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4525"/>
</workbook>
</file>

<file path=xl/calcChain.xml><?xml version="1.0" encoding="utf-8"?>
<calcChain xmlns="http://schemas.openxmlformats.org/spreadsheetml/2006/main">
  <c r="D118" i="31" l="1"/>
  <c r="D78" i="31"/>
  <c r="D75" i="31"/>
  <c r="D69" i="31"/>
  <c r="D35" i="31"/>
  <c r="D29" i="31"/>
  <c r="D91" i="31"/>
  <c r="D70" i="31" l="1"/>
  <c r="D120" i="31"/>
  <c r="D123" i="31" l="1"/>
</calcChain>
</file>

<file path=xl/sharedStrings.xml><?xml version="1.0" encoding="utf-8"?>
<sst xmlns="http://schemas.openxmlformats.org/spreadsheetml/2006/main" count="6745" uniqueCount="2003">
  <si>
    <t>תאריך הדיווח: 28/06/2018</t>
  </si>
  <si>
    <t>החברה המדווחת: מיטב דש גמל ופנסיה בעמ</t>
  </si>
  <si>
    <t>שם מסלול/קרן/קופה: מיטב דש גמל 50 עד 60 (297)</t>
  </si>
  <si>
    <t>מספר מסלול/קרן/קופה: 103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</si>
  <si>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</si>
  <si>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</si>
  <si>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</si>
  <si>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</si>
  <si>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</si>
  <si>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</si>
  <si>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</si>
  <si>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</si>
  <si>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</si>
  <si>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</si>
  <si>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</si>
  <si>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</si>
  <si>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</si>
  <si>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</si>
  <si>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</si>
  <si>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</si>
  <si>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</si>
  <si>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</si>
  <si>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</si>
  <si>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</si>
  <si>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</si>
  <si>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</si>
  <si>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</si>
  <si>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</si>
  <si>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</si>
  <si>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</si>
  <si>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</si>
  <si>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</si>
  <si>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</si>
  <si>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</si>
  <si>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</si>
  <si>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</si>
  <si>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</si>
  <si>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</si>
  <si>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</si>
  <si>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</si>
  <si>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</si>
  <si>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</si>
  <si>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</si>
  <si>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</si>
  <si>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</si>
  <si>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</si>
  <si>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</si>
  <si>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</si>
  <si>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</si>
  <si>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</si>
  <si>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</si>
  <si>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</si>
  <si>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</si>
  <si>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</si>
  <si>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</si>
  <si>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</si>
  <si>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</si>
  <si>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</si>
  <si>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</si>
  <si>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</si>
  <si>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</si>
  <si>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</si>
  <si>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</si>
  <si>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</si>
  <si>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</si>
  <si>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</si>
  <si>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</si>
  <si>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</si>
  <si>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</si>
  <si>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</si>
  <si>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</si>
  <si>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</si>
  <si>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</si>
  <si>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</si>
  <si>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</si>
  <si>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</si>
  <si>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</si>
  <si>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</si>
  <si>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</si>
  <si>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</si>
  <si>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</si>
  <si>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</si>
  <si>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</si>
  <si>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</si>
  <si>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</si>
  <si>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</si>
  <si>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</si>
  <si>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</si>
  <si>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</si>
  <si>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</si>
  <si>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</si>
  <si>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</si>
  <si>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</si>
  <si>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</si>
  <si>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</si>
  <si>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</si>
  <si>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</si>
  <si>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</si>
  <si>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</si>
  <si>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</si>
  <si>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</si>
  <si>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</si>
  <si>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</si>
  <si>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</si>
  <si>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פועלים מעבר ב (הפועלים)</t>
  </si>
  <si>
    <t>AAA IL</t>
  </si>
  <si>
    <t>S&amp;P מעלות</t>
  </si>
  <si>
    <t>שקל חדש</t>
  </si>
  <si>
    <t>עו"ש בילנלאומי מעבר (מזרחי)</t>
  </si>
  <si>
    <t>AA+ IL</t>
  </si>
  <si>
    <t>מזומן (מזרחי)</t>
  </si>
  <si>
    <t>מזומן מחוץ למזרחי (מזרחי)</t>
  </si>
  <si>
    <t>שקל חדש עתידי (מזרחי)</t>
  </si>
  <si>
    <t>סה"כ יתרות מזומנים ועו"ש נקובים במט"ח</t>
  </si>
  <si>
    <t>עו"ש פועלים יורו מעבר ב (הפועלים)</t>
  </si>
  <si>
    <t>דולר אמריקאי (מזרחי)</t>
  </si>
  <si>
    <t>דולר ארה"ב עתידי (מזרחי)</t>
  </si>
  <si>
    <t>דולר הונג קונג (הבינלאומי)</t>
  </si>
  <si>
    <t>מזומן אירו (מזרחי)</t>
  </si>
  <si>
    <t>מזומן דולר אוסטרלי (מזרחי)</t>
  </si>
  <si>
    <t>מזומן דולר הונג קונג (הבינלאומי)</t>
  </si>
  <si>
    <t>מזומן דולר קנדי (הבינלאומי)</t>
  </si>
  <si>
    <t>מזומן יואן סיני CNH (מזרחי)</t>
  </si>
  <si>
    <t>אחר</t>
  </si>
  <si>
    <t>מזומן יין יפני (הבינלאומי)</t>
  </si>
  <si>
    <t>מזומן כתר שוודי (מזרחי)</t>
  </si>
  <si>
    <t>מזומן לירה שטרלינג (מזרחי)</t>
  </si>
  <si>
    <t>מזומן מקסיקו פזו (מזרחי)</t>
  </si>
  <si>
    <t>מזומן פרנק שווצרי (הבינלאומי)</t>
  </si>
  <si>
    <t>מעבר דולר תקבול תשלם (מזרחי)</t>
  </si>
  <si>
    <t>שטרלינג עתידי (הבינלאומי)</t>
  </si>
  <si>
    <t>סה"כ פח"ק/פר"י</t>
  </si>
  <si>
    <t>פח"ק 1610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</si>
  <si>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</si>
  <si>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</si>
  <si>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</si>
  <si>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</si>
  <si>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</si>
  <si>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בנק מעבר נכסים AUD (מזרחי)</t>
  </si>
  <si>
    <t>AAA</t>
  </si>
  <si>
    <t>S&amp;P</t>
  </si>
  <si>
    <t>FUT VAL EUR HSB</t>
  </si>
  <si>
    <t>FUTEURHSBC US</t>
  </si>
  <si>
    <t>NR</t>
  </si>
  <si>
    <t>FUT VAL GBP HSB</t>
  </si>
  <si>
    <t>FUTGBPHSBC US</t>
  </si>
  <si>
    <t>FUT VAL JPY HSB</t>
  </si>
  <si>
    <t>FUTJPYHSBC US</t>
  </si>
  <si>
    <t>FUT VAL USD HSB</t>
  </si>
  <si>
    <t>FUTUSDHSBC US</t>
  </si>
  <si>
    <t>HSBC USD (HSBC)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</si>
  <si>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</si>
  <si>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</si>
  <si>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</si>
  <si>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</si>
  <si>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</si>
  <si>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</si>
  <si>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</si>
  <si>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</si>
  <si>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</si>
  <si>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</si>
  <si>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</si>
  <si>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</si>
  <si>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</si>
  <si>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</si>
  <si>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</si>
  <si>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</si>
  <si>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</si>
  <si>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</si>
  <si>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</si>
  <si>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</si>
  <si>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</si>
  <si>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</si>
  <si>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</si>
  <si>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</si>
  <si>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</si>
  <si>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</si>
  <si>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</si>
  <si>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</si>
  <si>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</si>
  <si>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</si>
  <si>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</si>
  <si>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</si>
  <si>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</si>
  <si>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</si>
  <si>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ממשל צמודה 0545</t>
  </si>
  <si>
    <t>ממשל צמודה 0841</t>
  </si>
  <si>
    <t>ממשל צמודה 1019</t>
  </si>
  <si>
    <t>ממשל צמודה 1020</t>
  </si>
  <si>
    <t>ממשלתי צמוד 0527</t>
  </si>
  <si>
    <t>ממשלתי צמוד 0536</t>
  </si>
  <si>
    <t>ממשלתי צמוד 0922</t>
  </si>
  <si>
    <t>סה"כ ממשלתי לא צמוד</t>
  </si>
  <si>
    <t>מ.ק.מ 718</t>
  </si>
  <si>
    <t>מ.ק.מ 828</t>
  </si>
  <si>
    <t>מ.ק.מ 918</t>
  </si>
  <si>
    <t>מק"מ</t>
  </si>
  <si>
    <t>מק"מ 1018</t>
  </si>
  <si>
    <t>מק"מ 1118</t>
  </si>
  <si>
    <t>מק"מ 1218</t>
  </si>
  <si>
    <t>מק"מ 219</t>
  </si>
  <si>
    <t>מק"מ 419</t>
  </si>
  <si>
    <t>מק"מ 529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</si>
  <si>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</si>
  <si>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</si>
  <si>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</si>
  <si>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</si>
  <si>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</si>
  <si>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</si>
  <si>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</si>
  <si>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</si>
  <si>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</si>
  <si>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</si>
  <si>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</si>
  <si>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</si>
  <si>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</si>
  <si>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</si>
  <si>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</si>
  <si>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</si>
  <si>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</si>
  <si>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</si>
  <si>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</si>
  <si>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</si>
  <si>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</si>
  <si>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</si>
  <si>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ISRAE 4.5 01/43</t>
  </si>
  <si>
    <t>US4651387N91</t>
  </si>
  <si>
    <t>סה"כ אג"ח שהנפיקו ממשלות זרות בחו"ל</t>
  </si>
  <si>
    <t>T1.5 08/262</t>
  </si>
  <si>
    <t>US9128282A70</t>
  </si>
  <si>
    <t>AA+</t>
  </si>
  <si>
    <t>MXN BONO 12/24</t>
  </si>
  <si>
    <t>MX0MGO000078</t>
  </si>
  <si>
    <t>A-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</si>
  <si>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</si>
  <si>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</si>
  <si>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</si>
  <si>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</si>
  <si>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</si>
  <si>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</si>
  <si>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</si>
  <si>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</si>
  <si>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</si>
  <si>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</si>
  <si>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</si>
  <si>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</si>
  <si>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</si>
  <si>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</si>
  <si>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</si>
  <si>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</si>
  <si>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</si>
  <si>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</si>
  <si>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מז טפ הנפק   44</t>
  </si>
  <si>
    <t>מז טפ הנפק 38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</si>
  <si>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</si>
  <si>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</si>
  <si>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</si>
  <si>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</si>
  <si>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</si>
  <si>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</si>
  <si>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</si>
  <si>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</si>
  <si>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</si>
  <si>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</si>
  <si>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</si>
  <si>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</si>
  <si>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</si>
  <si>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</si>
  <si>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</si>
  <si>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</si>
  <si>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</si>
  <si>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</si>
  <si>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</si>
  <si>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</si>
  <si>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ג</t>
  </si>
  <si>
    <t>AA IL</t>
  </si>
  <si>
    <t>אמות אג1</t>
  </si>
  <si>
    <t>אמות אג4</t>
  </si>
  <si>
    <t>ארפורט    אגח ז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</si>
  <si>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</si>
  <si>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</si>
  <si>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</si>
  <si>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</si>
  <si>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</si>
  <si>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</si>
  <si>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בינל הנפ שה2</t>
  </si>
  <si>
    <t>דיסקונט מנפיקים הת2</t>
  </si>
  <si>
    <t>דיסקונט מנפיקים הת4</t>
  </si>
  <si>
    <t>דקסיה הנפקות ז'</t>
  </si>
  <si>
    <t>דקסיה ישראל אג2</t>
  </si>
  <si>
    <t>דקסיה ישראל הנפקות י'</t>
  </si>
  <si>
    <t>וילאר אג6</t>
  </si>
  <si>
    <t>כללביט אג1</t>
  </si>
  <si>
    <t>ביטוח</t>
  </si>
  <si>
    <t>לאומי שהנד 200</t>
  </si>
  <si>
    <t>מליסרון  אגח16</t>
  </si>
  <si>
    <t>מליסרון אג"ח ט'</t>
  </si>
  <si>
    <t>מליסרון אג"ח י'</t>
  </si>
  <si>
    <t>מליסרון אג"ח יד'</t>
  </si>
  <si>
    <t>מליסרון אג"ח יד' חסום דש</t>
  </si>
  <si>
    <t>מליסרון אג5</t>
  </si>
  <si>
    <t>פועלים שה נד1 רובד2</t>
  </si>
  <si>
    <t>ריט 1     אגח ה</t>
  </si>
  <si>
    <t>אגוד הנפקות אג"ח ו</t>
  </si>
  <si>
    <t>Aa3 IL</t>
  </si>
  <si>
    <t>אלוני חץ אג6</t>
  </si>
  <si>
    <t>AA- IL</t>
  </si>
  <si>
    <t>ביג אג ד</t>
  </si>
  <si>
    <t>ביג אגח ח'</t>
  </si>
  <si>
    <t>בראק אן וי א</t>
  </si>
  <si>
    <t>גב ים ו</t>
  </si>
  <si>
    <t>גזית גלוב אג"ח ט'</t>
  </si>
  <si>
    <t>גזית גלוב אג11</t>
  </si>
  <si>
    <t>גזית גלוב אג3</t>
  </si>
  <si>
    <t>גזית גלוב י</t>
  </si>
  <si>
    <t>גזית גלוב יג</t>
  </si>
  <si>
    <t>דקסיה אג"ח יג</t>
  </si>
  <si>
    <t>הראל הנפקות אג10</t>
  </si>
  <si>
    <t>הראל הנפקות אג4</t>
  </si>
  <si>
    <t>הראל הנפקות אג5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</si>
  <si>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</si>
  <si>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</si>
  <si>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</si>
  <si>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</si>
  <si>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</si>
  <si>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מליסרון  אגח יג</t>
  </si>
  <si>
    <t>מליסרון אג6</t>
  </si>
  <si>
    <t>מנורה א</t>
  </si>
  <si>
    <t>מנורה החז אגח א'</t>
  </si>
  <si>
    <t>סלע נדלן אג1</t>
  </si>
  <si>
    <t>פועלים הנ הת18</t>
  </si>
  <si>
    <t>פז נפט אג6</t>
  </si>
  <si>
    <t>אנרגיה</t>
  </si>
  <si>
    <t>פז נפט אגיח ז</t>
  </si>
  <si>
    <t>פניקס אג2</t>
  </si>
  <si>
    <t>פניקס הון אגח ה</t>
  </si>
  <si>
    <t>פניקס הון התח ב'</t>
  </si>
  <si>
    <t>שלמה החזקות אג16</t>
  </si>
  <si>
    <t>שרותים</t>
  </si>
  <si>
    <t>אגוד הנפקות הת י"ט</t>
  </si>
  <si>
    <t>A1 IL</t>
  </si>
  <si>
    <t>אלקטרה  4.7  אגח ג</t>
  </si>
  <si>
    <t>השקעה ואחזקות</t>
  </si>
  <si>
    <t>בינלאומי  הנ כב</t>
  </si>
  <si>
    <t>A+ IL</t>
  </si>
  <si>
    <t>דרבן.ק4</t>
  </si>
  <si>
    <t>מבני תעש אג8</t>
  </si>
  <si>
    <t>מזרחי טפ שה1</t>
  </si>
  <si>
    <t>נכסים ובנין אג6</t>
  </si>
  <si>
    <t>נכסים ובנין אג8</t>
  </si>
  <si>
    <t>סלקום אג"ח 6</t>
  </si>
  <si>
    <t>סלקום אג8</t>
  </si>
  <si>
    <t>פניקס סד 1 5.4%</t>
  </si>
  <si>
    <t>פרטנר אג3</t>
  </si>
  <si>
    <t>פתאל החזקות אג1</t>
  </si>
  <si>
    <t>מלונאות ותיירות</t>
  </si>
  <si>
    <t>רבוע נדלן אג ה</t>
  </si>
  <si>
    <t>רבוע נדלן אג4</t>
  </si>
  <si>
    <t>איידיאו   אגח ח</t>
  </si>
  <si>
    <t>A IL</t>
  </si>
  <si>
    <t>איידיאו גרופ אג"ח ז'</t>
  </si>
  <si>
    <t>אלרוב נדלן אגח ב</t>
  </si>
  <si>
    <t>A2 IL</t>
  </si>
  <si>
    <t>אשדר.ק1</t>
  </si>
  <si>
    <t>אשנכ.ק8</t>
  </si>
  <si>
    <t>דלק כב</t>
  </si>
  <si>
    <t>דלק קבוצה אג18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</si>
  <si>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</si>
  <si>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</si>
  <si>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</si>
  <si>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</si>
  <si>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</si>
  <si>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נכסים ובנין אג4</t>
  </si>
  <si>
    <t>שיכון ובינוי אג6</t>
  </si>
  <si>
    <t>שיכון ובינוי אג8</t>
  </si>
  <si>
    <t>שלמה החזקות אג14</t>
  </si>
  <si>
    <t>אלבר אג"ח י"ג</t>
  </si>
  <si>
    <t>A3 IL</t>
  </si>
  <si>
    <t>אפריקה נכסים אגח ה'</t>
  </si>
  <si>
    <t>בזן       אגח ז</t>
  </si>
  <si>
    <t>A- IL</t>
  </si>
  <si>
    <t>בזן אג"ח א'</t>
  </si>
  <si>
    <t>ירושלים הנפקות נד 10</t>
  </si>
  <si>
    <t>דיסקונט השקעות אג8</t>
  </si>
  <si>
    <t>BBB+ IL</t>
  </si>
  <si>
    <t>דיסקונט השקעות ו</t>
  </si>
  <si>
    <t>ירושלים הנפ נד 11</t>
  </si>
  <si>
    <t>הכש הישוב ביטוח הת 1</t>
  </si>
  <si>
    <t>Baa2 IL</t>
  </si>
  <si>
    <t>אינטרנט זהבאגחד</t>
  </si>
  <si>
    <t>Baa3 IL</t>
  </si>
  <si>
    <t>ארזים אג2</t>
  </si>
  <si>
    <t>D IL</t>
  </si>
  <si>
    <t>ארזים אגח ד</t>
  </si>
  <si>
    <t>קרדן אןוי אגח ב</t>
  </si>
  <si>
    <t>אפריקה אגח כז</t>
  </si>
  <si>
    <t>NR IL</t>
  </si>
  <si>
    <t>אפריקה השקעות 28</t>
  </si>
  <si>
    <t>אפרק.ק26</t>
  </si>
  <si>
    <t>דלק אנרגיה אג5</t>
  </si>
  <si>
    <t>חיפושי נפט וגז</t>
  </si>
  <si>
    <t>חלל תקשורת אג"ח ח'</t>
  </si>
  <si>
    <t>לוחות הגליל אג1</t>
  </si>
  <si>
    <t>עץ נייר ודפוס</t>
  </si>
  <si>
    <t>לוחות הגליל פדיון 03.10</t>
  </si>
  <si>
    <t>לידר השק ה צמוד</t>
  </si>
  <si>
    <t>פטרוכימים ב</t>
  </si>
  <si>
    <t>פלאזה סנטר אג"ח ב'</t>
  </si>
  <si>
    <t>פלאזה סנטר אג1</t>
  </si>
  <si>
    <t>סה"כ אגרות חוב קונצרניות לא צמודות</t>
  </si>
  <si>
    <t>מז טפ הנפק   40</t>
  </si>
  <si>
    <t>מז טפ הנפק 41</t>
  </si>
  <si>
    <t>פועלים הנפ אג29</t>
  </si>
  <si>
    <t>אלביט מערכות אג"ח א</t>
  </si>
  <si>
    <t>ביטחוניות</t>
  </si>
  <si>
    <t>רכבת ישראל אגח א'</t>
  </si>
  <si>
    <t>בזק אגח 7</t>
  </si>
  <si>
    <t>בזק אגח9</t>
  </si>
  <si>
    <t>חשמל אגח 26</t>
  </si>
  <si>
    <t>Aa2 IL</t>
  </si>
  <si>
    <t>כיל       אגח ה</t>
  </si>
  <si>
    <t>כימיה גומי ופלסטיק</t>
  </si>
  <si>
    <t>סילברסטין אג"ח א</t>
  </si>
  <si>
    <t>שופרסל ה'</t>
  </si>
  <si>
    <t>מסחר</t>
  </si>
  <si>
    <t>תעשיה אווירית ג'</t>
  </si>
  <si>
    <t>אגוד הנפקות אג"ח ח</t>
  </si>
  <si>
    <t>אלוני חץ אג9</t>
  </si>
  <si>
    <t>אלוני חץ אגח י</t>
  </si>
  <si>
    <t>ביג       אגח ו</t>
  </si>
  <si>
    <t>דה זראסאי אגח ג</t>
  </si>
  <si>
    <t>הראל הנפ אגח טו</t>
  </si>
  <si>
    <t>הראל הנפ אגח יא</t>
  </si>
  <si>
    <t>הראל הנפ אגח יד</t>
  </si>
  <si>
    <t>הראל הנפקות אג יג</t>
  </si>
  <si>
    <t>וורטון    אגח א</t>
  </si>
  <si>
    <t>כללביט    אגח ח</t>
  </si>
  <si>
    <t>כללביט אגח י</t>
  </si>
  <si>
    <t>מגדל ביט ג'</t>
  </si>
  <si>
    <t>מגדל הון  אגח ו</t>
  </si>
  <si>
    <t>מנורה כת הת נד ד'</t>
  </si>
  <si>
    <t>פז נפט אג3</t>
  </si>
  <si>
    <t>פז נפט אג4</t>
  </si>
  <si>
    <t>פניקס הון אגח ח</t>
  </si>
  <si>
    <t>אגח סלקום</t>
  </si>
  <si>
    <t>אלקטרה אגח ד'</t>
  </si>
  <si>
    <t>לוינשטין נכסים אג1</t>
  </si>
  <si>
    <t>מבני תעשיה אג15</t>
  </si>
  <si>
    <t>מויניאן אג"ח א</t>
  </si>
  <si>
    <t>מיניאן לימיטד אגח ב</t>
  </si>
  <si>
    <t>מנורה הון התח ה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</si>
  <si>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</si>
  <si>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</si>
  <si>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</si>
  <si>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</si>
  <si>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</si>
  <si>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</si>
  <si>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</si>
  <si>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</si>
  <si>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</si>
  <si>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אבגול     אגח ג</t>
  </si>
  <si>
    <t>אול-יר    אגח ה</t>
  </si>
  <si>
    <t>אול-יר אגח ג</t>
  </si>
  <si>
    <t>אול-יר אגח ה דש חסום</t>
  </si>
  <si>
    <t>בי קומיוניק אג3</t>
  </si>
  <si>
    <t>דלק קב אג לג</t>
  </si>
  <si>
    <t>דלק קבוצה אג14</t>
  </si>
  <si>
    <t>דלק קבוצה אג32</t>
  </si>
  <si>
    <t>חברהלישראלאגח12</t>
  </si>
  <si>
    <t>כלכלית ירושלים אג13</t>
  </si>
  <si>
    <t>שיכון ובינוי אג7</t>
  </si>
  <si>
    <t>שיכון ובינוי אג8 חסום דש 6.18</t>
  </si>
  <si>
    <t>שלמה החזקות אג15</t>
  </si>
  <si>
    <t>אלבר אג"ח י"ד</t>
  </si>
  <si>
    <t>אמ.די.גי אגח ב</t>
  </si>
  <si>
    <t>בזן אג"ח ד'</t>
  </si>
  <si>
    <t>דיסק השק  אגח י</t>
  </si>
  <si>
    <t>נובל      אגח א</t>
  </si>
  <si>
    <t>אידיבי י</t>
  </si>
  <si>
    <t>BBB- IL</t>
  </si>
  <si>
    <t>אפריל סד' 1 2%</t>
  </si>
  <si>
    <t>חלל אג6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</si>
  <si>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</si>
  <si>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</si>
  <si>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</si>
  <si>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</si>
  <si>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</si>
  <si>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</si>
  <si>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</si>
  <si>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</si>
  <si>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שירותים פיננסיים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</si>
  <si>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</si>
  <si>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</si>
  <si>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</si>
  <si>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</si>
  <si>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</si>
  <si>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ISRAE 4.5 12/24</t>
  </si>
  <si>
    <t>Materials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</si>
  <si>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</si>
  <si>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</si>
  <si>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</si>
  <si>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</si>
  <si>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7.2 01/19</t>
  </si>
  <si>
    <t>US46507NAA81</t>
  </si>
  <si>
    <t>SGX</t>
  </si>
  <si>
    <t>בלומברג</t>
  </si>
  <si>
    <t>Utilities</t>
  </si>
  <si>
    <t>BBB</t>
  </si>
  <si>
    <t>ISRAE 7.7 07/18</t>
  </si>
  <si>
    <t>US46507WAD20</t>
  </si>
  <si>
    <t>ISRAEL 3.7 5/30</t>
  </si>
  <si>
    <t>XS0111522792</t>
  </si>
  <si>
    <t>JPX</t>
  </si>
  <si>
    <t>ISREA 6.8 06/23</t>
  </si>
  <si>
    <t>US46507NAE04</t>
  </si>
  <si>
    <t>DELEK 5.0 12/23</t>
  </si>
  <si>
    <t>IL0011321747</t>
  </si>
  <si>
    <t>Energy</t>
  </si>
  <si>
    <t>BBB-</t>
  </si>
  <si>
    <t>DEVTA 4.4 12/20</t>
  </si>
  <si>
    <t>IL0011321663</t>
  </si>
  <si>
    <t>סה"כ אגרות חוב קונצרניות חברות זרות בחו"ל</t>
  </si>
  <si>
    <t>BAC 10.75 8/18</t>
  </si>
  <si>
    <t>XS0533070271</t>
  </si>
  <si>
    <t>Banks</t>
  </si>
  <si>
    <t>BNP 3.8% 1/24</t>
  </si>
  <si>
    <t>US05581LAB53</t>
  </si>
  <si>
    <t>Baa1</t>
  </si>
  <si>
    <t>Moody's</t>
  </si>
  <si>
    <t>CITI FLOT 7/26</t>
  </si>
  <si>
    <t>US172967MB43</t>
  </si>
  <si>
    <t>BBB+</t>
  </si>
  <si>
    <t>PRODE 5.2 12/49</t>
  </si>
  <si>
    <t>XS0873630742</t>
  </si>
  <si>
    <t>LSE</t>
  </si>
  <si>
    <t>Insurance</t>
  </si>
  <si>
    <t>ABN 4.4 27/3/20</t>
  </si>
  <si>
    <t>XS1586330604</t>
  </si>
  <si>
    <t>EURONEXT</t>
  </si>
  <si>
    <t>ACAFP 4.125 1/2</t>
  </si>
  <si>
    <t>US22536PAB76</t>
  </si>
  <si>
    <t>Baa2</t>
  </si>
  <si>
    <t>BAC3.9 04/25</t>
  </si>
  <si>
    <t>US06051GFP90</t>
  </si>
  <si>
    <t>NYSE</t>
  </si>
  <si>
    <t>BHP 6.75</t>
  </si>
  <si>
    <t>USQ12441AB91</t>
  </si>
  <si>
    <t>QBEAU 5.25 5/16</t>
  </si>
  <si>
    <t>XS1707749229</t>
  </si>
  <si>
    <t>C 4.6 03/09/202</t>
  </si>
  <si>
    <t>US172967KJ96</t>
  </si>
  <si>
    <t>Baa3</t>
  </si>
  <si>
    <t>SIBNE 6.0 11/23</t>
  </si>
  <si>
    <t>XS0997544860</t>
  </si>
  <si>
    <t>ISE</t>
  </si>
  <si>
    <t>m4.8 06/25</t>
  </si>
  <si>
    <t>US55608YAB11</t>
  </si>
  <si>
    <t>ACAFP 6.6 09/49</t>
  </si>
  <si>
    <t>USF22797YK86</t>
  </si>
  <si>
    <t>BB+</t>
  </si>
  <si>
    <t>ING GROEP NV</t>
  </si>
  <si>
    <t>XS1497755360</t>
  </si>
  <si>
    <t>Ba1</t>
  </si>
  <si>
    <t>barclys5.2 05/2</t>
  </si>
  <si>
    <t>US06738EAP07</t>
  </si>
  <si>
    <t>HBOS  6.8 09/49</t>
  </si>
  <si>
    <t>XS0165483164</t>
  </si>
  <si>
    <t>Diversified Financials</t>
  </si>
  <si>
    <t>BB</t>
  </si>
  <si>
    <t>SOCIE 7.8 12/49</t>
  </si>
  <si>
    <t>USF8586CRW49</t>
  </si>
  <si>
    <t>Ba2</t>
  </si>
  <si>
    <t>TEVA 6.75% 01/0</t>
  </si>
  <si>
    <t>US88167AAK79</t>
  </si>
  <si>
    <t>Pharmaceuticals &amp; Biotechnology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</si>
  <si>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</si>
  <si>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</si>
  <si>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</si>
  <si>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</si>
  <si>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</si>
  <si>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</si>
  <si>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</si>
  <si>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</si>
  <si>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</si>
  <si>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</si>
  <si>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</si>
  <si>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</si>
  <si>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שופרסל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</si>
  <si>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</si>
  <si>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</si>
  <si>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</si>
  <si>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</si>
  <si>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</si>
  <si>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</si>
  <si>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</si>
  <si>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מזון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</si>
  <si>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</si>
  <si>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</si>
  <si>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</si>
  <si>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</si>
  <si>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</si>
  <si>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</si>
  <si>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</si>
  <si>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</si>
  <si>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</si>
  <si>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</si>
  <si>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</si>
  <si>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</si>
  <si>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</si>
  <si>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</si>
  <si>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</si>
  <si>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</si>
  <si>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</si>
  <si>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ביוקנסל חסומה 06.18</t>
  </si>
  <si>
    <t>פארמה</t>
  </si>
  <si>
    <t>טבע</t>
  </si>
  <si>
    <t>פריגו</t>
  </si>
  <si>
    <t>סה"כ מניות תל אביב 90</t>
  </si>
  <si>
    <t>אוצר השלטון</t>
  </si>
  <si>
    <t>פיבי</t>
  </si>
  <si>
    <t>כלל עסקי ביטוח</t>
  </si>
  <si>
    <t>מגדל ביטוח</t>
  </si>
  <si>
    <t>מנורה</t>
  </si>
  <si>
    <t>אלקטרה צריכה</t>
  </si>
  <si>
    <t>אדגר</t>
  </si>
  <si>
    <t>אלרוב נדלן ומלונאות</t>
  </si>
  <si>
    <t>אפריקה נכסים</t>
  </si>
  <si>
    <t>ביג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</si>
  <si>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</si>
  <si>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</si>
  <si>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</si>
  <si>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</si>
  <si>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</si>
  <si>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</si>
  <si>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</si>
  <si>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</si>
  <si>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</si>
  <si>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</si>
  <si>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</si>
  <si>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</si>
  <si>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</si>
  <si>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</si>
  <si>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</si>
  <si>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</si>
  <si>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</si>
  <si>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</si>
  <si>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שפיר הנדסה</t>
  </si>
  <si>
    <t>אבגול</t>
  </si>
  <si>
    <t>שלאג</t>
  </si>
  <si>
    <t>אלקו החזקות</t>
  </si>
  <si>
    <t>יואל</t>
  </si>
  <si>
    <t>מבטח שמיר</t>
  </si>
  <si>
    <t>קנון</t>
  </si>
  <si>
    <t>נפטא</t>
  </si>
  <si>
    <t>רציו יהש</t>
  </si>
  <si>
    <t>בי קומיוניקיישנס</t>
  </si>
  <si>
    <t>אופיסי מניה</t>
  </si>
  <si>
    <t>ארקו החזקות</t>
  </si>
  <si>
    <t>פרוטליקס חסומה 19.8.14</t>
  </si>
  <si>
    <t>ביוטכנולוגיה</t>
  </si>
  <si>
    <t>קמהדע</t>
  </si>
  <si>
    <t>פורמולה</t>
  </si>
  <si>
    <t>אנרגיקס</t>
  </si>
  <si>
    <t>ברנמילר</t>
  </si>
  <si>
    <t>סה"כ מניות מניות היתר</t>
  </si>
  <si>
    <t>אגוד</t>
  </si>
  <si>
    <t>גולף</t>
  </si>
  <si>
    <t>ויליפוד</t>
  </si>
  <si>
    <t>ויקטורי</t>
  </si>
  <si>
    <t>טלסיס</t>
  </si>
  <si>
    <t>מדטכניקה</t>
  </si>
  <si>
    <t>מנדלסון תשתיות</t>
  </si>
  <si>
    <t>סקיילקס</t>
  </si>
  <si>
    <t>עמיר שיווק</t>
  </si>
  <si>
    <t>אוברסיז</t>
  </si>
  <si>
    <t>פרידנזון</t>
  </si>
  <si>
    <t>שגריר</t>
  </si>
  <si>
    <t>אורון קבוצה</t>
  </si>
  <si>
    <t>איידיאו גרופ</t>
  </si>
  <si>
    <t>אנגל משאבים</t>
  </si>
  <si>
    <t>אספן בניה</t>
  </si>
  <si>
    <t>הכשרה אנרגיה</t>
  </si>
  <si>
    <t>חגג נדלן</t>
  </si>
  <si>
    <t>יולי שוקי הון</t>
  </si>
  <si>
    <t>מדיפאואר</t>
  </si>
  <si>
    <t>מהדרין</t>
  </si>
  <si>
    <t>מירלנד</t>
  </si>
  <si>
    <t>מישורים</t>
  </si>
  <si>
    <t>מניבים ריט</t>
  </si>
  <si>
    <t>מניבים ריט חסומה 05.18</t>
  </si>
  <si>
    <t>מנרב</t>
  </si>
  <si>
    <t>סים קומרשייל בכורה "ל"</t>
  </si>
  <si>
    <t>פלאזה סנטרס</t>
  </si>
  <si>
    <t>קרדן נדלן</t>
  </si>
  <si>
    <t>רבד</t>
  </si>
  <si>
    <t>רני צים</t>
  </si>
  <si>
    <t>כלל משקאות</t>
  </si>
  <si>
    <t>מעברות</t>
  </si>
  <si>
    <t>בריל</t>
  </si>
  <si>
    <t>קסטרו</t>
  </si>
  <si>
    <t>תפרון</t>
  </si>
  <si>
    <t>אפריקה תעש 1</t>
  </si>
  <si>
    <t>בית שמש</t>
  </si>
  <si>
    <t>מטי</t>
  </si>
  <si>
    <t>אלקטרוניקה ואופטיקה</t>
  </si>
  <si>
    <t>פריורטק</t>
  </si>
  <si>
    <t>גולן פלסטיק</t>
  </si>
  <si>
    <t>פלסטו שק</t>
  </si>
  <si>
    <t>רבל</t>
  </si>
  <si>
    <t>רם-און השקעות</t>
  </si>
  <si>
    <t>ניסן</t>
  </si>
  <si>
    <t>על בד</t>
  </si>
  <si>
    <t>אלביט הדמיה</t>
  </si>
  <si>
    <t>אמיליה פיתוח</t>
  </si>
  <si>
    <t>בבילון</t>
  </si>
  <si>
    <t>בי גי איי</t>
  </si>
  <si>
    <t>ביטוח ישיר</t>
  </si>
  <si>
    <t>דיסקונט השקעות</t>
  </si>
  <si>
    <t>קרדן נ.ו</t>
  </si>
  <si>
    <t>אלון גז</t>
  </si>
  <si>
    <t>דלק אנרגיה</t>
  </si>
  <si>
    <t>דלק תמלוגים</t>
  </si>
  <si>
    <t>זרח</t>
  </si>
  <si>
    <t>כהן פתוח</t>
  </si>
  <si>
    <t>נאוויטס פטרוליום יהש</t>
  </si>
  <si>
    <t>איביאי בית השקעות</t>
  </si>
  <si>
    <t>אנליסט</t>
  </si>
  <si>
    <t>אינטרנט זהב</t>
  </si>
  <si>
    <t>פטרוכימיים</t>
  </si>
  <si>
    <t>אלספק</t>
  </si>
  <si>
    <t>חשמל</t>
  </si>
  <si>
    <t>גמאטרוניק</t>
  </si>
  <si>
    <t>מר</t>
  </si>
  <si>
    <t>שנפ</t>
  </si>
  <si>
    <t>אלוט תקשורת</t>
  </si>
  <si>
    <t>מטומי</t>
  </si>
  <si>
    <t>נטקס</t>
  </si>
  <si>
    <t>פריון נטוורק</t>
  </si>
  <si>
    <t>אבוג'ן</t>
  </si>
  <si>
    <t>אינטק פארמה</t>
  </si>
  <si>
    <t>ביול</t>
  </si>
  <si>
    <t>פרוטליקס</t>
  </si>
  <si>
    <t>קולפלנט</t>
  </si>
  <si>
    <t>אליום מדיקל</t>
  </si>
  <si>
    <t>מכשור רפואי</t>
  </si>
  <si>
    <t>בריינסוויי</t>
  </si>
  <si>
    <t>אלרון</t>
  </si>
  <si>
    <t>השקעות במדעי החיים</t>
  </si>
  <si>
    <t>כלל ביוטכנולוגיה</t>
  </si>
  <si>
    <t>כלל ביוטכנולוגיה חסום</t>
  </si>
  <si>
    <t>אמת</t>
  </si>
  <si>
    <t>טלרד נטוורקס</t>
  </si>
  <si>
    <t>ציוד תקשורת</t>
  </si>
  <si>
    <t>מקרנט</t>
  </si>
  <si>
    <t>פוינטר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</si>
  <si>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</si>
  <si>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</si>
  <si>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</si>
  <si>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</si>
  <si>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</si>
  <si>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</si>
  <si>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DELEK US HLDNGS</t>
  </si>
  <si>
    <t>US24665A1034</t>
  </si>
  <si>
    <t>ISRAEL CHEMICAL</t>
  </si>
  <si>
    <t>IL0002810146</t>
  </si>
  <si>
    <t>KORNIT DIGITAL</t>
  </si>
  <si>
    <t>IL0011216723</t>
  </si>
  <si>
    <t>NASDAQ</t>
  </si>
  <si>
    <t>Capital Goods</t>
  </si>
  <si>
    <t>EVOGENE LTD</t>
  </si>
  <si>
    <t>IL0011050551</t>
  </si>
  <si>
    <t>INTEC PHARMA LT</t>
  </si>
  <si>
    <t>IL0011177958</t>
  </si>
  <si>
    <t>KAMADA LTD</t>
  </si>
  <si>
    <t>IL0010941198</t>
  </si>
  <si>
    <t>MYLAN LABORATOR דש</t>
  </si>
  <si>
    <t>NL0011031208</t>
  </si>
  <si>
    <t>PERRIGO CO PLC</t>
  </si>
  <si>
    <t>IE00BGH1M568</t>
  </si>
  <si>
    <t>PROTALIX BIOTHE</t>
  </si>
  <si>
    <t>US74365A1016</t>
  </si>
  <si>
    <t>SOL-GEL TECHNOL</t>
  </si>
  <si>
    <t>IL0011417206</t>
  </si>
  <si>
    <t>UROGEN PHARMA L</t>
  </si>
  <si>
    <t>IL0011407140</t>
  </si>
  <si>
    <t>CHECK POINT SOF</t>
  </si>
  <si>
    <t>IL0010824113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</si>
  <si>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</si>
  <si>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</si>
  <si>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</si>
  <si>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</si>
  <si>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</si>
  <si>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</si>
  <si>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</si>
  <si>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NICE SYSTEMS LT</t>
  </si>
  <si>
    <t>US6536561086</t>
  </si>
  <si>
    <t>SIMIGON LTD-CDI</t>
  </si>
  <si>
    <t>IL0010991185</t>
  </si>
  <si>
    <t>WIX.COM</t>
  </si>
  <si>
    <t>IL0011301780</t>
  </si>
  <si>
    <t>GILAT SATEL</t>
  </si>
  <si>
    <t>IL0010825102</t>
  </si>
  <si>
    <t>Technology Hardware &amp; Equipment</t>
  </si>
  <si>
    <t>ITURAN LOCATION</t>
  </si>
  <si>
    <t>IL0010818685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</si>
  <si>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</si>
  <si>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</si>
  <si>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</si>
  <si>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</si>
  <si>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</si>
  <si>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</si>
  <si>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</si>
  <si>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MELLANOX TECHNO</t>
  </si>
  <si>
    <t>IL0011017329</t>
  </si>
  <si>
    <t>NOVA MEASURING</t>
  </si>
  <si>
    <t>IL0010845571</t>
  </si>
  <si>
    <t>PARTNER COMMUNI</t>
  </si>
  <si>
    <t>US70211M1099</t>
  </si>
  <si>
    <t>Telecommunication Services</t>
  </si>
  <si>
    <t>ELLOMAY CAPITAL</t>
  </si>
  <si>
    <t>IL0010826357</t>
  </si>
  <si>
    <t>ORMAT TECHNOLOG</t>
  </si>
  <si>
    <t>US6866881021</t>
  </si>
  <si>
    <t>סה"כ מניות חברות זרות בחו"ל</t>
  </si>
  <si>
    <t>BP  PLC</t>
  </si>
  <si>
    <t>US0556221044</t>
  </si>
  <si>
    <t>ENERGON OIL AND</t>
  </si>
  <si>
    <t>GB00BG12Y042</t>
  </si>
  <si>
    <t>TOTAL FINA  SA-</t>
  </si>
  <si>
    <t>FR0000120271</t>
  </si>
  <si>
    <t>ALCOA CORP</t>
  </si>
  <si>
    <t>US0138721065</t>
  </si>
  <si>
    <t>MOSAIC CO</t>
  </si>
  <si>
    <t>US61945C1036</t>
  </si>
  <si>
    <t>NUTRIEN</t>
  </si>
  <si>
    <t>CA67077M1086</t>
  </si>
  <si>
    <t>SMURFIT KAPPA</t>
  </si>
  <si>
    <t>IE00B1RR8406</t>
  </si>
  <si>
    <t>AIRBUS GROUP</t>
  </si>
  <si>
    <t>NL0000235190</t>
  </si>
  <si>
    <t>CAC</t>
  </si>
  <si>
    <t>CESAR STONE SDO</t>
  </si>
  <si>
    <t>IL0011259137</t>
  </si>
  <si>
    <t>DYCOM INDUSTRIE</t>
  </si>
  <si>
    <t>US2674751019</t>
  </si>
  <si>
    <t>DEUTSCHE POST A</t>
  </si>
  <si>
    <t>DE0005552004</t>
  </si>
  <si>
    <t>Transportation</t>
  </si>
  <si>
    <t>JAPAN AIRPORT T</t>
  </si>
  <si>
    <t>JP3699400002</t>
  </si>
  <si>
    <t>TSE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</si>
  <si>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</si>
  <si>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</si>
  <si>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</si>
  <si>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</si>
  <si>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</si>
  <si>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</si>
  <si>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</si>
  <si>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INTERCONTINENTA</t>
  </si>
  <si>
    <t>GB00BD8QVH41</t>
  </si>
  <si>
    <t>Consumer Services</t>
  </si>
  <si>
    <t>CINEWORLD GROUP</t>
  </si>
  <si>
    <t>GB00B15FWH70</t>
  </si>
  <si>
    <t>Media</t>
  </si>
  <si>
    <t>AMAZON COM</t>
  </si>
  <si>
    <t>US0231351067</t>
  </si>
  <si>
    <t>Retailing</t>
  </si>
  <si>
    <t>ALNY US</t>
  </si>
  <si>
    <t>US02043Q1076</t>
  </si>
  <si>
    <t>Health Care Equipment &amp; Services</t>
  </si>
  <si>
    <t>BIOGEN IDEC INC</t>
  </si>
  <si>
    <t>US09062X1037</t>
  </si>
  <si>
    <t>ELOXX PHARMA</t>
  </si>
  <si>
    <t>GALMED PHARMA</t>
  </si>
  <si>
    <t>IL0011313900</t>
  </si>
  <si>
    <t>NEON THERAPEUIT</t>
  </si>
  <si>
    <t>US64050Y1001</t>
  </si>
  <si>
    <t>VBI VACCINES</t>
  </si>
  <si>
    <t>CA91822J1030</t>
  </si>
  <si>
    <t>CS 0 PERP</t>
  </si>
  <si>
    <t>XS1739457015</t>
  </si>
  <si>
    <t>HONG KONG EX AN</t>
  </si>
  <si>
    <t>HK0388045442</t>
  </si>
  <si>
    <t>HKSE</t>
  </si>
  <si>
    <t>KKR&amp;CO INC</t>
  </si>
  <si>
    <t>US48251W1045</t>
  </si>
  <si>
    <t>MARKETAXESS HOLD</t>
  </si>
  <si>
    <t>US57060D1081</t>
  </si>
  <si>
    <t>NATIXIS</t>
  </si>
  <si>
    <t>FR0000120685</t>
  </si>
  <si>
    <t>AXA SA</t>
  </si>
  <si>
    <t>FR0000120628</t>
  </si>
  <si>
    <t>FAIRFAX FINANCI</t>
  </si>
  <si>
    <t>CA3039011026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</si>
  <si>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</si>
  <si>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</si>
  <si>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</si>
  <si>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</si>
  <si>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</si>
  <si>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</si>
  <si>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</si>
  <si>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</si>
  <si>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GRAND CITY PROP</t>
  </si>
  <si>
    <t>LU0775917882</t>
  </si>
  <si>
    <t>MIRLAND DEV RIGHTS</t>
  </si>
  <si>
    <t>CY0100141015</t>
  </si>
  <si>
    <t>VBARE IBERIAN PROP. RTS</t>
  </si>
  <si>
    <t>ES0105196002</t>
  </si>
  <si>
    <t>ADOBE SYS</t>
  </si>
  <si>
    <t>US00724F1012</t>
  </si>
  <si>
    <t>ALPHABET CL A</t>
  </si>
  <si>
    <t>US02079K3059</t>
  </si>
  <si>
    <t>MICROSOFT CORP.</t>
  </si>
  <si>
    <t>US5949181045</t>
  </si>
  <si>
    <t>PYPL</t>
  </si>
  <si>
    <t>US70450Y1038</t>
  </si>
  <si>
    <t>APPLE COMPUTERS</t>
  </si>
  <si>
    <t>US0378331005</t>
  </si>
  <si>
    <t>CISCO SYSTEMS</t>
  </si>
  <si>
    <t>US17275R1023</t>
  </si>
  <si>
    <t>NOKIA OYJ</t>
  </si>
  <si>
    <t>FI0009000681</t>
  </si>
  <si>
    <t>NTS INC</t>
  </si>
  <si>
    <t>US62943B1052</t>
  </si>
  <si>
    <t>ASM LITHO</t>
  </si>
  <si>
    <t>NL0010273215</t>
  </si>
  <si>
    <t>DSP GROUP</t>
  </si>
  <si>
    <t>US23332B1061</t>
  </si>
  <si>
    <t>LDK SOLAR CO LT</t>
  </si>
  <si>
    <t>US50183L1070</t>
  </si>
  <si>
    <t>MARVELL TECH GR</t>
  </si>
  <si>
    <t>BMG5876H1051</t>
  </si>
  <si>
    <t>NVIDIA CORP</t>
  </si>
  <si>
    <t>US67066G1040</t>
  </si>
  <si>
    <t>SOLAREDGE</t>
  </si>
  <si>
    <t>US83417M1045</t>
  </si>
  <si>
    <t>TOWER SEMICONDU</t>
  </si>
  <si>
    <t>IL0010823792</t>
  </si>
  <si>
    <t>UNIVERSAL DISPL</t>
  </si>
  <si>
    <t>NIEUWE STEEN IN</t>
  </si>
  <si>
    <t>NL0012365084</t>
  </si>
  <si>
    <t>VBARE IBERIAN PROPERTIES SOC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</si>
  <si>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</si>
  <si>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</si>
  <si>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</si>
  <si>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</si>
  <si>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</si>
  <si>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</si>
  <si>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מבט בנקים</t>
  </si>
  <si>
    <t>קס50.ס6</t>
  </si>
  <si>
    <t>קסם בנקים</t>
  </si>
  <si>
    <t>קסם תא 35</t>
  </si>
  <si>
    <t>תכלית יתר 120 REINV (*) (*)</t>
  </si>
  <si>
    <t>תכלית תא 100 (*) (*)</t>
  </si>
  <si>
    <t>תכלית תא 25 (*) (*)</t>
  </si>
  <si>
    <t>סה"כ תעודות סל שמחקות מדדי מניות בחו"ל</t>
  </si>
  <si>
    <t>תכלית Da NTR S&amp;P Hea (*) (*)</t>
  </si>
  <si>
    <t>מדדי מניות בחול</t>
  </si>
  <si>
    <t>תכלית אנרגיה ארהב Da (*) (*)</t>
  </si>
  <si>
    <t>תכלית בנקים אזוריים (*) (*)</t>
  </si>
  <si>
    <t>תכלית ניקיי (*) (*)</t>
  </si>
  <si>
    <t>תכלית ספ500 (*) (*)</t>
  </si>
  <si>
    <t>סה"כ תעודות סל שמחקות מדדים אחרים בישראל</t>
  </si>
  <si>
    <t>תכלמר טו בונד60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</si>
  <si>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</si>
  <si>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</si>
  <si>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</si>
  <si>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</si>
  <si>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</si>
  <si>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</si>
  <si>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</si>
  <si>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</si>
  <si>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</si>
  <si>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</si>
  <si>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</si>
  <si>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</si>
  <si>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CSI CHINA</t>
  </si>
  <si>
    <t>US5007673065</t>
  </si>
  <si>
    <t>DAIWA ETF - NIK</t>
  </si>
  <si>
    <t>JP3027640006</t>
  </si>
  <si>
    <t>EWZ BRAZIL IND</t>
  </si>
  <si>
    <t>US4642864007</t>
  </si>
  <si>
    <t>FINANCIAL SELEC</t>
  </si>
  <si>
    <t>US81369Y6059</t>
  </si>
  <si>
    <t>FIRST TRUST DJ</t>
  </si>
  <si>
    <t>US33733E3027</t>
  </si>
  <si>
    <t>GLOBAL X ROBOTI</t>
  </si>
  <si>
    <t>US37954Y7159</t>
  </si>
  <si>
    <t>INDUSTRIAL SELE</t>
  </si>
  <si>
    <t>US81369Y7040</t>
  </si>
  <si>
    <t>INVESCO QQQ TRU</t>
  </si>
  <si>
    <t>US46090E1038</t>
  </si>
  <si>
    <t>INVESCO S&amp;P 500</t>
  </si>
  <si>
    <t>US46137V3731</t>
  </si>
  <si>
    <t>INVESCO S&amp;P EQU</t>
  </si>
  <si>
    <t>US46137V3244</t>
  </si>
  <si>
    <t>ISHARES DAX</t>
  </si>
  <si>
    <t>DE0005933931</t>
  </si>
  <si>
    <t>ISHARES DJ US B</t>
  </si>
  <si>
    <t>US4642887941</t>
  </si>
  <si>
    <t>ISHARES EMERGIN</t>
  </si>
  <si>
    <t>US4642872349</t>
  </si>
  <si>
    <t>ISHARES PLC -FT</t>
  </si>
  <si>
    <t>IE0005042456</t>
  </si>
  <si>
    <t>ISHARES RUSSELL</t>
  </si>
  <si>
    <t>US4642876555</t>
  </si>
  <si>
    <t>ISHARES S&amp;P LAT</t>
  </si>
  <si>
    <t>US4642873909</t>
  </si>
  <si>
    <t>ISHARES S&amp;P TEC</t>
  </si>
  <si>
    <t>US4642875151</t>
  </si>
  <si>
    <t>LYXOR UCITS ETF</t>
  </si>
  <si>
    <t>FR0011645647</t>
  </si>
  <si>
    <t>NOMURA TOPIX BA</t>
  </si>
  <si>
    <t>JP3040170007</t>
  </si>
  <si>
    <t>SECTOR ENERGY</t>
  </si>
  <si>
    <t>US81369Y5069</t>
  </si>
  <si>
    <t>SPDR S&amp;P 500 ET</t>
  </si>
  <si>
    <t>US78462F1030</t>
  </si>
  <si>
    <t>SPDR S&amp;P OIL &amp;</t>
  </si>
  <si>
    <t>US78464A7303</t>
  </si>
  <si>
    <t>SPDR S&amp;P REGION</t>
  </si>
  <si>
    <t>US78464A6982</t>
  </si>
  <si>
    <t>US GLOBAL JETS</t>
  </si>
  <si>
    <t>US26922A8421</t>
  </si>
  <si>
    <t>UTILITIES SELEC</t>
  </si>
  <si>
    <t>US81369Y8865</t>
  </si>
  <si>
    <t>VANECK VEC</t>
  </si>
  <si>
    <t>US92189F6925</t>
  </si>
  <si>
    <t>VANECK VECTORS</t>
  </si>
  <si>
    <t>US92189F1066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</si>
  <si>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</si>
  <si>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</si>
  <si>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</si>
  <si>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</si>
  <si>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</si>
  <si>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</si>
  <si>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</si>
  <si>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JPM EME</t>
  </si>
  <si>
    <t>IE00B2NPKV68</t>
  </si>
  <si>
    <t>מדדים אחרים בחול</t>
  </si>
  <si>
    <t>ISHARES MARKIT</t>
  </si>
  <si>
    <t>IE00B4PY7Y77</t>
  </si>
  <si>
    <t>ISHARES USD COR</t>
  </si>
  <si>
    <t>IE0032895942</t>
  </si>
  <si>
    <t>INVESCO EX S+P</t>
  </si>
  <si>
    <t>US46137V2824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</si>
  <si>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</si>
  <si>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</si>
  <si>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</si>
  <si>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</si>
  <si>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</si>
  <si>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</si>
  <si>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</si>
  <si>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</si>
  <si>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</si>
  <si>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</si>
  <si>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</si>
  <si>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EDR FUND-EMER B</t>
  </si>
  <si>
    <t>LU1160351620</t>
  </si>
  <si>
    <t>GAM STAR CREDIT</t>
  </si>
  <si>
    <t>IE00B5769310</t>
  </si>
  <si>
    <t>IE00B50JD354</t>
  </si>
  <si>
    <t>INVESCO US SENI</t>
  </si>
  <si>
    <t>LU0564079282</t>
  </si>
  <si>
    <t>JSS SENIOR LOAD</t>
  </si>
  <si>
    <t>LU1272300218</t>
  </si>
  <si>
    <t>KOTAK INDIA FIX</t>
  </si>
  <si>
    <t>LU0996346937</t>
  </si>
  <si>
    <t>MG INV EMER</t>
  </si>
  <si>
    <t>GB00B7KG2775</t>
  </si>
  <si>
    <t>NOMURA US HIGH</t>
  </si>
  <si>
    <t>IE00B3RW8498</t>
  </si>
  <si>
    <t>PIMCO GBL INV G</t>
  </si>
  <si>
    <t>IE0034085260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</si>
  <si>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</si>
  <si>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</si>
  <si>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</si>
  <si>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</si>
  <si>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</si>
  <si>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</si>
  <si>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</si>
  <si>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</si>
  <si>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</si>
  <si>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</si>
  <si>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</si>
  <si>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</si>
  <si>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</si>
  <si>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</si>
  <si>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</si>
  <si>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</si>
  <si>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FNK TMP EM MARK</t>
  </si>
  <si>
    <t>LU0300738944</t>
  </si>
  <si>
    <t>GAM STAR-CONT E</t>
  </si>
  <si>
    <t>IE00B8Q8GH20</t>
  </si>
  <si>
    <t>HENDERSON HOR.</t>
  </si>
  <si>
    <t>LU1190461654</t>
  </si>
  <si>
    <t>M&amp;G JAPAN SMALL</t>
  </si>
  <si>
    <t>GB0030939226</t>
  </si>
  <si>
    <t>ODDO AVENIR EUR</t>
  </si>
  <si>
    <t>FR0010251108</t>
  </si>
  <si>
    <t>ORBIS SICAV-JAP</t>
  </si>
  <si>
    <t>LU0160128079</t>
  </si>
  <si>
    <t>PINEBRIDGE-INDIA EQ-Y</t>
  </si>
  <si>
    <t>IE00B0JY6L58</t>
  </si>
  <si>
    <t>TOKYO MARI</t>
  </si>
  <si>
    <t>IE00BYYTL417</t>
  </si>
  <si>
    <t>DSBI JPN EQ SM</t>
  </si>
  <si>
    <t>LU1550200833</t>
  </si>
  <si>
    <t>7. כתבי אופציה</t>
  </si>
  <si>
    <t>סה"כ כתבי אופציה</t>
  </si>
  <si>
    <t>סה"כ כתבי אופציה בישראל</t>
  </si>
  <si>
    <t>ברנמילר אופ 1</t>
  </si>
  <si>
    <t>מניבים ריט אופ ל.ס.</t>
  </si>
  <si>
    <t>סלקום אפ 1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</si>
  <si>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</si>
  <si>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</si>
  <si>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</si>
  <si>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</si>
  <si>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</si>
  <si>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</si>
  <si>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</si>
  <si>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</si>
  <si>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</si>
  <si>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P 1440 JUL</t>
  </si>
  <si>
    <t>ל.ר.</t>
  </si>
  <si>
    <t>P 1490 JUL</t>
  </si>
  <si>
    <t>סה"כ אופציות ₪/מט"ח</t>
  </si>
  <si>
    <t>סה"כ אופציות על ריבית</t>
  </si>
  <si>
    <t>סה"כ אופציות אחרות</t>
  </si>
  <si>
    <t>סה"כ אופציות בחו"ל</t>
  </si>
  <si>
    <t>SPX PUT 2530 20</t>
  </si>
  <si>
    <t>SPX   180720P0253000</t>
  </si>
  <si>
    <t>SPX PUT 2690 20</t>
  </si>
  <si>
    <t>SPX   180720P0269000</t>
  </si>
  <si>
    <t>SPXW PUT 2470 2</t>
  </si>
  <si>
    <t>SPXW  180629P0247000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</si>
  <si>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</si>
  <si>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</si>
  <si>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</si>
  <si>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</si>
  <si>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</si>
  <si>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</si>
  <si>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</si>
  <si>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</si>
  <si>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09/18 10YR TRN</t>
  </si>
  <si>
    <t>TYU8</t>
  </si>
  <si>
    <t>F 09/18 2YR TRN</t>
  </si>
  <si>
    <t>TUU8</t>
  </si>
  <si>
    <t>F 09/18 CAX40</t>
  </si>
  <si>
    <t>CFU8</t>
  </si>
  <si>
    <t>F 09/18 EUROBONDS</t>
  </si>
  <si>
    <t>RXU8</t>
  </si>
  <si>
    <t>F 09/18 FTSE</t>
  </si>
  <si>
    <t>Z U8</t>
  </si>
  <si>
    <t>F 09/18 MINI DAX</t>
  </si>
  <si>
    <t>DFWU8</t>
  </si>
  <si>
    <t>F 09/18 MINI NSDQ</t>
  </si>
  <si>
    <t>NQU8</t>
  </si>
  <si>
    <t>F 09/18 MSCI</t>
  </si>
  <si>
    <t>MESU8</t>
  </si>
  <si>
    <t>F 09/18 NIKKEI USD</t>
  </si>
  <si>
    <t>NXU8</t>
  </si>
  <si>
    <t>F9/18 MINI S&amp;P500</t>
  </si>
  <si>
    <t>ESU7</t>
  </si>
  <si>
    <t>JPX NIKKEI IND 400 FUT</t>
  </si>
  <si>
    <t>JPWU8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</si>
  <si>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</si>
  <si>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</si>
  <si>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</si>
  <si>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</si>
  <si>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</si>
  <si>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</si>
  <si>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</si>
  <si>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</si>
  <si>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</si>
  <si>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</si>
  <si>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</si>
  <si>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</si>
  <si>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</si>
  <si>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</si>
  <si>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</si>
  <si>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</si>
  <si>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</si>
  <si>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</si>
  <si>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</si>
  <si>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</si>
  <si>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</si>
  <si>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</si>
  <si>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</si>
  <si>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</si>
  <si>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</si>
  <si>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</si>
  <si>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</si>
  <si>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</si>
  <si>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</si>
  <si>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</si>
  <si>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</si>
  <si>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</si>
  <si>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</si>
  <si>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</si>
  <si>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</si>
  <si>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</si>
  <si>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</si>
  <si>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</si>
  <si>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</si>
  <si>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</si>
  <si>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</si>
  <si>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</si>
  <si>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</si>
  <si>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</si>
  <si>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</si>
  <si>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</si>
  <si>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חשמל צמוד 4.6% 2020</t>
  </si>
  <si>
    <t>7/05/1991</t>
  </si>
  <si>
    <t>7/06/1991</t>
  </si>
  <si>
    <t>יהוד 5.8%</t>
  </si>
  <si>
    <t>21/08/2006</t>
  </si>
  <si>
    <t>סופר גז</t>
  </si>
  <si>
    <t>2/07/2007</t>
  </si>
  <si>
    <t>אבנת א</t>
  </si>
  <si>
    <t>27/10/2005</t>
  </si>
  <si>
    <t>אריסון א' 4.9%-6.89%</t>
  </si>
  <si>
    <t>7/03/2007</t>
  </si>
  <si>
    <t>דור גז בטוחו 1 6.95%</t>
  </si>
  <si>
    <t>26/05/2005</t>
  </si>
  <si>
    <t>דרך ארץ 10א- קב' A2</t>
  </si>
  <si>
    <t>28/10/1999</t>
  </si>
  <si>
    <t>דרך ארץ 10ג</t>
  </si>
  <si>
    <t>דרך ארץ 11א- קב' A2</t>
  </si>
  <si>
    <t>דרך ארץ 11ג</t>
  </si>
  <si>
    <t>דרך ארץ 12- קב' A2</t>
  </si>
  <si>
    <t>דרך ארץ 12ג</t>
  </si>
  <si>
    <t>דרך ארץ 13א- קב' A2</t>
  </si>
  <si>
    <t>דרך ארץ 13ג</t>
  </si>
  <si>
    <t>דרך ארץ 14א- קב' A2</t>
  </si>
  <si>
    <t>דרך ארץ 15א- קב' A2</t>
  </si>
  <si>
    <t>דרך ארץ 16א- קב' A2</t>
  </si>
  <si>
    <t>דרך ארץ 17א- קב' A2</t>
  </si>
  <si>
    <t>דרך ארץ 18א- קב' A2</t>
  </si>
  <si>
    <t>דרך ארץ 19א- קב' A2</t>
  </si>
  <si>
    <t>דרך ארץ 1א- קב' A2</t>
  </si>
  <si>
    <t>דרך ארץ 1ג</t>
  </si>
  <si>
    <t>דרך ארץ 2 ג</t>
  </si>
  <si>
    <t>דרך ארץ 3א- קב' A2</t>
  </si>
  <si>
    <t>דרך ארץ 3ג</t>
  </si>
  <si>
    <t>דרך ארץ 4א- קב' A2</t>
  </si>
  <si>
    <t>דרך ארץ 4ג</t>
  </si>
  <si>
    <t>דרך ארץ 5א- קב' A2</t>
  </si>
  <si>
    <t>דרך ארץ 5ג</t>
  </si>
  <si>
    <t>דרך ארץ 6א- קב' A2</t>
  </si>
  <si>
    <t>דרך ארץ 6ג</t>
  </si>
  <si>
    <t>דרך ארץ 7א- קב' A2</t>
  </si>
  <si>
    <t>דרך ארץ 7ג</t>
  </si>
  <si>
    <t>דרך ארץ 8א- קב' A2</t>
  </si>
  <si>
    <t>דרך ארץ 8ג</t>
  </si>
  <si>
    <t>דרך ארץ 9א- קב' A2</t>
  </si>
  <si>
    <t>דרך ארץ 9ג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</si>
  <si>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</si>
  <si>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</si>
  <si>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</si>
  <si>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</si>
  <si>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</si>
  <si>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</si>
  <si>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</si>
  <si>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</si>
  <si>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</si>
  <si>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</si>
  <si>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ויאידי התפלת  0103</t>
  </si>
  <si>
    <t>23/04/2003</t>
  </si>
  <si>
    <t>מגדל ביט א 3.5% כ.הת</t>
  </si>
  <si>
    <t>4/01/2012</t>
  </si>
  <si>
    <t>פועלים שה ראש מרכב ב</t>
  </si>
  <si>
    <t>29/01/2004</t>
  </si>
  <si>
    <t>ש"ה פועלים ג ראש מרכ</t>
  </si>
  <si>
    <t>29/10/2007</t>
  </si>
  <si>
    <t>דרך ארץ מזנין 1</t>
  </si>
  <si>
    <t>26/06/2007</t>
  </si>
  <si>
    <t>דרך ארץ נחו החלפה-דש</t>
  </si>
  <si>
    <t>16/03/2011</t>
  </si>
  <si>
    <t>מימון ישיר קב אג' א</t>
  </si>
  <si>
    <t>18/12/2016</t>
  </si>
  <si>
    <t>BCRE סד 1</t>
  </si>
  <si>
    <t>פנימי</t>
  </si>
  <si>
    <t>3/10/2006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</si>
  <si>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</si>
  <si>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</si>
  <si>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</si>
  <si>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</si>
  <si>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</si>
  <si>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</si>
  <si>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אמפל אמריקה אג</t>
  </si>
  <si>
    <t>דואר ישראל 3.88%</t>
  </si>
  <si>
    <t>Baa1 IL</t>
  </si>
  <si>
    <t>25/03/2010</t>
  </si>
  <si>
    <t>אלקטרה נדלן ב' 5.6%</t>
  </si>
  <si>
    <t>18/09/2006</t>
  </si>
  <si>
    <t>הום סנטר א' 6.1%</t>
  </si>
  <si>
    <t>CC IL</t>
  </si>
  <si>
    <t>אגרקסקו אג"ח א' 6.15</t>
  </si>
  <si>
    <t>- IL</t>
  </si>
  <si>
    <t>26/12/2007</t>
  </si>
  <si>
    <t>גלובל פיננס 8 ה - דש (*) (*)</t>
  </si>
  <si>
    <t>אג"ח מובנה</t>
  </si>
  <si>
    <t>NR3 IL</t>
  </si>
  <si>
    <t>24/12/2007</t>
  </si>
  <si>
    <t>לגנא א 6.4%- דש</t>
  </si>
  <si>
    <t>4/05/2006</t>
  </si>
  <si>
    <t>3AMPL.B דש</t>
  </si>
  <si>
    <t>אולימפיה אג2</t>
  </si>
  <si>
    <t>אלון דלק א'</t>
  </si>
  <si>
    <t>26/07/2017</t>
  </si>
  <si>
    <t>אלמפ.ק3</t>
  </si>
  <si>
    <t>אלקטרוכימ אג3</t>
  </si>
  <si>
    <t>אמפל אמריקן אג"ח ב' דש</t>
  </si>
  <si>
    <t>אנגל משאבים אגה4</t>
  </si>
  <si>
    <t>אנטר הולדינג אגח א חש 7/09</t>
  </si>
  <si>
    <t>גמול.ק2 דש</t>
  </si>
  <si>
    <t>דוראה אג2</t>
  </si>
  <si>
    <t>ה.ד.ר. טבריה בע"מ אג</t>
  </si>
  <si>
    <t>30/06/2010</t>
  </si>
  <si>
    <t>הדר טבריה</t>
  </si>
  <si>
    <t>וורלד ספנות אג2</t>
  </si>
  <si>
    <t>חפציבה חופים אג1 - דש</t>
  </si>
  <si>
    <t>לידקום אג"ח א</t>
  </si>
  <si>
    <t>נייר לש 000-4740-130</t>
  </si>
  <si>
    <t>סקורפיו אג"ח א</t>
  </si>
  <si>
    <t>סקיילקס אגח ו נ</t>
  </si>
  <si>
    <t>סקיילקס אגח יג איילון</t>
  </si>
  <si>
    <t>סה"כ אג"ח קונצרני לא צמוד</t>
  </si>
  <si>
    <t>אליהו הנפקות א'</t>
  </si>
  <si>
    <t>17/09/2017</t>
  </si>
  <si>
    <t>אלטשולר אגח א</t>
  </si>
  <si>
    <t>10/08/2016</t>
  </si>
  <si>
    <t>ביטוח ישיר אג"ח יא'</t>
  </si>
  <si>
    <t>18/07/2016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</si>
  <si>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</si>
  <si>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</si>
  <si>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</si>
  <si>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</si>
  <si>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</si>
  <si>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</si>
  <si>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</si>
  <si>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</si>
  <si>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</si>
  <si>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</si>
  <si>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אורמת ב'</t>
  </si>
  <si>
    <t>12/09/2016</t>
  </si>
  <si>
    <t>שמוס אג"ח א'</t>
  </si>
  <si>
    <t>5/06/2018</t>
  </si>
  <si>
    <t>צים ד' דולרי</t>
  </si>
  <si>
    <t>B+ IL</t>
  </si>
  <si>
    <t>20/07/2014</t>
  </si>
  <si>
    <t>לאס וגאס סד א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</si>
  <si>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</si>
  <si>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</si>
  <si>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</si>
  <si>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</si>
  <si>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</si>
  <si>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</si>
  <si>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</si>
  <si>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o-מניה ל"ס</t>
  </si>
  <si>
    <t>פטרוטקס מניה ל"ס</t>
  </si>
  <si>
    <t>פטרו גרופ</t>
  </si>
  <si>
    <t>צים מניה ל.ס. איילון</t>
  </si>
  <si>
    <t>אדאקום</t>
  </si>
  <si>
    <t>גול פרטנרס - מניה ל"ס</t>
  </si>
  <si>
    <t>אפאר דש</t>
  </si>
  <si>
    <t>אייס אוטו דיפו מניה</t>
  </si>
  <si>
    <t>פויכטונגר השקעות</t>
  </si>
  <si>
    <t>פי אם אי מתקנים סולאריים שופות מוגבלת</t>
  </si>
  <si>
    <t>קמן אחזקות</t>
  </si>
  <si>
    <t>ת. פרטנר דש</t>
  </si>
  <si>
    <t>סה"כ מניות ל"ס בחו"ל</t>
  </si>
  <si>
    <t>צים מניה ל.ס. ד"ש</t>
  </si>
  <si>
    <t>PALMER SQUARE 4/45</t>
  </si>
  <si>
    <t>DELEK GLOBAL RE</t>
  </si>
  <si>
    <t>JE00B1S0VN88</t>
  </si>
  <si>
    <t>AMPAL-AMERICAN</t>
  </si>
  <si>
    <t>US0320157037</t>
  </si>
  <si>
    <t>5. קרנות השקעה</t>
  </si>
  <si>
    <t>סה"כ קרנות השקעה ל"ס</t>
  </si>
  <si>
    <t>סה"כ קרנות השקעה ל"ס בישראל</t>
  </si>
  <si>
    <t>סה"כ קרנות הון סיכון</t>
  </si>
  <si>
    <t>2MEDICA - הון סיכון</t>
  </si>
  <si>
    <t>8/12/2000</t>
  </si>
  <si>
    <t>3MEDICA - הון סיכון</t>
  </si>
  <si>
    <t>ISF II איילון</t>
  </si>
  <si>
    <t>JVC- קרן הון סיכון</t>
  </si>
  <si>
    <t>MEDICA - קרן הון סיכ</t>
  </si>
  <si>
    <t>VINTAGE INVESTMENT 7</t>
  </si>
  <si>
    <t>VINTAGE קרן הון סיכו</t>
  </si>
  <si>
    <t>27/05/2009</t>
  </si>
  <si>
    <t>אינפיניטי ישראל סין</t>
  </si>
  <si>
    <t>23/12/2013</t>
  </si>
  <si>
    <t>ג'מיני 3 - הון סיכון</t>
  </si>
  <si>
    <t>1/01/2000</t>
  </si>
  <si>
    <t>ג'מיני 4(ש)</t>
  </si>
  <si>
    <t>גלילות 2 - קרן הון סיכון</t>
  </si>
  <si>
    <t>ורטקס ישראל 2 הון סי</t>
  </si>
  <si>
    <t>ורטקס ישראל 3 הון סי</t>
  </si>
  <si>
    <t>ניורון ונצרס-ק סיכון</t>
  </si>
  <si>
    <t>סקיי - קרן הון סיכון</t>
  </si>
  <si>
    <t>קרן LOOL II</t>
  </si>
  <si>
    <t>סה"כ קרנות גידור</t>
  </si>
  <si>
    <t>SPHERA דש</t>
  </si>
  <si>
    <t>8/03/2010</t>
  </si>
  <si>
    <t>סה"כ קרנות נדל"ן</t>
  </si>
  <si>
    <t>REALITY II</t>
  </si>
  <si>
    <t>16/04/2012</t>
  </si>
  <si>
    <t>נווה אילן קרן השקעה</t>
  </si>
  <si>
    <t>סה"כ קרנות השקעה אחרות</t>
  </si>
  <si>
    <t>ALPHA LONG TERM INVE</t>
  </si>
  <si>
    <t>2/01/2011</t>
  </si>
  <si>
    <t>AMI opportunities ALP קרן השקעה</t>
  </si>
  <si>
    <t>FORTISSIMO CAPITAL 4</t>
  </si>
  <si>
    <t>IF I  Gamut קרן השקעה</t>
  </si>
  <si>
    <t>NORFET שותפות ל.ס</t>
  </si>
  <si>
    <t>Peninsula קרן השקעה</t>
  </si>
  <si>
    <t>PlayBuzz קרן השקעה</t>
  </si>
  <si>
    <t>Plenus Mezzanine Fun</t>
  </si>
  <si>
    <t>31/08/2000</t>
  </si>
  <si>
    <t>Stage One Ventures 3 קרן</t>
  </si>
  <si>
    <t>Stage One Ventures II קרן</t>
  </si>
  <si>
    <t>Viola FinTech-קרן השקעה בארץ</t>
  </si>
  <si>
    <t>6/03/2018</t>
  </si>
  <si>
    <t>carmel ventures v-קרן השקעה</t>
  </si>
  <si>
    <t>pontifax V</t>
  </si>
  <si>
    <t>28/03/2018</t>
  </si>
  <si>
    <t>אוורגרין ק.הון סיכון</t>
  </si>
  <si>
    <t>ארבל-קרן השקעה</t>
  </si>
  <si>
    <t>בגין קרן נוי מגלים חדשה</t>
  </si>
  <si>
    <t>גיזה קרן הון סיכון</t>
  </si>
  <si>
    <t>31/12/2001</t>
  </si>
  <si>
    <t>הליוס אנרג ק.הון סי</t>
  </si>
  <si>
    <t>13/04/2014</t>
  </si>
  <si>
    <t>ויטה לייף 2-ק. השקעה</t>
  </si>
  <si>
    <t>כביש 431 ק. השקעה</t>
  </si>
  <si>
    <t>12/06/2011</t>
  </si>
  <si>
    <t>לקרן FIMI VI</t>
  </si>
  <si>
    <t>מניבים ניהול- קרן השקעה דש</t>
  </si>
  <si>
    <t>מרקסטון שותפות ק.השק</t>
  </si>
  <si>
    <t>נוי 2  - קרן השקעה</t>
  </si>
  <si>
    <t>נוי נגב אנרגיה</t>
  </si>
  <si>
    <t>ספרא ביוטק - קרן השקעה</t>
  </si>
  <si>
    <t>17/04/2018</t>
  </si>
  <si>
    <t>פאגאיה- קרן השקעה חוב</t>
  </si>
  <si>
    <t>27/02/2018</t>
  </si>
  <si>
    <t>פורטיסימו 4 TUT קרן השקעה</t>
  </si>
  <si>
    <t>פימי 4 דש</t>
  </si>
  <si>
    <t>פימי 5 ק.השקעה דש</t>
  </si>
  <si>
    <t>9/04/2012</t>
  </si>
  <si>
    <t>פימי אופרטוניטי 2 דש</t>
  </si>
  <si>
    <t>קוגיטו קפיטל קרן השקעה דש</t>
  </si>
  <si>
    <t>קוגיטו קרן משלימה דש</t>
  </si>
  <si>
    <t>קלירמארק קרן השקעה II</t>
  </si>
  <si>
    <t>קרן Firstime</t>
  </si>
  <si>
    <t>קרן אוצר החייל לעסקים קטנים</t>
  </si>
  <si>
    <t>קרן ברוש קפיטל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</si>
  <si>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</si>
  <si>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</si>
  <si>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</si>
  <si>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</si>
  <si>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</si>
  <si>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</si>
  <si>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</si>
  <si>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קרן קדמה</t>
  </si>
  <si>
    <t>קרן תשתיות ישראל</t>
  </si>
  <si>
    <t>31/08/2011</t>
  </si>
  <si>
    <t>שקד קרן השקעה דש</t>
  </si>
  <si>
    <t>סה"כ קרנות השקעה ל"ס בחו"ל</t>
  </si>
  <si>
    <t>HPS קרן הון סיכון</t>
  </si>
  <si>
    <t>U.S. Ventures Partners XI קרן הון סיכון</t>
  </si>
  <si>
    <t>גמולות דלתא פאנד ה.ס</t>
  </si>
  <si>
    <t>היפריון קרן הון סיכו</t>
  </si>
  <si>
    <t>BSP ABSOLUTE RE</t>
  </si>
  <si>
    <t>KYG166511041</t>
  </si>
  <si>
    <t>MARKETFIELD GEORGE TOWN SPC</t>
  </si>
  <si>
    <t>PI SPC EMERGING MARKETS</t>
  </si>
  <si>
    <t>ion- קרן גידור</t>
  </si>
  <si>
    <t>סיגנט קרן גידור- SIG</t>
  </si>
  <si>
    <t>31/01/2008</t>
  </si>
  <si>
    <t>BCRE</t>
  </si>
  <si>
    <t>Blackstone Real Esta</t>
  </si>
  <si>
    <t>5/04/2012</t>
  </si>
  <si>
    <t>EDRES SICAR ק. נדלן</t>
  </si>
  <si>
    <t>1/01/2100</t>
  </si>
  <si>
    <t>HGI 19000 homestead קרן נדלן</t>
  </si>
  <si>
    <t>HGI Atlanta  קרן נדלן</t>
  </si>
  <si>
    <t>HGI BROOKLIYN-קרן נדלן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</si>
  <si>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</si>
  <si>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</si>
  <si>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</si>
  <si>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</si>
  <si>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</si>
  <si>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</si>
  <si>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</si>
  <si>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</si>
  <si>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</si>
  <si>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</si>
  <si>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</si>
  <si>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</si>
  <si>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</si>
  <si>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Helios קרן השקעה</t>
  </si>
  <si>
    <t>MMZ PROPERT DEN BOSCH</t>
  </si>
  <si>
    <t>NORTHSTAR ACI PARTNER LLC</t>
  </si>
  <si>
    <t>blue atlantic</t>
  </si>
  <si>
    <t>קרן אלטו 2</t>
  </si>
  <si>
    <t>ALPHA OPPORTU</t>
  </si>
  <si>
    <t>KYG023271078</t>
  </si>
  <si>
    <t>APOLLO EUROPEAN הוןס</t>
  </si>
  <si>
    <t>ARES ELOF קרן</t>
  </si>
  <si>
    <t>ARES Special Situations Fund IV קרן הש</t>
  </si>
  <si>
    <t>Aspen - Galaxy קרן תשתיות</t>
  </si>
  <si>
    <t>BCP קרן השקעה</t>
  </si>
  <si>
    <t>BK III (K)</t>
  </si>
  <si>
    <t>KYG131022009</t>
  </si>
  <si>
    <t>BK OPPORT. 4D</t>
  </si>
  <si>
    <t>KYG1311A1360</t>
  </si>
  <si>
    <t>BK OPPORTUNITIE</t>
  </si>
  <si>
    <t>KYG1311A1105</t>
  </si>
  <si>
    <t>Blue Atlantic Mckinney קרן השקעה</t>
  </si>
  <si>
    <t>Blue Atlantic קרן השקעה</t>
  </si>
  <si>
    <t>CONSTELATION 09/17</t>
  </si>
  <si>
    <t>CONSTELLATION קרן השק. חו"ל</t>
  </si>
  <si>
    <t>Dover Street IX</t>
  </si>
  <si>
    <t>Dover Street VII</t>
  </si>
  <si>
    <t>ESSVP קרן השקעה</t>
  </si>
  <si>
    <t>Firstime Ventures II קרן השקעה</t>
  </si>
  <si>
    <t>GENESIS  - קרן השקעה</t>
  </si>
  <si>
    <t>Gatewood קריאה 2 ק. השקעה</t>
  </si>
  <si>
    <t>Gridiron III קרן</t>
  </si>
  <si>
    <t>HLA 2017</t>
  </si>
  <si>
    <t>USG4233LAB39</t>
  </si>
  <si>
    <t>HLA 2017 פידיון</t>
  </si>
  <si>
    <t>Hamilton Lane ? Series G II קרן</t>
  </si>
  <si>
    <t>Hamilton Lane Co III</t>
  </si>
  <si>
    <t>Hamilton Lane SA</t>
  </si>
  <si>
    <t>Hamilton Lane Second</t>
  </si>
  <si>
    <t>Hamilton Lane Strategic Opportunities Of</t>
  </si>
  <si>
    <t>11/04/2018</t>
  </si>
  <si>
    <t>Hamilton lane co inv</t>
  </si>
  <si>
    <t>Hony CapitaI Fund VIII קרן</t>
  </si>
  <si>
    <t>ICG קרן</t>
  </si>
  <si>
    <t>MIGS קרן השקעה</t>
  </si>
  <si>
    <t>Pontifax IV קרן</t>
  </si>
  <si>
    <t>SIGNET MULTI MANAGER</t>
  </si>
  <si>
    <t>Saw Mill Capital Partners II</t>
  </si>
  <si>
    <t>Signal קרן השקעה חו"ל</t>
  </si>
  <si>
    <t>Thoma Bravo FXII?A?36 קרן השקעה</t>
  </si>
  <si>
    <t>VENTURE 2018</t>
  </si>
  <si>
    <t>VENTURE 2018 פידיון</t>
  </si>
  <si>
    <t>VENTURE CDO 2017</t>
  </si>
  <si>
    <t>USG93539AB38</t>
  </si>
  <si>
    <t>VENTURE CDO 2017 פידיון</t>
  </si>
  <si>
    <t>blue atlantic 2 קרן השקעה</t>
  </si>
  <si>
    <t>colchis קרן השקעה</t>
  </si>
  <si>
    <t>madison-קרן השקעה חול</t>
  </si>
  <si>
    <t>איפקס אירופה 6</t>
  </si>
  <si>
    <t>איפקס אירופה 7</t>
  </si>
  <si>
    <t>אמינים  (white oak) קרן השקעה</t>
  </si>
  <si>
    <t>קרן APOLO Energy Opportunity</t>
  </si>
  <si>
    <t>קרן בלקסטון VIII</t>
  </si>
  <si>
    <t>קרן השקעה Hamilton LaneStrategic Opportu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</si>
  <si>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</si>
  <si>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</si>
  <si>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</si>
  <si>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</si>
  <si>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</si>
  <si>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</si>
  <si>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צים אופציה ל"ס</t>
  </si>
  <si>
    <t>סה"כ כתבי אופציה ל"ס בחו"ל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</si>
  <si>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</si>
  <si>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</si>
  <si>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</si>
  <si>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</si>
  <si>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</si>
  <si>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</si>
  <si>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060918 USD/NIS3.65</t>
  </si>
  <si>
    <t>26/06/2018</t>
  </si>
  <si>
    <t>C 060918 USD/NIS3.67</t>
  </si>
  <si>
    <t>P 060918 USD/NIS3.46</t>
  </si>
  <si>
    <t>P 060918 USD/NIS3.58</t>
  </si>
  <si>
    <t>סה"כ אופציות מט"ח/ מט"ח</t>
  </si>
  <si>
    <t>C 260718 EUR/USD1.19</t>
  </si>
  <si>
    <t>24/05/2018</t>
  </si>
  <si>
    <t>P 260718 EUR/USD1.15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</si>
  <si>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</si>
  <si>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</si>
  <si>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</si>
  <si>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</si>
  <si>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</si>
  <si>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</si>
  <si>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</si>
  <si>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</si>
  <si>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</si>
  <si>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</si>
  <si>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ES291217 USD/USD0.00</t>
  </si>
  <si>
    <t>סה"כ חוזים ₪ / מט"ח</t>
  </si>
  <si>
    <t>FW USD/ILS 08/08/18 3.6054 סיטי</t>
  </si>
  <si>
    <t>FW031018 USD/NIS3.60</t>
  </si>
  <si>
    <t>18/06/2018</t>
  </si>
  <si>
    <t>FW050918 USD/NIS3.55</t>
  </si>
  <si>
    <t>11/06/2018</t>
  </si>
  <si>
    <t>FW080818 USD/NIS3.60</t>
  </si>
  <si>
    <t>7/05/2018</t>
  </si>
  <si>
    <t>FW130918 USD/NIS3.61</t>
  </si>
  <si>
    <t>FW18/07/18 USD/NIS3.5528 CITI</t>
  </si>
  <si>
    <t>FW180718 USD/NIS3.55</t>
  </si>
  <si>
    <t>4/06/2018</t>
  </si>
  <si>
    <t>22/05/2018</t>
  </si>
  <si>
    <t>FW180718 USD/NIS3.62</t>
  </si>
  <si>
    <t>סה"כ חוזים מט"ח/ מט"ח</t>
  </si>
  <si>
    <t>FW050918 GBP/USD1.33</t>
  </si>
  <si>
    <t>FW150818 USD/JPY108.</t>
  </si>
  <si>
    <t>14/05/2018</t>
  </si>
  <si>
    <t>FW150818 USD/JPY109.</t>
  </si>
  <si>
    <t>28/06/2018</t>
  </si>
  <si>
    <t>FW250718 EUR/USD1.16</t>
  </si>
  <si>
    <t>14/06/2018</t>
  </si>
  <si>
    <t>FW250718 EUR/USD1.17</t>
  </si>
  <si>
    <t>28/05/2018</t>
  </si>
  <si>
    <t>FW250718 EUR/USD1.18</t>
  </si>
  <si>
    <t>31/05/2018</t>
  </si>
  <si>
    <t>FW250718 EUR/USD1.20</t>
  </si>
  <si>
    <t>10/05/2018</t>
  </si>
  <si>
    <t>FW250718 EUR/USD1.23</t>
  </si>
  <si>
    <t>25/04/2018</t>
  </si>
  <si>
    <t>FW250718 EUR/USD1.25</t>
  </si>
  <si>
    <t>16/04/2018</t>
  </si>
  <si>
    <t>SW USD/JPY סיטי 23/05/30</t>
  </si>
  <si>
    <t>סה"כ חוזים ריבית</t>
  </si>
  <si>
    <t>סוואפ שקל-יורו 18.03.2020 4.625-5.52</t>
  </si>
  <si>
    <t>סה"כ חוזים אחר</t>
  </si>
  <si>
    <t>IR151217 NIS/NIS0.86</t>
  </si>
  <si>
    <t>IR151217 USD/USD2.23</t>
  </si>
  <si>
    <t>IR151217 USD/USD2.43</t>
  </si>
  <si>
    <t>IR291117 NIS/NIS0.85</t>
  </si>
  <si>
    <t>IR291117 USD/USD2.13</t>
  </si>
  <si>
    <t>IR291117 USD/USD2.34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</si>
  <si>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</si>
  <si>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</si>
  <si>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</si>
  <si>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</si>
  <si>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</si>
  <si>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</si>
  <si>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הלוואה CLN דיסקונט 2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</si>
  <si>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</si>
  <si>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</si>
  <si>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</si>
  <si>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</si>
  <si>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</si>
  <si>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</si>
  <si>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</si>
  <si>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</si>
  <si>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ל.צ</t>
  </si>
  <si>
    <t>הלוואות עמיתים צמוד</t>
  </si>
  <si>
    <t>הלוואות עמיתים אמ"ן 297</t>
  </si>
  <si>
    <t>סה"כ הלוואות מובטחות במשכנתא או תיקי משכנתאות</t>
  </si>
  <si>
    <t>תיק משכנת אדנים סד 4</t>
  </si>
  <si>
    <t>תיק משכנתאות כרמל-ח</t>
  </si>
  <si>
    <t>סה"כ הלוואות מובטחות בערבות בנקאית</t>
  </si>
  <si>
    <t>כוכב הירדן ז-א 4 הלו</t>
  </si>
  <si>
    <t>4/04/2018</t>
  </si>
  <si>
    <t>דלק אבנר לויתן מש15</t>
  </si>
  <si>
    <t>19/01/2018</t>
  </si>
  <si>
    <t>דלק אבנר לויתן מש16</t>
  </si>
  <si>
    <t>26/04/2018</t>
  </si>
  <si>
    <t>דלק קידוחAמאוחד 1-14</t>
  </si>
  <si>
    <t>20/04/2018</t>
  </si>
  <si>
    <t>דלק קידוחים A מש17</t>
  </si>
  <si>
    <t>30/05/2018</t>
  </si>
  <si>
    <t>דלק קידוחים B מש1</t>
  </si>
  <si>
    <t>דלק קידוחים B משיכה2</t>
  </si>
  <si>
    <t>כוכב הירדן ז-א 3 הלו</t>
  </si>
  <si>
    <t>3/10/2017</t>
  </si>
  <si>
    <t>הלואה מימון ישיר18פח</t>
  </si>
  <si>
    <t>הלוואה מימון ישיר 17</t>
  </si>
  <si>
    <t>29/01/2018</t>
  </si>
  <si>
    <t>הלוואה מימון ישיר 18</t>
  </si>
  <si>
    <t>קידום הלואה דש 02.16</t>
  </si>
  <si>
    <t>1/02/2016</t>
  </si>
  <si>
    <t>סה"כ הלוואות מובטחות בבטחונות אחרים</t>
  </si>
  <si>
    <t>עיריית רעננה הלוואה</t>
  </si>
  <si>
    <t>29/02/2016</t>
  </si>
  <si>
    <t>רמלה עירייה הלוואה</t>
  </si>
  <si>
    <t>27/06/2016</t>
  </si>
  <si>
    <t>הלוואה ויה מאריס 2</t>
  </si>
  <si>
    <t>כן</t>
  </si>
  <si>
    <t>30/08/2015</t>
  </si>
  <si>
    <t>הלוואה ויה מאריס פלמ</t>
  </si>
  <si>
    <t>13/09/2012</t>
  </si>
  <si>
    <t>מקבץ דיור נתנאל הלוו</t>
  </si>
  <si>
    <t>13/02/2013</t>
  </si>
  <si>
    <t>מתקן התפלה שורק הלוא</t>
  </si>
  <si>
    <t>15/06/2016</t>
  </si>
  <si>
    <t>נתנאל הלוואה</t>
  </si>
  <si>
    <t>7/03/2016</t>
  </si>
  <si>
    <t>דוראד אנרגיה10-הלואה</t>
  </si>
  <si>
    <t>25/10/2012</t>
  </si>
  <si>
    <t>דוראד אנרגיה11-הלואה</t>
  </si>
  <si>
    <t>דוראד אנרגיה12-הלואה</t>
  </si>
  <si>
    <t>26/12/2012</t>
  </si>
  <si>
    <t>דוראד אנרגיה13-הלואה</t>
  </si>
  <si>
    <t>24/01/2013</t>
  </si>
  <si>
    <t>דוראד אנרגיה14-הלואה</t>
  </si>
  <si>
    <t>25/02/2013</t>
  </si>
  <si>
    <t>דוראד אנרגיה16-הלואה</t>
  </si>
  <si>
    <t>28/05/2013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</si>
  <si>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</si>
  <si>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</si>
  <si>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</si>
  <si>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</si>
  <si>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24/11/2011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</si>
  <si>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</si>
  <si>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</si>
  <si>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</si>
  <si>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</si>
  <si>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</si>
  <si>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</si>
  <si>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</si>
  <si>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</si>
  <si>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</si>
  <si>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</si>
  <si>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26/12/2011</t>
  </si>
  <si>
    <t>דוראד אנרגיה30-הלואה</t>
  </si>
  <si>
    <t>דוראד אנרגיה31-הלואה</t>
  </si>
  <si>
    <t>דוראד אנרגיה32-הלואה</t>
  </si>
  <si>
    <t>29/01/2015</t>
  </si>
  <si>
    <t>דוראד אנרגיה33-הלואה</t>
  </si>
  <si>
    <t>19/02/2015</t>
  </si>
  <si>
    <t>דוראד אנרגיה34-הלואה</t>
  </si>
  <si>
    <t>14/07/2016</t>
  </si>
  <si>
    <t>דוראד אנרגיה4 -הלווא</t>
  </si>
  <si>
    <t>27/11/2017</t>
  </si>
  <si>
    <t>דוראד אנרגיה5-הלוואה</t>
  </si>
  <si>
    <t>25/03/2012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</si>
  <si>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</si>
  <si>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</si>
  <si>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</si>
  <si>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</si>
  <si>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11-הלואה</t>
  </si>
  <si>
    <t>29/09/2016</t>
  </si>
  <si>
    <t>דוראד מ 12-הלואה</t>
  </si>
  <si>
    <t>דוראד מ 14-הלואה</t>
  </si>
  <si>
    <t>דוראד מ 15-הלואה</t>
  </si>
  <si>
    <t>דוראד מ 17-הלואה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</si>
  <si>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</si>
  <si>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</si>
  <si>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</si>
  <si>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</si>
  <si>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</si>
  <si>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</si>
  <si>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</si>
  <si>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שבעת הכוכבים הלוואה</t>
  </si>
  <si>
    <t>30/12/2012</t>
  </si>
  <si>
    <t>שבעת הכוכבים הלוואה2</t>
  </si>
  <si>
    <t>20/09/2015</t>
  </si>
  <si>
    <t>דלק שורק CASHSWE IPP</t>
  </si>
  <si>
    <t>31/07/2017</t>
  </si>
  <si>
    <t>דלק שורק IPP 4 הלואה</t>
  </si>
  <si>
    <t>28/12/2016</t>
  </si>
  <si>
    <t>דלק שורק IPP 5 הלואה</t>
  </si>
  <si>
    <t>דלק שורק IPP 6 הלואה</t>
  </si>
  <si>
    <t>דלק שורק IPP 8 הלואה</t>
  </si>
  <si>
    <t>דלק שורק IPP הלוואה</t>
  </si>
  <si>
    <t>כוכב הירדן ז-א 2 הלו</t>
  </si>
  <si>
    <t>כוכב הירדן ז-א הלואה</t>
  </si>
  <si>
    <t>19/07/2017</t>
  </si>
  <si>
    <t>שורק IPP 2 הלואה</t>
  </si>
  <si>
    <t>שורק IPP 3 הלואה</t>
  </si>
  <si>
    <t>אלעד 4.75% הלוואה</t>
  </si>
  <si>
    <t>13/08/2014</t>
  </si>
  <si>
    <t>אפריקה נכסים הלוואה</t>
  </si>
  <si>
    <t>30/09/2014</t>
  </si>
  <si>
    <t>אמריקה ישראל הלוואה</t>
  </si>
  <si>
    <t>24/09/2017</t>
  </si>
  <si>
    <t>אפיקים פריים הלוואה</t>
  </si>
  <si>
    <t>9/06/2016</t>
  </si>
  <si>
    <t>9/04/2017</t>
  </si>
  <si>
    <t>אפיקים פריים2 הלואה</t>
  </si>
  <si>
    <t>17/11/2016</t>
  </si>
  <si>
    <t>אפיקים קל"צ 2 הלוואה</t>
  </si>
  <si>
    <t>אפיקים קל"צ הלוואה</t>
  </si>
  <si>
    <t>שפיר הנדסה-הלוואה</t>
  </si>
  <si>
    <t>3/01/2016</t>
  </si>
  <si>
    <t>אלישע הלוואה</t>
  </si>
  <si>
    <t>19/11/2014</t>
  </si>
  <si>
    <t>הלוואה בבטחונות אחרים והלוואות עם ערבות</t>
  </si>
  <si>
    <t>פריוריטק הלואה</t>
  </si>
  <si>
    <t>1/08/2016</t>
  </si>
  <si>
    <t>קידום 2 הלואה דש</t>
  </si>
  <si>
    <t>2/08/2015</t>
  </si>
  <si>
    <t>קידום הלואה דש</t>
  </si>
  <si>
    <t>1/01/2015</t>
  </si>
  <si>
    <t>קידום הלואה דש 11.15</t>
  </si>
  <si>
    <t>1/11/2015</t>
  </si>
  <si>
    <t>קידום הלואה דש 5.15</t>
  </si>
  <si>
    <t>3/05/2015</t>
  </si>
  <si>
    <t>קידום הלואה דש 5.16</t>
  </si>
  <si>
    <t>1/05/2016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</si>
  <si>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</si>
  <si>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</si>
  <si>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</si>
  <si>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</si>
  <si>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</si>
  <si>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בנק ירושלים 36 אלמוג</t>
  </si>
  <si>
    <t>9/08/2017</t>
  </si>
  <si>
    <t>דוראד משיכה 10</t>
  </si>
  <si>
    <t>דוראד משיכה 13</t>
  </si>
  <si>
    <t>דוראד משיכה 14</t>
  </si>
  <si>
    <t>דוראד משיכה 15</t>
  </si>
  <si>
    <t>דוראד משיכה 16</t>
  </si>
  <si>
    <t>דוראד משיכה 2</t>
  </si>
  <si>
    <t>דוראד משיכה 21</t>
  </si>
  <si>
    <t>דוראד משיכה 27</t>
  </si>
  <si>
    <t>דוראד משיכה 3</t>
  </si>
  <si>
    <t>דוראד משיכה 4</t>
  </si>
  <si>
    <t>דוראד משיכה 44</t>
  </si>
  <si>
    <t>דוראד משיכה 45</t>
  </si>
  <si>
    <t>דוראד משיכה 5</t>
  </si>
  <si>
    <t>דוראד משיכה 6</t>
  </si>
  <si>
    <t>דוראד משיכה 7</t>
  </si>
  <si>
    <t>דוראד משיכה 8</t>
  </si>
  <si>
    <t>דוראד משיכה 9</t>
  </si>
  <si>
    <t>בנק ירושלים 33 רובין</t>
  </si>
  <si>
    <t>בנק ירושלים 34 כוכב</t>
  </si>
  <si>
    <t>בנק ירושלים 35 שלמה</t>
  </si>
  <si>
    <t>בנק ירושלים 37 אוריו</t>
  </si>
  <si>
    <t>בנק ירושלים 38 גבאי</t>
  </si>
  <si>
    <t>בנק ירושלים 39 טרקלי</t>
  </si>
  <si>
    <t>בנק ירושלים 40 רמה"ש</t>
  </si>
  <si>
    <t>בנק ירושלים 42 אאורה</t>
  </si>
  <si>
    <t>דלק שורק IPP 7 הלואה</t>
  </si>
  <si>
    <t>משאב הלוואה</t>
  </si>
  <si>
    <t>30/03/2016</t>
  </si>
  <si>
    <t>אמריקה ישראל הלווא2</t>
  </si>
  <si>
    <t>15/03/2018</t>
  </si>
  <si>
    <t>בנק ירושלים 32 בנדה</t>
  </si>
  <si>
    <t>BBB IL</t>
  </si>
  <si>
    <t>אמות משה אביב 5.5%</t>
  </si>
  <si>
    <t>31/12/1996</t>
  </si>
  <si>
    <t>בזק הלוואה</t>
  </si>
  <si>
    <t>10/03/2016</t>
  </si>
  <si>
    <t>בנק ירושלים PV</t>
  </si>
  <si>
    <t>28/09/2017</t>
  </si>
  <si>
    <t>הלוואה ליצוא מאוח 41</t>
  </si>
  <si>
    <t>1/06/2017</t>
  </si>
  <si>
    <t>פריים ליס הלואה 2018</t>
  </si>
  <si>
    <t>24/06/2018</t>
  </si>
  <si>
    <t>קל אוטו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</si>
  <si>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</si>
  <si>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</si>
  <si>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</si>
  <si>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</si>
  <si>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</si>
  <si>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</si>
  <si>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נכס 27</t>
  </si>
  <si>
    <t>30/12/2015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</si>
  <si>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</si>
  <si>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</si>
  <si>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</si>
  <si>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</si>
  <si>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5.75% (מזרחי)</t>
  </si>
  <si>
    <t>טפחות פק מדד 6.55% (מזרחי)</t>
  </si>
  <si>
    <t>לאומי למשכ פק 5.8% (לאומי)</t>
  </si>
  <si>
    <t>לאומי למשכ פק 5.88% (לאומי)</t>
  </si>
  <si>
    <t>לאומי למשכ פק 6.1% (לאומי)</t>
  </si>
  <si>
    <t>בינלאומי פקדון 6.13% (הבינלאומי)</t>
  </si>
  <si>
    <t>בינלאומי פקדון 6.17% (הבינלאומי)</t>
  </si>
  <si>
    <t>בינלאומי פקדון 6.2% (הבינלאומי)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</si>
  <si>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</si>
  <si>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</si>
  <si>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</si>
  <si>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</si>
  <si>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</si>
  <si>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</si>
  <si>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</si>
  <si>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</si>
  <si>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</si>
  <si>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</si>
  <si>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</si>
  <si>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</si>
  <si>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</si>
  <si>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</si>
  <si>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בית וגן - נדל"ן מניב</t>
  </si>
  <si>
    <t>נכס חדרה - נדלן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</si>
  <si>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</si>
  <si>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</si>
  <si>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</si>
  <si>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</si>
  <si>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</si>
  <si>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</si>
  <si>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</si>
  <si>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</si>
  <si>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</si>
  <si>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</si>
  <si>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</si>
  <si>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</si>
  <si>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</si>
  <si>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אמפל אמ  ב'חש1/13 דש</t>
  </si>
  <si>
    <t>אמפלאמ ב חש1/14 - דש</t>
  </si>
  <si>
    <t>אמפלאמ ב חש2/15 דש</t>
  </si>
  <si>
    <t>אמפלאמ ב' חש1/12 - דש</t>
  </si>
  <si>
    <t>גמול א' חש 12/9 דש</t>
  </si>
  <si>
    <t>גמול אגא חש 12/09 דש</t>
  </si>
  <si>
    <t>הכנסות עתידי מקרקעין-בית וגן</t>
  </si>
  <si>
    <t>הכנסות עתידי מקרקעין-חדרה</t>
  </si>
  <si>
    <t>הפרשי מיזוג איילון בינלאומי</t>
  </si>
  <si>
    <t>חוז מימון ישיר ענ שלילי</t>
  </si>
  <si>
    <t>חפציבה חש אג א 2/09 - דש</t>
  </si>
  <si>
    <t>לדקם אגא חש 8/09</t>
  </si>
  <si>
    <t>לדקם אגא חש12/09</t>
  </si>
  <si>
    <t>מס הכנסה לקבל ניכוי במקור</t>
  </si>
  <si>
    <t>מס"ה ממניות - בבינלאומי</t>
  </si>
  <si>
    <t>מס"ה מניירות ערך-בבינלאומי</t>
  </si>
  <si>
    <t>מעבר פקדונות</t>
  </si>
  <si>
    <t>קרדן אנ וי ב חש2/18</t>
  </si>
  <si>
    <t>סה"כ השקעות אחרות בחו"ל</t>
  </si>
  <si>
    <t>בנק מעבר נכסים-JPY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</si>
  <si>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</si>
  <si>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</si>
  <si>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</si>
  <si>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</si>
  <si>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</si>
  <si>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</si>
  <si>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</si>
  <si>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</si>
  <si>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</si>
  <si>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</si>
  <si>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</si>
  <si>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</si>
  <si>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</si>
  <si>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</si>
  <si>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</si>
  <si>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</si>
  <si>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</si>
  <si>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</si>
  <si>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</si>
  <si>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</si>
  <si>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</si>
  <si>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</si>
  <si>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Firstime</t>
  </si>
  <si>
    <t>גלילות 2 (איילון)</t>
  </si>
  <si>
    <t>פלנוס קרן הון סיכון</t>
  </si>
  <si>
    <t>פורטיסימו 4 TUT</t>
  </si>
  <si>
    <t>IooI II</t>
  </si>
  <si>
    <t>Stage One Venture III</t>
  </si>
  <si>
    <t>Viola Ventures V</t>
  </si>
  <si>
    <t xml:space="preserve">Viola FinTech </t>
  </si>
  <si>
    <t/>
  </si>
  <si>
    <t>קרנות גידור</t>
  </si>
  <si>
    <t>קרנות נדל"ן</t>
  </si>
  <si>
    <t>ריאליטי 2 (איילון)</t>
  </si>
  <si>
    <t>נווה אילן (איילון)</t>
  </si>
  <si>
    <t>קרנות השקעה אחרות</t>
  </si>
  <si>
    <t>Fortissimo IV</t>
  </si>
  <si>
    <t>Pontifax IV</t>
  </si>
  <si>
    <t>מניבים חברה לניהול</t>
  </si>
  <si>
    <t>Cogito</t>
  </si>
  <si>
    <t>FIMI VI</t>
  </si>
  <si>
    <t>SKY III</t>
  </si>
  <si>
    <t>Firstime Ventures II</t>
  </si>
  <si>
    <t xml:space="preserve">פנינסולה 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</si>
  <si>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</si>
  <si>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</si>
  <si>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</si>
  <si>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</si>
  <si>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</si>
  <si>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 xml:space="preserve"> (איילון)GENESIS</t>
  </si>
  <si>
    <t>אוורגרין ק.הון סיכון (איילון)</t>
  </si>
  <si>
    <t>קדמה (איילון)</t>
  </si>
  <si>
    <t>כביש 431 (איילון)</t>
  </si>
  <si>
    <t xml:space="preserve">  (איילון) AMI</t>
  </si>
  <si>
    <t>נוי 2</t>
  </si>
  <si>
    <t xml:space="preserve">קוגיטו קפיטל משלימה </t>
  </si>
  <si>
    <t>ארבל</t>
  </si>
  <si>
    <t>Pontifax V</t>
  </si>
  <si>
    <t>קרנות השקעה ל"ס בחו"ל</t>
  </si>
  <si>
    <t>Stage One Ventures II</t>
  </si>
  <si>
    <t xml:space="preserve">(איילון) PI </t>
  </si>
  <si>
    <t>Blackstone VIII</t>
  </si>
  <si>
    <t>Harbor Group</t>
  </si>
  <si>
    <t>HRG  Mount Airy</t>
  </si>
  <si>
    <t xml:space="preserve">BLUE ATLANTIC - Hartsfield </t>
  </si>
  <si>
    <t>HRI One Dulles</t>
  </si>
  <si>
    <t>Blue Atlantic Brookvood Valley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</si>
  <si>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</si>
  <si>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</si>
  <si>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</si>
  <si>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</si>
  <si>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</si>
  <si>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</si>
  <si>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</si>
  <si>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</si>
  <si>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</si>
  <si>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Gamut</t>
  </si>
  <si>
    <t>ESSVP</t>
  </si>
  <si>
    <t>Thoma Bravo Fund XII</t>
  </si>
  <si>
    <t>ICG</t>
  </si>
  <si>
    <t>Gatewood Provident and Pension</t>
  </si>
  <si>
    <t>Signal</t>
  </si>
  <si>
    <t>MADISON</t>
  </si>
  <si>
    <t>HLSO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</si>
</sst>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FF0000"/>
      <name val="Ariel"/>
    </font>
    <font>
      <sz val="10"/>
      <color rgb="FFFF0000"/>
      <name val="Arial"/>
      <family val="2"/>
    </font>
    <font>
      <sz val="11"/>
      <color theme="1"/>
      <name val="Calibri"/>
      <family val="2"/>
      <charset val="177"/>
    </font>
    <font>
      <b/>
      <sz val="10"/>
      <color indexed="12"/>
      <name val="Ariel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/>
    <xf numFmtId="0" fontId="1" fillId="0" borderId="0"/>
    <xf numFmtId="0" fontId="14" fillId="0" borderId="0"/>
    <xf numFmtId="0" fontId="2" fillId="0" borderId="0"/>
  </cellStyleXfs>
  <cellXfs count="46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6" fontId="7" fillId="0" borderId="0" xfId="0" applyNumberFormat="1" applyFont="1" applyAlignment="1">
      <alignment horizontal="right"/>
    </xf>
    <xf numFmtId="0" fontId="2" fillId="0" borderId="0" xfId="1"/>
    <xf numFmtId="0" fontId="4" fillId="0" borderId="0" xfId="1" applyFont="1" applyAlignment="1">
      <alignment horizontal="right" readingOrder="2"/>
    </xf>
    <xf numFmtId="0" fontId="9" fillId="0" borderId="0" xfId="1" applyFont="1" applyAlignment="1">
      <alignment horizontal="right" readingOrder="2"/>
    </xf>
    <xf numFmtId="0" fontId="9" fillId="0" borderId="2" xfId="1" applyFont="1" applyBorder="1" applyAlignment="1">
      <alignment horizontal="right" readingOrder="2"/>
    </xf>
    <xf numFmtId="0" fontId="2" fillId="0" borderId="0" xfId="2"/>
    <xf numFmtId="0" fontId="9" fillId="0" borderId="0" xfId="1" applyFont="1" applyAlignment="1">
      <alignment horizontal="right"/>
    </xf>
    <xf numFmtId="0" fontId="10" fillId="0" borderId="0" xfId="1" applyFont="1" applyAlignment="1">
      <alignment horizontal="right" readingOrder="2"/>
    </xf>
    <xf numFmtId="0" fontId="10" fillId="0" borderId="0" xfId="1" applyFont="1" applyAlignment="1">
      <alignment horizontal="right"/>
    </xf>
    <xf numFmtId="0" fontId="11" fillId="0" borderId="0" xfId="1" applyFont="1" applyAlignment="1">
      <alignment horizontal="right" readingOrder="2"/>
    </xf>
    <xf numFmtId="0" fontId="11" fillId="0" borderId="0" xfId="1" applyFont="1" applyAlignment="1">
      <alignment horizontal="right"/>
    </xf>
    <xf numFmtId="14" fontId="2" fillId="0" borderId="0" xfId="2" applyNumberFormat="1" applyAlignment="1">
      <alignment horizontal="right"/>
    </xf>
    <xf numFmtId="0" fontId="2" fillId="0" borderId="0" xfId="2" applyBorder="1" applyAlignment="1">
      <alignment horizontal="right"/>
    </xf>
    <xf numFmtId="0" fontId="2" fillId="0" borderId="0" xfId="2" applyFont="1" applyBorder="1"/>
    <xf numFmtId="14" fontId="2" fillId="0" borderId="0" xfId="2" applyNumberFormat="1"/>
    <xf numFmtId="14" fontId="13" fillId="0" borderId="0" xfId="2" applyNumberFormat="1" applyFont="1" applyAlignment="1">
      <alignment horizontal="right"/>
    </xf>
    <xf numFmtId="0" fontId="2" fillId="0" borderId="0" xfId="2" applyAlignment="1">
      <alignment horizontal="right"/>
    </xf>
    <xf numFmtId="0" fontId="11" fillId="0" borderId="0" xfId="1" applyFont="1" applyFill="1" applyAlignment="1">
      <alignment horizontal="right" readingOrder="2"/>
    </xf>
    <xf numFmtId="0" fontId="11" fillId="0" borderId="0" xfId="1" applyFont="1" applyFill="1" applyAlignment="1">
      <alignment horizontal="right"/>
    </xf>
    <xf numFmtId="0" fontId="2" fillId="0" borderId="0" xfId="1" applyFill="1"/>
    <xf numFmtId="0" fontId="9" fillId="0" borderId="0" xfId="1" applyFont="1" applyFill="1" applyAlignment="1">
      <alignment horizontal="right" readingOrder="2"/>
    </xf>
    <xf numFmtId="0" fontId="9" fillId="0" borderId="2" xfId="1" applyFont="1" applyFill="1" applyBorder="1" applyAlignment="1">
      <alignment horizontal="right" readingOrder="2"/>
    </xf>
    <xf numFmtId="43" fontId="2" fillId="0" borderId="0" xfId="3" applyFont="1" applyFill="1"/>
    <xf numFmtId="43" fontId="11" fillId="0" borderId="0" xfId="3" applyFont="1" applyFill="1" applyAlignment="1">
      <alignment horizontal="right"/>
    </xf>
    <xf numFmtId="43" fontId="10" fillId="0" borderId="0" xfId="3" applyFont="1" applyFill="1" applyAlignment="1">
      <alignment horizontal="right"/>
    </xf>
    <xf numFmtId="43" fontId="15" fillId="0" borderId="0" xfId="3" applyFont="1" applyFill="1" applyAlignment="1">
      <alignment horizontal="right"/>
    </xf>
    <xf numFmtId="43" fontId="12" fillId="0" borderId="0" xfId="3" applyFont="1" applyFill="1" applyAlignment="1">
      <alignment horizontal="right"/>
    </xf>
  </cellXfs>
  <cellStyles count="8">
    <cellStyle name="Comma 2" xfId="4"/>
    <cellStyle name="Comma 3" xfId="3"/>
    <cellStyle name="Normal" xfId="0" builtinId="0"/>
    <cellStyle name="Normal 2" xfId="1"/>
    <cellStyle name="Normal 3" xfId="5"/>
    <cellStyle name="Normal 32" xfId="6"/>
    <cellStyle name="Normal 4" xfId="2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L45" sqref="L4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145801.33787849999</v>
      </c>
      <c r="D11" s="8">
        <v>2.14651792109927E-2</v>
      </c>
    </row>
    <row r="12" spans="2:4">
      <c r="B12" s="6" t="s">
        <v>10</v>
      </c>
      <c r="C12" s="7">
        <v>4954160.4589823596</v>
      </c>
      <c r="D12" s="8">
        <v>0.72936190874111195</v>
      </c>
    </row>
    <row r="13" spans="2:4">
      <c r="B13" s="6" t="s">
        <v>11</v>
      </c>
      <c r="C13" s="7">
        <v>1504770.9232006599</v>
      </c>
      <c r="D13" s="8">
        <v>0.22153553601071599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865147.05251511105</v>
      </c>
      <c r="D15" s="8">
        <v>0.12736876626999399</v>
      </c>
    </row>
    <row r="16" spans="2:4">
      <c r="B16" s="6" t="s">
        <v>14</v>
      </c>
      <c r="C16" s="7">
        <v>1484059.44193362</v>
      </c>
      <c r="D16" s="8">
        <v>0.21848634823513799</v>
      </c>
    </row>
    <row r="17" spans="2:4">
      <c r="B17" s="6" t="s">
        <v>15</v>
      </c>
      <c r="C17" s="7">
        <v>711601.80755511904</v>
      </c>
      <c r="D17" s="8">
        <v>0.10476351279276799</v>
      </c>
    </row>
    <row r="18" spans="2:4">
      <c r="B18" s="6" t="s">
        <v>16</v>
      </c>
      <c r="C18" s="7">
        <v>358556.23644796299</v>
      </c>
      <c r="D18" s="8">
        <v>5.2787402259561501E-2</v>
      </c>
    </row>
    <row r="19" spans="2:4">
      <c r="B19" s="6" t="s">
        <v>17</v>
      </c>
      <c r="C19" s="7">
        <v>355.68214</v>
      </c>
      <c r="D19" s="8">
        <v>5.23642717435945E-5</v>
      </c>
    </row>
    <row r="20" spans="2:4">
      <c r="B20" s="6" t="s">
        <v>18</v>
      </c>
      <c r="C20" s="7">
        <v>1937.1891700000001</v>
      </c>
      <c r="D20" s="8">
        <v>2.8519705857771901E-4</v>
      </c>
    </row>
    <row r="21" spans="2:4">
      <c r="B21" s="6" t="s">
        <v>19</v>
      </c>
      <c r="C21" s="7">
        <v>-7900.5404200000003</v>
      </c>
      <c r="D21" s="8">
        <v>-1.1631341553279299E-3</v>
      </c>
    </row>
    <row r="22" spans="2:4">
      <c r="B22" s="6" t="s">
        <v>20</v>
      </c>
      <c r="C22" s="7">
        <v>35632.6664399</v>
      </c>
      <c r="D22" s="8">
        <v>5.2459159979407E-3</v>
      </c>
    </row>
    <row r="23" spans="2:4">
      <c r="B23" s="6" t="s">
        <v>21</v>
      </c>
      <c r="C23" s="7">
        <v>1055539.48050032</v>
      </c>
      <c r="D23" s="8">
        <v>0.15539873942788099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119.87367999999999</v>
      </c>
      <c r="D25" s="8">
        <v>1.7648054958353201E-5</v>
      </c>
    </row>
    <row r="26" spans="2:4">
      <c r="B26" s="6" t="s">
        <v>23</v>
      </c>
      <c r="C26" s="7">
        <v>391106.73079349502</v>
      </c>
      <c r="D26" s="8">
        <v>5.7579554407818798E-2</v>
      </c>
    </row>
    <row r="27" spans="2:4">
      <c r="B27" s="6" t="s">
        <v>24</v>
      </c>
      <c r="C27" s="7">
        <v>11746.62566</v>
      </c>
      <c r="D27" s="8">
        <v>1.72936290287311E-3</v>
      </c>
    </row>
    <row r="28" spans="2:4">
      <c r="B28" s="6" t="s">
        <v>25</v>
      </c>
      <c r="C28" s="7">
        <v>651425.74888682098</v>
      </c>
      <c r="D28" s="8">
        <v>9.5904267038777996E-2</v>
      </c>
    </row>
    <row r="29" spans="2:4">
      <c r="B29" s="6" t="s">
        <v>26</v>
      </c>
      <c r="C29" s="7">
        <v>3260.61346</v>
      </c>
      <c r="D29" s="8">
        <v>4.8003436233897502E-4</v>
      </c>
    </row>
    <row r="30" spans="2:4">
      <c r="B30" s="6" t="s">
        <v>27</v>
      </c>
      <c r="C30" s="7">
        <v>-534.83636000000001</v>
      </c>
      <c r="D30" s="8">
        <v>-7.8739732316598603E-5</v>
      </c>
    </row>
    <row r="31" spans="2:4">
      <c r="B31" s="6" t="s">
        <v>28</v>
      </c>
      <c r="C31" s="7">
        <v>-4547.1030499999997</v>
      </c>
      <c r="D31" s="8">
        <v>-6.6943406198671502E-4</v>
      </c>
    </row>
    <row r="32" spans="2:4">
      <c r="B32" s="6" t="s">
        <v>29</v>
      </c>
      <c r="C32" s="7">
        <v>2961.8274299999998</v>
      </c>
      <c r="D32" s="8">
        <v>4.3604645541705302E-4</v>
      </c>
    </row>
    <row r="33" spans="2:4">
      <c r="B33" s="6" t="s">
        <v>30</v>
      </c>
      <c r="C33" s="7">
        <v>578985.50164627703</v>
      </c>
      <c r="D33" s="8">
        <v>8.52394616828583E-2</v>
      </c>
    </row>
    <row r="34" spans="2:4">
      <c r="B34" s="6" t="s">
        <v>31</v>
      </c>
      <c r="C34" s="7">
        <v>14580.490760000001</v>
      </c>
      <c r="D34" s="8">
        <v>2.146570475289E-3</v>
      </c>
    </row>
    <row r="35" spans="2:4">
      <c r="B35" s="6" t="s">
        <v>32</v>
      </c>
      <c r="C35" s="7">
        <v>40741.962039898302</v>
      </c>
      <c r="D35" s="8">
        <v>5.9981172279958998E-3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2649.2166099999999</v>
      </c>
      <c r="D37" s="8">
        <v>3.90023233873042E-4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6792458.4484173404</v>
      </c>
      <c r="D42" s="10">
        <v>1</v>
      </c>
    </row>
    <row r="43" spans="2:4">
      <c r="B43" s="6" t="s">
        <v>40</v>
      </c>
      <c r="C43" s="7">
        <v>406782.53866147168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3.649</v>
      </c>
    </row>
    <row r="48" spans="2:4">
      <c r="C48" s="6" t="s">
        <v>44</v>
      </c>
      <c r="D48" s="11">
        <v>3.3107000000000002</v>
      </c>
    </row>
    <row r="49" spans="3:4">
      <c r="C49" s="6" t="s">
        <v>45</v>
      </c>
      <c r="D49" s="11">
        <v>4.7750000000000004</v>
      </c>
    </row>
    <row r="50" spans="3:4">
      <c r="C50" s="6" t="s">
        <v>46</v>
      </c>
      <c r="D50" s="11">
        <v>3.6564999999999999</v>
      </c>
    </row>
    <row r="51" spans="3:4">
      <c r="C51" s="6" t="s">
        <v>47</v>
      </c>
      <c r="D51" s="11">
        <v>2.7454000000000001</v>
      </c>
    </row>
    <row r="52" spans="3:4">
      <c r="C52" s="6" t="s">
        <v>48</v>
      </c>
      <c r="D52" s="11">
        <v>4.2257999999999996</v>
      </c>
    </row>
    <row r="53" spans="3:4">
      <c r="C53" s="6" t="s">
        <v>49</v>
      </c>
      <c r="D53" s="11">
        <v>0.40560000000000002</v>
      </c>
    </row>
    <row r="54" spans="3:4">
      <c r="C54" s="6" t="s">
        <v>50</v>
      </c>
      <c r="D54" s="11">
        <v>5.1401000000000003</v>
      </c>
    </row>
    <row r="55" spans="3:4">
      <c r="C55" s="6" t="s">
        <v>51</v>
      </c>
      <c r="D55" s="11">
        <v>0.56720000000000004</v>
      </c>
    </row>
    <row r="56" spans="3:4">
      <c r="C56" s="6" t="s">
        <v>52</v>
      </c>
      <c r="D56" s="11">
        <v>0.26369999999999999</v>
      </c>
    </row>
    <row r="57" spans="3:4">
      <c r="C57" s="6" t="s">
        <v>53</v>
      </c>
      <c r="D57" s="11">
        <v>2.6793999999999998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7.2202000000000002</v>
      </c>
    </row>
    <row r="60" spans="3:4">
      <c r="C60" s="6" t="s">
        <v>56</v>
      </c>
      <c r="D60" s="11">
        <v>0.44629999999999997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0.57140000000000002</v>
      </c>
    </row>
    <row r="63" spans="3:4">
      <c r="C63" s="6" t="s">
        <v>59</v>
      </c>
      <c r="D63" s="11">
        <v>0.18140000000000001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5.7799999999999997E-2</v>
      </c>
    </row>
    <row r="66" spans="3:4">
      <c r="C66" s="6" t="s">
        <v>62</v>
      </c>
      <c r="D66" s="11">
        <v>0.94310000000000005</v>
      </c>
    </row>
    <row r="67" spans="3:4">
      <c r="C67" s="6" t="s">
        <v>63</v>
      </c>
      <c r="D67" s="11">
        <v>3.39E-2</v>
      </c>
    </row>
    <row r="68" spans="3:4">
      <c r="C68" s="6" t="s">
        <v>64</v>
      </c>
      <c r="D68" s="11">
        <v>5.2999999999999999E-2</v>
      </c>
    </row>
    <row r="69" spans="3:4">
      <c r="C69" s="6" t="s">
        <v>65</v>
      </c>
      <c r="D69" s="11">
        <v>0.1101</v>
      </c>
    </row>
    <row r="70" spans="3:4">
      <c r="C70" s="6" t="s">
        <v>66</v>
      </c>
      <c r="D70" s="11">
        <v>0.1193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2.4664000000000001</v>
      </c>
    </row>
    <row r="73" spans="3:4">
      <c r="C73" s="6" t="s">
        <v>69</v>
      </c>
      <c r="D73" s="11">
        <v>0.79249999999999998</v>
      </c>
    </row>
    <row r="74" spans="3:4">
      <c r="C74" s="6" t="s">
        <v>70</v>
      </c>
      <c r="D74" s="11">
        <v>0.46489999999999998</v>
      </c>
    </row>
    <row r="75" spans="3:4">
      <c r="C75" s="6" t="s">
        <v>71</v>
      </c>
      <c r="D75" s="11">
        <v>2.6694</v>
      </c>
    </row>
    <row r="76" spans="3:4">
      <c r="C76" s="6" t="s">
        <v>72</v>
      </c>
      <c r="D76" s="11">
        <v>0.55089999999999995</v>
      </c>
    </row>
    <row r="77" spans="3:4">
      <c r="C77" s="6" t="s">
        <v>73</v>
      </c>
      <c r="D77" s="11">
        <v>0.96789999999999998</v>
      </c>
    </row>
    <row r="78" spans="3:4">
      <c r="C78" s="6" t="s">
        <v>74</v>
      </c>
      <c r="D78" s="11">
        <v>1.2864</v>
      </c>
    </row>
    <row r="79" spans="3:4">
      <c r="C79" s="6" t="s">
        <v>75</v>
      </c>
      <c r="D79" s="11">
        <v>1.6251</v>
      </c>
    </row>
    <row r="80" spans="3:4">
      <c r="C80" s="6" t="s">
        <v>76</v>
      </c>
      <c r="D80" s="11">
        <v>13.78</v>
      </c>
    </row>
    <row r="81" spans="2:4">
      <c r="C81" s="6" t="s">
        <v>77</v>
      </c>
      <c r="D81" s="11">
        <v>3.2490999999999999</v>
      </c>
    </row>
    <row r="82" spans="2:4">
      <c r="C82" s="6" t="s">
        <v>78</v>
      </c>
      <c r="D82" s="11">
        <v>0.54979999999999996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0.90690000000000004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0.2041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2.1602999999999999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3.7109375" customWidth="1"/>
    <col min="8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166</v>
      </c>
    </row>
    <row r="7" spans="2:12" ht="15.75">
      <c r="B7" s="2" t="s">
        <v>1119</v>
      </c>
    </row>
    <row r="8" spans="2:12">
      <c r="B8" s="3" t="s">
        <v>88</v>
      </c>
      <c r="C8" s="3" t="s">
        <v>89</v>
      </c>
      <c r="D8" s="3" t="s">
        <v>168</v>
      </c>
      <c r="E8" s="3" t="s">
        <v>236</v>
      </c>
      <c r="F8" s="3" t="s">
        <v>93</v>
      </c>
      <c r="G8" s="3" t="s">
        <v>171</v>
      </c>
      <c r="H8" s="3" t="s">
        <v>42</v>
      </c>
      <c r="I8" s="3" t="s">
        <v>96</v>
      </c>
      <c r="J8" s="3" t="s">
        <v>173</v>
      </c>
      <c r="K8" s="3" t="s">
        <v>174</v>
      </c>
      <c r="L8" s="3" t="s">
        <v>98</v>
      </c>
    </row>
    <row r="9" spans="2:12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1120</v>
      </c>
      <c r="C11" s="12"/>
      <c r="D11" s="3"/>
      <c r="E11" s="3"/>
      <c r="F11" s="3"/>
      <c r="G11" s="9">
        <v>-21000</v>
      </c>
      <c r="I11" s="9">
        <v>1937.19</v>
      </c>
      <c r="K11" s="10">
        <v>1</v>
      </c>
      <c r="L11" s="10">
        <v>2.9999999999999997E-4</v>
      </c>
    </row>
    <row r="12" spans="2:12">
      <c r="B12" s="3" t="s">
        <v>1121</v>
      </c>
      <c r="C12" s="12"/>
      <c r="D12" s="3"/>
      <c r="E12" s="3"/>
      <c r="F12" s="3"/>
      <c r="G12" s="9">
        <v>0</v>
      </c>
      <c r="I12" s="9">
        <v>280.10000000000002</v>
      </c>
      <c r="K12" s="10">
        <v>0.14460000000000001</v>
      </c>
      <c r="L12" s="10">
        <v>0</v>
      </c>
    </row>
    <row r="13" spans="2:12">
      <c r="B13" s="13" t="s">
        <v>1122</v>
      </c>
      <c r="C13" s="14"/>
      <c r="D13" s="13"/>
      <c r="E13" s="13"/>
      <c r="F13" s="13"/>
      <c r="G13" s="15">
        <v>0</v>
      </c>
      <c r="I13" s="15">
        <v>280.10000000000002</v>
      </c>
      <c r="K13" s="16">
        <v>0.14460000000000001</v>
      </c>
      <c r="L13" s="16">
        <v>0</v>
      </c>
    </row>
    <row r="14" spans="2:12">
      <c r="B14" s="6" t="s">
        <v>1123</v>
      </c>
      <c r="C14" s="17">
        <v>82332727</v>
      </c>
      <c r="D14" s="6" t="s">
        <v>183</v>
      </c>
      <c r="E14" s="6" t="s">
        <v>1124</v>
      </c>
      <c r="F14" s="6" t="s">
        <v>107</v>
      </c>
      <c r="G14" s="7">
        <v>-378</v>
      </c>
      <c r="H14" s="7">
        <v>23900</v>
      </c>
      <c r="I14" s="7">
        <v>-90.34</v>
      </c>
      <c r="K14" s="8">
        <v>-4.6600000000000003E-2</v>
      </c>
      <c r="L14" s="8">
        <v>0</v>
      </c>
    </row>
    <row r="15" spans="2:12">
      <c r="B15" s="6" t="s">
        <v>1125</v>
      </c>
      <c r="C15" s="17">
        <v>82368143</v>
      </c>
      <c r="D15" s="6" t="s">
        <v>183</v>
      </c>
      <c r="E15" s="6" t="s">
        <v>1124</v>
      </c>
      <c r="F15" s="6" t="s">
        <v>107</v>
      </c>
      <c r="G15" s="7">
        <v>378</v>
      </c>
      <c r="H15" s="7">
        <v>98000</v>
      </c>
      <c r="I15" s="7">
        <v>370.44</v>
      </c>
      <c r="K15" s="8">
        <v>0.19120000000000001</v>
      </c>
      <c r="L15" s="8">
        <v>1E-4</v>
      </c>
    </row>
    <row r="16" spans="2:12">
      <c r="B16" s="13" t="s">
        <v>1126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1127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1128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1129</v>
      </c>
      <c r="C19" s="12"/>
      <c r="D19" s="3"/>
      <c r="E19" s="3"/>
      <c r="F19" s="3"/>
      <c r="G19" s="9">
        <v>-21000</v>
      </c>
      <c r="I19" s="9">
        <v>1657.09</v>
      </c>
      <c r="K19" s="10">
        <v>0.85540000000000005</v>
      </c>
      <c r="L19" s="10">
        <v>2.0000000000000001E-4</v>
      </c>
    </row>
    <row r="20" spans="2:12">
      <c r="B20" s="13" t="s">
        <v>1122</v>
      </c>
      <c r="C20" s="14"/>
      <c r="D20" s="13"/>
      <c r="E20" s="13"/>
      <c r="F20" s="13"/>
      <c r="G20" s="15">
        <v>-21000</v>
      </c>
      <c r="I20" s="15">
        <v>1657.09</v>
      </c>
      <c r="K20" s="16">
        <v>0.85540000000000005</v>
      </c>
      <c r="L20" s="16">
        <v>2.0000000000000001E-4</v>
      </c>
    </row>
    <row r="21" spans="2:12">
      <c r="B21" s="6" t="s">
        <v>1130</v>
      </c>
      <c r="C21" s="17" t="s">
        <v>1131</v>
      </c>
      <c r="D21" s="6" t="s">
        <v>123</v>
      </c>
      <c r="E21" s="6" t="s">
        <v>1124</v>
      </c>
      <c r="F21" s="6" t="s">
        <v>43</v>
      </c>
      <c r="G21" s="7">
        <v>-23900</v>
      </c>
      <c r="H21" s="7">
        <v>705</v>
      </c>
      <c r="I21" s="7">
        <v>-614.84</v>
      </c>
      <c r="K21" s="8">
        <v>-0.31740000000000002</v>
      </c>
      <c r="L21" s="8">
        <v>-1E-4</v>
      </c>
    </row>
    <row r="22" spans="2:12">
      <c r="B22" s="6" t="s">
        <v>1132</v>
      </c>
      <c r="C22" s="17" t="s">
        <v>1133</v>
      </c>
      <c r="D22" s="6" t="s">
        <v>123</v>
      </c>
      <c r="E22" s="6" t="s">
        <v>1124</v>
      </c>
      <c r="F22" s="6" t="s">
        <v>43</v>
      </c>
      <c r="G22" s="7">
        <v>23900</v>
      </c>
      <c r="H22" s="7">
        <v>2613</v>
      </c>
      <c r="I22" s="7">
        <v>2278.83</v>
      </c>
      <c r="K22" s="8">
        <v>1.1763999999999999</v>
      </c>
      <c r="L22" s="8">
        <v>2.9999999999999997E-4</v>
      </c>
    </row>
    <row r="23" spans="2:12">
      <c r="B23" s="6" t="s">
        <v>1134</v>
      </c>
      <c r="C23" s="17" t="s">
        <v>1135</v>
      </c>
      <c r="D23" s="6" t="s">
        <v>123</v>
      </c>
      <c r="E23" s="6" t="s">
        <v>1124</v>
      </c>
      <c r="F23" s="6" t="s">
        <v>43</v>
      </c>
      <c r="G23" s="7">
        <v>-21000</v>
      </c>
      <c r="H23" s="7">
        <v>9</v>
      </c>
      <c r="I23" s="7">
        <v>-6.9</v>
      </c>
      <c r="K23" s="8">
        <v>-3.5999999999999999E-3</v>
      </c>
      <c r="L23" s="8">
        <v>0</v>
      </c>
    </row>
    <row r="24" spans="2:12">
      <c r="B24" s="13" t="s">
        <v>1136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1127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1137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1128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165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166</v>
      </c>
    </row>
    <row r="7" spans="2:11" ht="15.75">
      <c r="B7" s="2" t="s">
        <v>1138</v>
      </c>
    </row>
    <row r="8" spans="2:11">
      <c r="B8" s="3" t="s">
        <v>88</v>
      </c>
      <c r="C8" s="3" t="s">
        <v>89</v>
      </c>
      <c r="D8" s="3" t="s">
        <v>168</v>
      </c>
      <c r="E8" s="3" t="s">
        <v>236</v>
      </c>
      <c r="F8" s="3" t="s">
        <v>93</v>
      </c>
      <c r="G8" s="3" t="s">
        <v>171</v>
      </c>
      <c r="H8" s="3" t="s">
        <v>42</v>
      </c>
      <c r="I8" s="3" t="s">
        <v>96</v>
      </c>
      <c r="J8" s="3" t="s">
        <v>174</v>
      </c>
      <c r="K8" s="3" t="s">
        <v>98</v>
      </c>
    </row>
    <row r="9" spans="2:1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</row>
    <row r="11" spans="2:11">
      <c r="B11" s="3" t="s">
        <v>1139</v>
      </c>
      <c r="C11" s="12"/>
      <c r="D11" s="3"/>
      <c r="E11" s="3"/>
      <c r="F11" s="3"/>
      <c r="G11" s="9">
        <v>286</v>
      </c>
      <c r="I11" s="9">
        <v>-7900.54</v>
      </c>
      <c r="J11" s="10">
        <v>1</v>
      </c>
      <c r="K11" s="10">
        <v>-1.1999999999999999E-3</v>
      </c>
    </row>
    <row r="12" spans="2:11">
      <c r="B12" s="3" t="s">
        <v>1140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1141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1142</v>
      </c>
      <c r="C14" s="12"/>
      <c r="D14" s="3"/>
      <c r="E14" s="3"/>
      <c r="F14" s="3"/>
      <c r="G14" s="9">
        <v>286</v>
      </c>
      <c r="I14" s="9">
        <v>-7900.54</v>
      </c>
      <c r="J14" s="10">
        <v>1</v>
      </c>
      <c r="K14" s="10">
        <v>-1.1999999999999999E-3</v>
      </c>
    </row>
    <row r="15" spans="2:11">
      <c r="B15" s="13" t="s">
        <v>1143</v>
      </c>
      <c r="C15" s="14"/>
      <c r="D15" s="13"/>
      <c r="E15" s="13"/>
      <c r="F15" s="13"/>
      <c r="G15" s="15">
        <v>286</v>
      </c>
      <c r="I15" s="15">
        <v>-7900.54</v>
      </c>
      <c r="J15" s="16">
        <v>1</v>
      </c>
      <c r="K15" s="16">
        <v>-1.1999999999999999E-3</v>
      </c>
    </row>
    <row r="16" spans="2:11">
      <c r="B16" s="6" t="s">
        <v>1144</v>
      </c>
      <c r="C16" s="17" t="s">
        <v>1145</v>
      </c>
      <c r="D16" s="6" t="s">
        <v>123</v>
      </c>
      <c r="E16" s="6" t="s">
        <v>1124</v>
      </c>
      <c r="F16" s="6" t="s">
        <v>43</v>
      </c>
      <c r="G16" s="7">
        <v>132</v>
      </c>
      <c r="H16" s="7">
        <v>12018.75</v>
      </c>
      <c r="I16" s="7">
        <v>-126.39</v>
      </c>
      <c r="J16" s="8">
        <v>1.6E-2</v>
      </c>
      <c r="K16" s="8">
        <v>0</v>
      </c>
    </row>
    <row r="17" spans="2:11">
      <c r="B17" s="6" t="s">
        <v>1146</v>
      </c>
      <c r="C17" s="17" t="s">
        <v>1147</v>
      </c>
      <c r="D17" s="6" t="s">
        <v>123</v>
      </c>
      <c r="E17" s="6" t="s">
        <v>1124</v>
      </c>
      <c r="F17" s="6" t="s">
        <v>43</v>
      </c>
      <c r="G17" s="7">
        <v>91</v>
      </c>
      <c r="H17" s="7">
        <v>10592.97</v>
      </c>
      <c r="I17" s="7">
        <v>-171.24</v>
      </c>
      <c r="J17" s="8">
        <v>2.1700000000000001E-2</v>
      </c>
      <c r="K17" s="8">
        <v>0</v>
      </c>
    </row>
    <row r="18" spans="2:11">
      <c r="B18" s="6" t="s">
        <v>1148</v>
      </c>
      <c r="C18" s="17" t="s">
        <v>1149</v>
      </c>
      <c r="D18" s="6" t="s">
        <v>123</v>
      </c>
      <c r="E18" s="6" t="s">
        <v>1124</v>
      </c>
      <c r="F18" s="6" t="s">
        <v>48</v>
      </c>
      <c r="G18" s="7">
        <v>57</v>
      </c>
      <c r="H18" s="7">
        <v>526600</v>
      </c>
      <c r="I18" s="7">
        <v>-446.61</v>
      </c>
      <c r="J18" s="8">
        <v>5.6500000000000002E-2</v>
      </c>
      <c r="K18" s="8">
        <v>-1E-4</v>
      </c>
    </row>
    <row r="19" spans="2:11">
      <c r="B19" s="6" t="s">
        <v>1150</v>
      </c>
      <c r="C19" s="17" t="s">
        <v>1151</v>
      </c>
      <c r="D19" s="6" t="s">
        <v>123</v>
      </c>
      <c r="E19" s="6" t="s">
        <v>1124</v>
      </c>
      <c r="F19" s="6" t="s">
        <v>48</v>
      </c>
      <c r="G19" s="7">
        <v>-442</v>
      </c>
      <c r="H19" s="7">
        <v>16246</v>
      </c>
      <c r="I19" s="7">
        <v>-2914.34</v>
      </c>
      <c r="J19" s="8">
        <v>0.36890000000000001</v>
      </c>
      <c r="K19" s="8">
        <v>-4.0000000000000002E-4</v>
      </c>
    </row>
    <row r="20" spans="2:11">
      <c r="B20" s="6" t="s">
        <v>1152</v>
      </c>
      <c r="C20" s="17" t="s">
        <v>1153</v>
      </c>
      <c r="D20" s="6" t="s">
        <v>123</v>
      </c>
      <c r="E20" s="6" t="s">
        <v>1124</v>
      </c>
      <c r="F20" s="6" t="s">
        <v>45</v>
      </c>
      <c r="G20" s="7">
        <v>11</v>
      </c>
      <c r="H20" s="7">
        <v>755100</v>
      </c>
      <c r="I20" s="7">
        <v>-44.65</v>
      </c>
      <c r="J20" s="8">
        <v>5.7000000000000002E-3</v>
      </c>
      <c r="K20" s="8">
        <v>0</v>
      </c>
    </row>
    <row r="21" spans="2:11">
      <c r="B21" s="6" t="s">
        <v>1154</v>
      </c>
      <c r="C21" s="17" t="s">
        <v>1155</v>
      </c>
      <c r="D21" s="6" t="s">
        <v>123</v>
      </c>
      <c r="E21" s="6" t="s">
        <v>1124</v>
      </c>
      <c r="F21" s="6" t="s">
        <v>48</v>
      </c>
      <c r="G21" s="7">
        <v>85</v>
      </c>
      <c r="H21" s="7">
        <v>1214350</v>
      </c>
      <c r="I21" s="7">
        <v>-1263.05</v>
      </c>
      <c r="J21" s="8">
        <v>0.15989999999999999</v>
      </c>
      <c r="K21" s="8">
        <v>-2.0000000000000001E-4</v>
      </c>
    </row>
    <row r="22" spans="2:11">
      <c r="B22" s="6" t="s">
        <v>1156</v>
      </c>
      <c r="C22" s="17" t="s">
        <v>1157</v>
      </c>
      <c r="D22" s="6" t="s">
        <v>123</v>
      </c>
      <c r="E22" s="6" t="s">
        <v>1124</v>
      </c>
      <c r="F22" s="6" t="s">
        <v>43</v>
      </c>
      <c r="G22" s="7">
        <v>12</v>
      </c>
      <c r="H22" s="7">
        <v>706050</v>
      </c>
      <c r="I22" s="7">
        <v>-118.58</v>
      </c>
      <c r="J22" s="8">
        <v>1.4999999999999999E-2</v>
      </c>
      <c r="K22" s="8">
        <v>0</v>
      </c>
    </row>
    <row r="23" spans="2:11">
      <c r="B23" s="6" t="s">
        <v>1158</v>
      </c>
      <c r="C23" s="17" t="s">
        <v>1159</v>
      </c>
      <c r="D23" s="6" t="s">
        <v>123</v>
      </c>
      <c r="E23" s="6" t="s">
        <v>1124</v>
      </c>
      <c r="F23" s="6" t="s">
        <v>43</v>
      </c>
      <c r="G23" s="7">
        <v>122</v>
      </c>
      <c r="H23" s="7">
        <v>104480</v>
      </c>
      <c r="I23" s="7">
        <v>-1860.25</v>
      </c>
      <c r="J23" s="8">
        <v>0.23549999999999999</v>
      </c>
      <c r="K23" s="8">
        <v>-2.9999999999999997E-4</v>
      </c>
    </row>
    <row r="24" spans="2:11">
      <c r="B24" s="6" t="s">
        <v>1160</v>
      </c>
      <c r="C24" s="17" t="s">
        <v>1161</v>
      </c>
      <c r="D24" s="6" t="s">
        <v>123</v>
      </c>
      <c r="E24" s="6" t="s">
        <v>1124</v>
      </c>
      <c r="F24" s="6" t="s">
        <v>43</v>
      </c>
      <c r="G24" s="7">
        <v>148</v>
      </c>
      <c r="H24" s="7">
        <v>2232000</v>
      </c>
      <c r="I24" s="7">
        <v>-634.55999999999995</v>
      </c>
      <c r="J24" s="8">
        <v>8.0299999999999996E-2</v>
      </c>
      <c r="K24" s="8">
        <v>-1E-4</v>
      </c>
    </row>
    <row r="25" spans="2:11">
      <c r="B25" s="6" t="s">
        <v>1162</v>
      </c>
      <c r="C25" s="17" t="s">
        <v>1163</v>
      </c>
      <c r="D25" s="6" t="s">
        <v>123</v>
      </c>
      <c r="E25" s="6" t="s">
        <v>1124</v>
      </c>
      <c r="F25" s="6" t="s">
        <v>43</v>
      </c>
      <c r="G25" s="7">
        <v>20</v>
      </c>
      <c r="H25" s="7">
        <v>271950</v>
      </c>
      <c r="I25" s="7">
        <v>-250.69</v>
      </c>
      <c r="J25" s="8">
        <v>3.1699999999999999E-2</v>
      </c>
      <c r="K25" s="8">
        <v>0</v>
      </c>
    </row>
    <row r="26" spans="2:11">
      <c r="B26" s="6" t="s">
        <v>1164</v>
      </c>
      <c r="C26" s="17" t="s">
        <v>1165</v>
      </c>
      <c r="D26" s="6" t="s">
        <v>123</v>
      </c>
      <c r="E26" s="6" t="s">
        <v>1124</v>
      </c>
      <c r="F26" s="6" t="s">
        <v>44</v>
      </c>
      <c r="G26" s="7">
        <v>50</v>
      </c>
      <c r="H26" s="7">
        <v>1525500</v>
      </c>
      <c r="I26" s="7">
        <v>-70.19</v>
      </c>
      <c r="J26" s="8">
        <v>8.8999999999999999E-3</v>
      </c>
      <c r="K26" s="8">
        <v>0</v>
      </c>
    </row>
    <row r="29" spans="2:11">
      <c r="B29" s="6" t="s">
        <v>165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166</v>
      </c>
    </row>
    <row r="7" spans="2:17" ht="15.75">
      <c r="B7" s="2" t="s">
        <v>1166</v>
      </c>
    </row>
    <row r="8" spans="2:17">
      <c r="B8" s="3" t="s">
        <v>88</v>
      </c>
      <c r="C8" s="3" t="s">
        <v>89</v>
      </c>
      <c r="D8" s="3" t="s">
        <v>1167</v>
      </c>
      <c r="E8" s="3" t="s">
        <v>91</v>
      </c>
      <c r="F8" s="3" t="s">
        <v>92</v>
      </c>
      <c r="G8" s="3" t="s">
        <v>169</v>
      </c>
      <c r="H8" s="3" t="s">
        <v>170</v>
      </c>
      <c r="I8" s="3" t="s">
        <v>93</v>
      </c>
      <c r="J8" s="3" t="s">
        <v>94</v>
      </c>
      <c r="K8" s="3" t="s">
        <v>95</v>
      </c>
      <c r="L8" s="3" t="s">
        <v>171</v>
      </c>
      <c r="M8" s="3" t="s">
        <v>42</v>
      </c>
      <c r="N8" s="3" t="s">
        <v>96</v>
      </c>
      <c r="O8" s="3" t="s">
        <v>173</v>
      </c>
      <c r="P8" s="3" t="s">
        <v>174</v>
      </c>
      <c r="Q8" s="3" t="s">
        <v>98</v>
      </c>
    </row>
    <row r="9" spans="2:17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99</v>
      </c>
      <c r="K9" s="4" t="s">
        <v>99</v>
      </c>
      <c r="L9" s="4" t="s">
        <v>177</v>
      </c>
      <c r="M9" s="4" t="s">
        <v>178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1168</v>
      </c>
      <c r="C11" s="12"/>
      <c r="D11" s="3"/>
      <c r="E11" s="3"/>
      <c r="F11" s="3"/>
      <c r="G11" s="3"/>
      <c r="H11" s="12">
        <v>4.1500000000000004</v>
      </c>
      <c r="I11" s="3"/>
      <c r="K11" s="10">
        <v>9.5999999999999992E-3</v>
      </c>
      <c r="L11" s="9">
        <v>34764217.539999999</v>
      </c>
      <c r="N11" s="9">
        <v>35632.67</v>
      </c>
      <c r="P11" s="10">
        <v>1</v>
      </c>
      <c r="Q11" s="10">
        <v>5.1999999999999998E-3</v>
      </c>
    </row>
    <row r="12" spans="2:17">
      <c r="B12" s="3" t="s">
        <v>1169</v>
      </c>
      <c r="C12" s="12"/>
      <c r="D12" s="3"/>
      <c r="E12" s="3"/>
      <c r="F12" s="3"/>
      <c r="G12" s="3"/>
      <c r="H12" s="12">
        <v>4.1500000000000004</v>
      </c>
      <c r="I12" s="3"/>
      <c r="K12" s="10">
        <v>9.5999999999999992E-3</v>
      </c>
      <c r="L12" s="9">
        <v>34764217.539999999</v>
      </c>
      <c r="N12" s="9">
        <v>35632.67</v>
      </c>
      <c r="P12" s="10">
        <v>1</v>
      </c>
      <c r="Q12" s="10">
        <v>5.1999999999999998E-3</v>
      </c>
    </row>
    <row r="13" spans="2:17">
      <c r="B13" s="13" t="s">
        <v>1170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33812709</v>
      </c>
      <c r="N13" s="15">
        <v>34526.160000000003</v>
      </c>
      <c r="P13" s="16">
        <v>0.96889999999999998</v>
      </c>
      <c r="Q13" s="16">
        <v>5.1000000000000004E-3</v>
      </c>
    </row>
    <row r="14" spans="2:17">
      <c r="B14" s="6" t="s">
        <v>1171</v>
      </c>
      <c r="C14" s="17">
        <v>1142215</v>
      </c>
      <c r="D14" s="6" t="s">
        <v>123</v>
      </c>
      <c r="E14" s="6" t="s">
        <v>105</v>
      </c>
      <c r="F14" s="6" t="s">
        <v>106</v>
      </c>
      <c r="G14" s="6" t="s">
        <v>1172</v>
      </c>
      <c r="H14" s="17">
        <v>4.28</v>
      </c>
      <c r="I14" s="6" t="s">
        <v>107</v>
      </c>
      <c r="J14" s="19">
        <v>6.1799999999999997E-3</v>
      </c>
      <c r="K14" s="8">
        <v>4.4000000000000003E-3</v>
      </c>
      <c r="L14" s="7">
        <v>33812709</v>
      </c>
      <c r="M14" s="7">
        <v>102.11</v>
      </c>
      <c r="N14" s="7">
        <v>34526.160000000003</v>
      </c>
      <c r="O14" s="8">
        <v>1.0800000000000001E-2</v>
      </c>
      <c r="P14" s="8">
        <v>0.96889999999999998</v>
      </c>
      <c r="Q14" s="8">
        <v>5.1000000000000004E-3</v>
      </c>
    </row>
    <row r="15" spans="2:17">
      <c r="B15" s="13" t="s">
        <v>1173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1174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1175</v>
      </c>
      <c r="C17" s="14"/>
      <c r="D17" s="13"/>
      <c r="E17" s="13"/>
      <c r="F17" s="13"/>
      <c r="G17" s="13"/>
      <c r="H17" s="14">
        <v>0.13</v>
      </c>
      <c r="I17" s="13"/>
      <c r="K17" s="16">
        <v>0.17219999999999999</v>
      </c>
      <c r="L17" s="15">
        <v>951508.54</v>
      </c>
      <c r="N17" s="15">
        <v>1106.51</v>
      </c>
      <c r="P17" s="16">
        <v>3.1099999999999999E-2</v>
      </c>
      <c r="Q17" s="16">
        <v>2.0000000000000001E-4</v>
      </c>
    </row>
    <row r="18" spans="2:17">
      <c r="B18" s="6" t="s">
        <v>1176</v>
      </c>
      <c r="C18" s="17">
        <v>1108620</v>
      </c>
      <c r="D18" s="6" t="s">
        <v>1177</v>
      </c>
      <c r="E18" s="6" t="s">
        <v>362</v>
      </c>
      <c r="F18" s="6" t="s">
        <v>270</v>
      </c>
      <c r="G18" s="6"/>
      <c r="H18" s="17">
        <v>0.13</v>
      </c>
      <c r="I18" s="6" t="s">
        <v>107</v>
      </c>
      <c r="J18" s="19">
        <v>4.1000000000000002E-2</v>
      </c>
      <c r="K18" s="8">
        <v>0.17219999999999999</v>
      </c>
      <c r="L18" s="7">
        <v>951508.54</v>
      </c>
      <c r="M18" s="7">
        <v>116.29</v>
      </c>
      <c r="N18" s="7">
        <v>1106.51</v>
      </c>
      <c r="O18" s="8">
        <v>2.41E-2</v>
      </c>
      <c r="P18" s="8">
        <v>3.1099999999999999E-2</v>
      </c>
      <c r="Q18" s="8">
        <v>2.0000000000000001E-4</v>
      </c>
    </row>
    <row r="19" spans="2:17">
      <c r="B19" s="13" t="s">
        <v>1178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1179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1180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1170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1173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1174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1175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1178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1179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165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1181</v>
      </c>
    </row>
    <row r="7" spans="2:16" ht="15.75">
      <c r="B7" s="2" t="s">
        <v>167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169</v>
      </c>
      <c r="G8" s="3" t="s">
        <v>170</v>
      </c>
      <c r="H8" s="3" t="s">
        <v>93</v>
      </c>
      <c r="I8" s="3" t="s">
        <v>94</v>
      </c>
      <c r="J8" s="3" t="s">
        <v>95</v>
      </c>
      <c r="K8" s="3" t="s">
        <v>171</v>
      </c>
      <c r="L8" s="3" t="s">
        <v>42</v>
      </c>
      <c r="M8" s="3" t="s">
        <v>1182</v>
      </c>
      <c r="N8" s="3" t="s">
        <v>173</v>
      </c>
      <c r="O8" s="3" t="s">
        <v>174</v>
      </c>
      <c r="P8" s="3" t="s">
        <v>98</v>
      </c>
    </row>
    <row r="9" spans="2:16">
      <c r="B9" s="4"/>
      <c r="C9" s="4"/>
      <c r="D9" s="4"/>
      <c r="E9" s="4"/>
      <c r="F9" s="4" t="s">
        <v>175</v>
      </c>
      <c r="G9" s="4" t="s">
        <v>176</v>
      </c>
      <c r="H9" s="4"/>
      <c r="I9" s="4" t="s">
        <v>99</v>
      </c>
      <c r="J9" s="4" t="s">
        <v>99</v>
      </c>
      <c r="K9" s="4" t="s">
        <v>177</v>
      </c>
      <c r="L9" s="4" t="s">
        <v>178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1183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1184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1185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1186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1187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1188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1189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1190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165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1181</v>
      </c>
    </row>
    <row r="7" spans="2:19" ht="15.75">
      <c r="B7" s="2" t="s">
        <v>234</v>
      </c>
    </row>
    <row r="8" spans="2:19">
      <c r="B8" s="3" t="s">
        <v>88</v>
      </c>
      <c r="C8" s="3" t="s">
        <v>89</v>
      </c>
      <c r="D8" s="3" t="s">
        <v>235</v>
      </c>
      <c r="E8" s="3" t="s">
        <v>90</v>
      </c>
      <c r="F8" s="3" t="s">
        <v>236</v>
      </c>
      <c r="G8" s="3" t="s">
        <v>91</v>
      </c>
      <c r="H8" s="3" t="s">
        <v>92</v>
      </c>
      <c r="I8" s="3" t="s">
        <v>169</v>
      </c>
      <c r="J8" s="3" t="s">
        <v>170</v>
      </c>
      <c r="K8" s="3" t="s">
        <v>93</v>
      </c>
      <c r="L8" s="3" t="s">
        <v>94</v>
      </c>
      <c r="M8" s="3" t="s">
        <v>95</v>
      </c>
      <c r="N8" s="3" t="s">
        <v>171</v>
      </c>
      <c r="O8" s="3" t="s">
        <v>42</v>
      </c>
      <c r="P8" s="3" t="s">
        <v>1182</v>
      </c>
      <c r="Q8" s="3" t="s">
        <v>173</v>
      </c>
      <c r="R8" s="3" t="s">
        <v>174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99</v>
      </c>
      <c r="M9" s="4" t="s">
        <v>99</v>
      </c>
      <c r="N9" s="4" t="s">
        <v>177</v>
      </c>
      <c r="O9" s="4" t="s">
        <v>178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1191</v>
      </c>
      <c r="C11" s="12"/>
      <c r="D11" s="3"/>
      <c r="E11" s="3"/>
      <c r="F11" s="3"/>
      <c r="G11" s="3"/>
      <c r="H11" s="3"/>
      <c r="I11" s="3"/>
      <c r="K11" s="3"/>
      <c r="N11" s="9">
        <v>45316.43</v>
      </c>
      <c r="P11" s="9">
        <v>119.87</v>
      </c>
      <c r="R11" s="10">
        <v>1</v>
      </c>
      <c r="S11" s="10">
        <v>0</v>
      </c>
    </row>
    <row r="12" spans="2:19">
      <c r="B12" s="3" t="s">
        <v>1192</v>
      </c>
      <c r="C12" s="12"/>
      <c r="D12" s="3"/>
      <c r="E12" s="3"/>
      <c r="F12" s="3"/>
      <c r="G12" s="3"/>
      <c r="H12" s="3"/>
      <c r="I12" s="3"/>
      <c r="K12" s="3"/>
      <c r="N12" s="9">
        <v>45316.43</v>
      </c>
      <c r="P12" s="9">
        <v>119.87</v>
      </c>
      <c r="R12" s="10">
        <v>1</v>
      </c>
      <c r="S12" s="10">
        <v>0</v>
      </c>
    </row>
    <row r="13" spans="2:19">
      <c r="B13" s="13" t="s">
        <v>1193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1194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241</v>
      </c>
      <c r="C15" s="14"/>
      <c r="D15" s="13"/>
      <c r="E15" s="13"/>
      <c r="F15" s="13"/>
      <c r="G15" s="13"/>
      <c r="H15" s="13"/>
      <c r="I15" s="13"/>
      <c r="K15" s="13"/>
      <c r="N15" s="15">
        <v>45316.43</v>
      </c>
      <c r="P15" s="15">
        <v>119.87</v>
      </c>
      <c r="R15" s="16">
        <v>1</v>
      </c>
      <c r="S15" s="16">
        <v>0</v>
      </c>
    </row>
    <row r="16" spans="2:19">
      <c r="B16" s="6" t="s">
        <v>1195</v>
      </c>
      <c r="C16" s="17">
        <v>991031111</v>
      </c>
      <c r="D16" s="6"/>
      <c r="E16" s="6"/>
      <c r="F16" s="6" t="s">
        <v>123</v>
      </c>
      <c r="G16" s="6" t="s">
        <v>396</v>
      </c>
      <c r="H16" s="6"/>
      <c r="I16" s="6" t="s">
        <v>1196</v>
      </c>
      <c r="K16" s="6" t="s">
        <v>43</v>
      </c>
      <c r="N16" s="7">
        <v>45316.43</v>
      </c>
      <c r="O16" s="7">
        <v>72.489999999999995</v>
      </c>
      <c r="P16" s="7">
        <v>119.87</v>
      </c>
      <c r="R16" s="8">
        <v>1</v>
      </c>
      <c r="S16" s="8">
        <v>0</v>
      </c>
    </row>
    <row r="17" spans="2:19">
      <c r="B17" s="13" t="s">
        <v>1197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1198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1199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1200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1181</v>
      </c>
    </row>
    <row r="7" spans="2:19" ht="15.75">
      <c r="B7" s="2" t="s">
        <v>246</v>
      </c>
    </row>
    <row r="8" spans="2:19">
      <c r="B8" s="3" t="s">
        <v>88</v>
      </c>
      <c r="C8" s="3" t="s">
        <v>89</v>
      </c>
      <c r="D8" s="3" t="s">
        <v>235</v>
      </c>
      <c r="E8" s="3" t="s">
        <v>90</v>
      </c>
      <c r="F8" s="3" t="s">
        <v>236</v>
      </c>
      <c r="G8" s="3" t="s">
        <v>91</v>
      </c>
      <c r="H8" s="3" t="s">
        <v>92</v>
      </c>
      <c r="I8" s="3" t="s">
        <v>169</v>
      </c>
      <c r="J8" s="3" t="s">
        <v>170</v>
      </c>
      <c r="K8" s="3" t="s">
        <v>93</v>
      </c>
      <c r="L8" s="3" t="s">
        <v>94</v>
      </c>
      <c r="M8" s="3" t="s">
        <v>95</v>
      </c>
      <c r="N8" s="3" t="s">
        <v>171</v>
      </c>
      <c r="O8" s="3" t="s">
        <v>42</v>
      </c>
      <c r="P8" s="3" t="s">
        <v>1182</v>
      </c>
      <c r="Q8" s="3" t="s">
        <v>173</v>
      </c>
      <c r="R8" s="3" t="s">
        <v>174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99</v>
      </c>
      <c r="M9" s="4" t="s">
        <v>99</v>
      </c>
      <c r="N9" s="4" t="s">
        <v>177</v>
      </c>
      <c r="O9" s="4" t="s">
        <v>178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1201</v>
      </c>
      <c r="C11" s="12"/>
      <c r="D11" s="3"/>
      <c r="E11" s="3"/>
      <c r="F11" s="3"/>
      <c r="G11" s="3"/>
      <c r="H11" s="3"/>
      <c r="I11" s="3"/>
      <c r="J11" s="12">
        <v>4.2</v>
      </c>
      <c r="K11" s="3"/>
      <c r="M11" s="10">
        <v>1.6799999999999999E-2</v>
      </c>
      <c r="N11" s="9">
        <v>293191353.64999998</v>
      </c>
      <c r="P11" s="9">
        <v>391106.73</v>
      </c>
      <c r="R11" s="10">
        <v>1</v>
      </c>
      <c r="S11" s="10">
        <v>5.7599999999999998E-2</v>
      </c>
    </row>
    <row r="12" spans="2:19">
      <c r="B12" s="3" t="s">
        <v>1202</v>
      </c>
      <c r="C12" s="12"/>
      <c r="D12" s="3"/>
      <c r="E12" s="3"/>
      <c r="F12" s="3"/>
      <c r="G12" s="3"/>
      <c r="H12" s="3"/>
      <c r="I12" s="3"/>
      <c r="J12" s="12">
        <v>4.2</v>
      </c>
      <c r="K12" s="3"/>
      <c r="M12" s="10">
        <v>1.6799999999999999E-2</v>
      </c>
      <c r="N12" s="9">
        <v>293191353.64999998</v>
      </c>
      <c r="P12" s="9">
        <v>391106.73</v>
      </c>
      <c r="R12" s="10">
        <v>1</v>
      </c>
      <c r="S12" s="10">
        <v>5.7599999999999998E-2</v>
      </c>
    </row>
    <row r="13" spans="2:19">
      <c r="B13" s="13" t="s">
        <v>1203</v>
      </c>
      <c r="C13" s="14"/>
      <c r="D13" s="13"/>
      <c r="E13" s="13"/>
      <c r="F13" s="13"/>
      <c r="G13" s="13"/>
      <c r="H13" s="13"/>
      <c r="I13" s="13"/>
      <c r="J13" s="14">
        <v>4.1900000000000004</v>
      </c>
      <c r="K13" s="13"/>
      <c r="M13" s="16">
        <v>1.0699999999999999E-2</v>
      </c>
      <c r="N13" s="15">
        <v>244476924.15000001</v>
      </c>
      <c r="P13" s="15">
        <v>339210.5</v>
      </c>
      <c r="R13" s="16">
        <v>0.86729999999999996</v>
      </c>
      <c r="S13" s="16">
        <v>4.99E-2</v>
      </c>
    </row>
    <row r="14" spans="2:19">
      <c r="B14" s="6" t="s">
        <v>1204</v>
      </c>
      <c r="C14" s="17">
        <v>1136035</v>
      </c>
      <c r="D14" s="6"/>
      <c r="E14" s="18">
        <v>515275196</v>
      </c>
      <c r="F14" s="6" t="s">
        <v>490</v>
      </c>
      <c r="G14" s="6" t="s">
        <v>105</v>
      </c>
      <c r="H14" s="6" t="s">
        <v>106</v>
      </c>
      <c r="I14" s="6" t="s">
        <v>1205</v>
      </c>
      <c r="J14" s="17">
        <v>0.85</v>
      </c>
      <c r="K14" s="6" t="s">
        <v>107</v>
      </c>
      <c r="L14" s="19">
        <v>1.9771E-2</v>
      </c>
      <c r="M14" s="8">
        <v>3.3E-3</v>
      </c>
      <c r="N14" s="7">
        <v>1232530.33</v>
      </c>
      <c r="O14" s="7">
        <v>101.96</v>
      </c>
      <c r="P14" s="7">
        <v>1256.69</v>
      </c>
      <c r="Q14" s="8">
        <v>4.8099999999999997E-2</v>
      </c>
      <c r="R14" s="8">
        <v>3.2000000000000002E-3</v>
      </c>
      <c r="S14" s="8">
        <v>2.0000000000000001E-4</v>
      </c>
    </row>
    <row r="15" spans="2:19">
      <c r="B15" s="6" t="s">
        <v>1206</v>
      </c>
      <c r="C15" s="17">
        <v>1095538</v>
      </c>
      <c r="D15" s="6"/>
      <c r="E15" s="18">
        <v>520010869</v>
      </c>
      <c r="F15" s="6" t="s">
        <v>338</v>
      </c>
      <c r="G15" s="6" t="s">
        <v>105</v>
      </c>
      <c r="H15" s="6" t="s">
        <v>106</v>
      </c>
      <c r="I15" s="6" t="s">
        <v>1207</v>
      </c>
      <c r="J15" s="17">
        <v>0.5</v>
      </c>
      <c r="K15" s="6" t="s">
        <v>107</v>
      </c>
      <c r="L15" s="19">
        <v>4.9000000000000002E-2</v>
      </c>
      <c r="M15" s="8">
        <v>-1.8E-3</v>
      </c>
      <c r="N15" s="7">
        <v>1770</v>
      </c>
      <c r="O15" s="7">
        <v>126.47</v>
      </c>
      <c r="P15" s="7">
        <v>2.2400000000000002</v>
      </c>
      <c r="Q15" s="8">
        <v>0</v>
      </c>
      <c r="R15" s="8">
        <v>0</v>
      </c>
      <c r="S15" s="8">
        <v>0</v>
      </c>
    </row>
    <row r="16" spans="2:19">
      <c r="B16" s="6" t="s">
        <v>1208</v>
      </c>
      <c r="C16" s="17">
        <v>1124346</v>
      </c>
      <c r="D16" s="6"/>
      <c r="E16" s="18">
        <v>520010869</v>
      </c>
      <c r="F16" s="6" t="s">
        <v>338</v>
      </c>
      <c r="G16" s="6" t="s">
        <v>105</v>
      </c>
      <c r="H16" s="6" t="s">
        <v>106</v>
      </c>
      <c r="I16" s="6" t="s">
        <v>1209</v>
      </c>
      <c r="J16" s="17">
        <v>11.35</v>
      </c>
      <c r="K16" s="6" t="s">
        <v>107</v>
      </c>
      <c r="L16" s="19">
        <v>4.1000000000000002E-2</v>
      </c>
      <c r="M16" s="8">
        <v>2.3699999999999999E-2</v>
      </c>
      <c r="N16" s="7">
        <v>15680364.66</v>
      </c>
      <c r="O16" s="7">
        <v>129.03</v>
      </c>
      <c r="P16" s="7">
        <v>20232.37</v>
      </c>
      <c r="Q16" s="8">
        <v>1.8700000000000001E-2</v>
      </c>
      <c r="R16" s="8">
        <v>5.1700000000000003E-2</v>
      </c>
      <c r="S16" s="8">
        <v>3.0000000000000001E-3</v>
      </c>
    </row>
    <row r="17" spans="2:19">
      <c r="B17" s="6" t="s">
        <v>1210</v>
      </c>
      <c r="C17" s="17">
        <v>1100908</v>
      </c>
      <c r="D17" s="6"/>
      <c r="E17" s="18">
        <v>520010869</v>
      </c>
      <c r="F17" s="6" t="s">
        <v>338</v>
      </c>
      <c r="G17" s="6" t="s">
        <v>105</v>
      </c>
      <c r="H17" s="6" t="s">
        <v>106</v>
      </c>
      <c r="I17" s="6" t="s">
        <v>1211</v>
      </c>
      <c r="J17" s="17">
        <v>8.74</v>
      </c>
      <c r="K17" s="6" t="s">
        <v>107</v>
      </c>
      <c r="L17" s="19">
        <v>4.9000000000000002E-2</v>
      </c>
      <c r="M17" s="8">
        <v>1.52E-2</v>
      </c>
      <c r="N17" s="7">
        <v>1000000</v>
      </c>
      <c r="O17" s="7">
        <v>162.47999999999999</v>
      </c>
      <c r="P17" s="7">
        <v>1624.8</v>
      </c>
      <c r="Q17" s="8">
        <v>8.9999999999999998E-4</v>
      </c>
      <c r="R17" s="8">
        <v>4.1999999999999997E-3</v>
      </c>
      <c r="S17" s="8">
        <v>2.0000000000000001E-4</v>
      </c>
    </row>
    <row r="18" spans="2:19">
      <c r="B18" s="6" t="s">
        <v>1212</v>
      </c>
      <c r="C18" s="17">
        <v>6001028</v>
      </c>
      <c r="D18" s="6"/>
      <c r="E18" s="18">
        <v>520000472</v>
      </c>
      <c r="F18" s="6" t="s">
        <v>332</v>
      </c>
      <c r="G18" s="6" t="s">
        <v>109</v>
      </c>
      <c r="H18" s="6" t="s">
        <v>106</v>
      </c>
      <c r="I18" s="6" t="s">
        <v>1213</v>
      </c>
      <c r="J18" s="17">
        <v>1.34</v>
      </c>
      <c r="K18" s="6" t="s">
        <v>107</v>
      </c>
      <c r="L18" s="19">
        <v>4.5999999999999999E-2</v>
      </c>
      <c r="M18" s="8">
        <v>-2.9999999999999997E-4</v>
      </c>
      <c r="N18" s="7">
        <v>843750</v>
      </c>
      <c r="O18" s="7">
        <v>317.89999999999998</v>
      </c>
      <c r="P18" s="7">
        <v>2682.28</v>
      </c>
      <c r="R18" s="8">
        <v>6.8999999999999999E-3</v>
      </c>
      <c r="S18" s="8">
        <v>4.0000000000000002E-4</v>
      </c>
    </row>
    <row r="19" spans="2:19">
      <c r="B19" s="6" t="s">
        <v>1212</v>
      </c>
      <c r="C19" s="17">
        <v>6001044</v>
      </c>
      <c r="D19" s="6"/>
      <c r="E19" s="18">
        <v>520000472</v>
      </c>
      <c r="F19" s="6" t="s">
        <v>332</v>
      </c>
      <c r="G19" s="6" t="s">
        <v>109</v>
      </c>
      <c r="H19" s="6" t="s">
        <v>106</v>
      </c>
      <c r="I19" s="6" t="s">
        <v>1214</v>
      </c>
      <c r="J19" s="17">
        <v>1.43</v>
      </c>
      <c r="K19" s="6" t="s">
        <v>107</v>
      </c>
      <c r="L19" s="19">
        <v>4.5999999999999999E-2</v>
      </c>
      <c r="M19" s="8">
        <v>1.1000000000000001E-3</v>
      </c>
      <c r="N19" s="7">
        <v>1443750</v>
      </c>
      <c r="O19" s="7">
        <v>310.44</v>
      </c>
      <c r="P19" s="7">
        <v>4481.9799999999996</v>
      </c>
      <c r="R19" s="8">
        <v>1.15E-2</v>
      </c>
      <c r="S19" s="8">
        <v>6.9999999999999999E-4</v>
      </c>
    </row>
    <row r="20" spans="2:19">
      <c r="B20" s="6" t="s">
        <v>1215</v>
      </c>
      <c r="C20" s="17">
        <v>1099084</v>
      </c>
      <c r="D20" s="6"/>
      <c r="E20" s="18">
        <v>513831446</v>
      </c>
      <c r="F20" s="6" t="s">
        <v>490</v>
      </c>
      <c r="G20" s="6" t="s">
        <v>109</v>
      </c>
      <c r="H20" s="6" t="s">
        <v>106</v>
      </c>
      <c r="I20" s="6" t="s">
        <v>1216</v>
      </c>
      <c r="J20" s="17">
        <v>1.65</v>
      </c>
      <c r="K20" s="6" t="s">
        <v>107</v>
      </c>
      <c r="L20" s="19">
        <v>5.8000000000000003E-2</v>
      </c>
      <c r="M20" s="8">
        <v>-1.1999999999999999E-3</v>
      </c>
      <c r="N20" s="7">
        <v>1477857.22</v>
      </c>
      <c r="O20" s="7">
        <v>131.38999999999999</v>
      </c>
      <c r="P20" s="7">
        <v>1941.76</v>
      </c>
      <c r="Q20" s="8">
        <v>7.1599999999999997E-2</v>
      </c>
      <c r="R20" s="8">
        <v>5.0000000000000001E-3</v>
      </c>
      <c r="S20" s="8">
        <v>2.9999999999999997E-4</v>
      </c>
    </row>
    <row r="21" spans="2:19">
      <c r="B21" s="6" t="s">
        <v>1217</v>
      </c>
      <c r="C21" s="17">
        <v>1106822</v>
      </c>
      <c r="D21" s="6"/>
      <c r="E21" s="18">
        <v>513938548</v>
      </c>
      <c r="F21" s="6" t="s">
        <v>338</v>
      </c>
      <c r="G21" s="6" t="s">
        <v>109</v>
      </c>
      <c r="H21" s="6" t="s">
        <v>106</v>
      </c>
      <c r="I21" s="6" t="s">
        <v>1218</v>
      </c>
      <c r="J21" s="17">
        <v>3.39</v>
      </c>
      <c r="K21" s="6" t="s">
        <v>107</v>
      </c>
      <c r="L21" s="19">
        <v>4.9134999999999998E-2</v>
      </c>
      <c r="M21" s="8">
        <v>4.0000000000000001E-3</v>
      </c>
      <c r="N21" s="7">
        <v>3884839.63</v>
      </c>
      <c r="O21" s="7">
        <v>141.21</v>
      </c>
      <c r="P21" s="7">
        <v>5485.78</v>
      </c>
      <c r="Q21" s="8">
        <v>1.41E-2</v>
      </c>
      <c r="R21" s="8">
        <v>1.4E-2</v>
      </c>
      <c r="S21" s="8">
        <v>8.0000000000000004E-4</v>
      </c>
    </row>
    <row r="22" spans="2:19">
      <c r="B22" s="6" t="s">
        <v>1219</v>
      </c>
      <c r="C22" s="17">
        <v>1094820</v>
      </c>
      <c r="D22" s="6"/>
      <c r="E22" s="18">
        <v>513698365</v>
      </c>
      <c r="F22" s="6" t="s">
        <v>266</v>
      </c>
      <c r="G22" s="6" t="s">
        <v>275</v>
      </c>
      <c r="H22" s="6" t="s">
        <v>106</v>
      </c>
      <c r="I22" s="6" t="s">
        <v>1220</v>
      </c>
      <c r="J22" s="17">
        <v>1.95</v>
      </c>
      <c r="K22" s="6" t="s">
        <v>107</v>
      </c>
      <c r="L22" s="19">
        <v>5.2999999999999999E-2</v>
      </c>
      <c r="M22" s="8">
        <v>-4.0000000000000002E-4</v>
      </c>
      <c r="N22" s="7">
        <v>1327.45</v>
      </c>
      <c r="O22" s="7">
        <v>135.71</v>
      </c>
      <c r="P22" s="7">
        <v>1.8</v>
      </c>
      <c r="Q22" s="8">
        <v>0</v>
      </c>
      <c r="R22" s="8">
        <v>0</v>
      </c>
      <c r="S22" s="8">
        <v>0</v>
      </c>
    </row>
    <row r="23" spans="2:19">
      <c r="B23" s="6" t="s">
        <v>1221</v>
      </c>
      <c r="C23" s="17">
        <v>1102797</v>
      </c>
      <c r="D23" s="6"/>
      <c r="E23" s="18">
        <v>512705153</v>
      </c>
      <c r="F23" s="6" t="s">
        <v>342</v>
      </c>
      <c r="G23" s="6" t="s">
        <v>419</v>
      </c>
      <c r="H23" s="6" t="s">
        <v>270</v>
      </c>
      <c r="I23" s="6" t="s">
        <v>1222</v>
      </c>
      <c r="J23" s="17">
        <v>0.49</v>
      </c>
      <c r="K23" s="6" t="s">
        <v>107</v>
      </c>
      <c r="L23" s="19">
        <v>4.9000000000000002E-2</v>
      </c>
      <c r="M23" s="8">
        <v>8.0000000000000004E-4</v>
      </c>
      <c r="N23" s="7">
        <v>2112200.0699999998</v>
      </c>
      <c r="O23" s="7">
        <v>126.85</v>
      </c>
      <c r="P23" s="7">
        <v>2679.33</v>
      </c>
      <c r="Q23" s="8">
        <v>8.0999999999999996E-3</v>
      </c>
      <c r="R23" s="8">
        <v>6.8999999999999999E-3</v>
      </c>
      <c r="S23" s="8">
        <v>4.0000000000000002E-4</v>
      </c>
    </row>
    <row r="24" spans="2:19">
      <c r="B24" s="6" t="s">
        <v>1223</v>
      </c>
      <c r="C24" s="17">
        <v>1093491</v>
      </c>
      <c r="D24" s="6"/>
      <c r="E24" s="18">
        <v>513689059</v>
      </c>
      <c r="F24" s="6" t="s">
        <v>338</v>
      </c>
      <c r="G24" s="6" t="s">
        <v>275</v>
      </c>
      <c r="H24" s="6" t="s">
        <v>106</v>
      </c>
      <c r="I24" s="6" t="s">
        <v>1224</v>
      </c>
      <c r="J24" s="17">
        <v>1.01</v>
      </c>
      <c r="K24" s="6" t="s">
        <v>107</v>
      </c>
      <c r="L24" s="19">
        <v>4.9500000000000002E-2</v>
      </c>
      <c r="M24" s="8">
        <v>-1.5E-3</v>
      </c>
      <c r="N24" s="7">
        <v>567337.61</v>
      </c>
      <c r="O24" s="7">
        <v>131.41</v>
      </c>
      <c r="P24" s="7">
        <v>745.54</v>
      </c>
      <c r="Q24" s="8">
        <v>8.3299999999999999E-2</v>
      </c>
      <c r="R24" s="8">
        <v>1.9E-3</v>
      </c>
      <c r="S24" s="8">
        <v>1E-4</v>
      </c>
    </row>
    <row r="25" spans="2:19">
      <c r="B25" s="6" t="s">
        <v>1225</v>
      </c>
      <c r="C25" s="17">
        <v>90150710</v>
      </c>
      <c r="D25" s="6"/>
      <c r="E25" s="18">
        <v>512475203</v>
      </c>
      <c r="F25" s="6" t="s">
        <v>266</v>
      </c>
      <c r="G25" s="6" t="s">
        <v>419</v>
      </c>
      <c r="H25" s="6" t="s">
        <v>270</v>
      </c>
      <c r="I25" s="6" t="s">
        <v>1226</v>
      </c>
      <c r="J25" s="17">
        <v>4.28</v>
      </c>
      <c r="K25" s="6" t="s">
        <v>107</v>
      </c>
      <c r="L25" s="19">
        <v>5.1721999999999997E-2</v>
      </c>
      <c r="M25" s="8">
        <v>7.7000000000000002E-3</v>
      </c>
      <c r="N25" s="7">
        <v>4255333.1100000003</v>
      </c>
      <c r="O25" s="7">
        <v>160.06</v>
      </c>
      <c r="P25" s="7">
        <v>6811.09</v>
      </c>
      <c r="R25" s="8">
        <v>1.7399999999999999E-2</v>
      </c>
      <c r="S25" s="8">
        <v>1E-3</v>
      </c>
    </row>
    <row r="26" spans="2:19">
      <c r="B26" s="6" t="s">
        <v>1227</v>
      </c>
      <c r="C26" s="17">
        <v>90150610</v>
      </c>
      <c r="D26" s="6"/>
      <c r="E26" s="18">
        <v>512475203</v>
      </c>
      <c r="F26" s="6" t="s">
        <v>266</v>
      </c>
      <c r="G26" s="6" t="s">
        <v>419</v>
      </c>
      <c r="H26" s="6" t="s">
        <v>270</v>
      </c>
      <c r="I26" s="6" t="s">
        <v>1226</v>
      </c>
      <c r="J26" s="17">
        <v>4.42</v>
      </c>
      <c r="K26" s="6" t="s">
        <v>107</v>
      </c>
      <c r="L26" s="19">
        <v>0.12975800000000001</v>
      </c>
      <c r="M26" s="8">
        <v>6.0000000000000001E-3</v>
      </c>
      <c r="N26" s="7">
        <v>677076.18</v>
      </c>
      <c r="O26" s="7">
        <v>171.24</v>
      </c>
      <c r="P26" s="7">
        <v>1159.43</v>
      </c>
      <c r="R26" s="8">
        <v>3.0000000000000001E-3</v>
      </c>
      <c r="S26" s="8">
        <v>2.0000000000000001E-4</v>
      </c>
    </row>
    <row r="27" spans="2:19">
      <c r="B27" s="6" t="s">
        <v>1228</v>
      </c>
      <c r="C27" s="17">
        <v>90150711</v>
      </c>
      <c r="D27" s="6"/>
      <c r="E27" s="18">
        <v>512475203</v>
      </c>
      <c r="F27" s="6" t="s">
        <v>266</v>
      </c>
      <c r="G27" s="6" t="s">
        <v>419</v>
      </c>
      <c r="H27" s="6" t="s">
        <v>270</v>
      </c>
      <c r="I27" s="6" t="s">
        <v>1226</v>
      </c>
      <c r="J27" s="17">
        <v>4.28</v>
      </c>
      <c r="K27" s="6" t="s">
        <v>107</v>
      </c>
      <c r="L27" s="19">
        <v>5.1721999999999997E-2</v>
      </c>
      <c r="M27" s="8">
        <v>7.7000000000000002E-3</v>
      </c>
      <c r="N27" s="7">
        <v>3156527.43</v>
      </c>
      <c r="O27" s="7">
        <v>157.27000000000001</v>
      </c>
      <c r="P27" s="7">
        <v>4964.2700000000004</v>
      </c>
      <c r="R27" s="8">
        <v>1.2699999999999999E-2</v>
      </c>
      <c r="S27" s="8">
        <v>6.9999999999999999E-4</v>
      </c>
    </row>
    <row r="28" spans="2:19">
      <c r="B28" s="6" t="s">
        <v>1229</v>
      </c>
      <c r="C28" s="17">
        <v>90150611</v>
      </c>
      <c r="D28" s="6"/>
      <c r="E28" s="18">
        <v>512475203</v>
      </c>
      <c r="F28" s="6" t="s">
        <v>266</v>
      </c>
      <c r="G28" s="6" t="s">
        <v>419</v>
      </c>
      <c r="H28" s="6" t="s">
        <v>270</v>
      </c>
      <c r="I28" s="6" t="s">
        <v>1226</v>
      </c>
      <c r="J28" s="17">
        <v>4.42</v>
      </c>
      <c r="K28" s="6" t="s">
        <v>107</v>
      </c>
      <c r="L28" s="19">
        <v>0.12975800000000001</v>
      </c>
      <c r="M28" s="8">
        <v>6.0000000000000001E-3</v>
      </c>
      <c r="N28" s="7">
        <v>497253.53</v>
      </c>
      <c r="O28" s="7">
        <v>168.26</v>
      </c>
      <c r="P28" s="7">
        <v>836.68</v>
      </c>
      <c r="R28" s="8">
        <v>2.0999999999999999E-3</v>
      </c>
      <c r="S28" s="8">
        <v>1E-4</v>
      </c>
    </row>
    <row r="29" spans="2:19">
      <c r="B29" s="6" t="s">
        <v>1230</v>
      </c>
      <c r="C29" s="17">
        <v>90150712</v>
      </c>
      <c r="D29" s="6"/>
      <c r="E29" s="18">
        <v>512475203</v>
      </c>
      <c r="F29" s="6" t="s">
        <v>266</v>
      </c>
      <c r="G29" s="6" t="s">
        <v>419</v>
      </c>
      <c r="H29" s="6" t="s">
        <v>270</v>
      </c>
      <c r="I29" s="6" t="s">
        <v>1226</v>
      </c>
      <c r="J29" s="17">
        <v>4.28</v>
      </c>
      <c r="K29" s="6" t="s">
        <v>107</v>
      </c>
      <c r="L29" s="19">
        <v>5.1721999999999997E-2</v>
      </c>
      <c r="M29" s="8">
        <v>7.7000000000000002E-3</v>
      </c>
      <c r="N29" s="7">
        <v>2458127.31</v>
      </c>
      <c r="O29" s="7">
        <v>152.69999999999999</v>
      </c>
      <c r="P29" s="7">
        <v>3753.56</v>
      </c>
      <c r="R29" s="8">
        <v>9.5999999999999992E-3</v>
      </c>
      <c r="S29" s="8">
        <v>5.9999999999999995E-4</v>
      </c>
    </row>
    <row r="30" spans="2:19">
      <c r="B30" s="6" t="s">
        <v>1231</v>
      </c>
      <c r="C30" s="17">
        <v>90150612</v>
      </c>
      <c r="D30" s="6"/>
      <c r="E30" s="18">
        <v>512475203</v>
      </c>
      <c r="F30" s="6" t="s">
        <v>266</v>
      </c>
      <c r="G30" s="6" t="s">
        <v>419</v>
      </c>
      <c r="H30" s="6" t="s">
        <v>270</v>
      </c>
      <c r="I30" s="6" t="s">
        <v>1226</v>
      </c>
      <c r="J30" s="17">
        <v>4.42</v>
      </c>
      <c r="K30" s="6" t="s">
        <v>107</v>
      </c>
      <c r="L30" s="19">
        <v>0.12975800000000001</v>
      </c>
      <c r="M30" s="8">
        <v>6.0000000000000001E-3</v>
      </c>
      <c r="N30" s="7">
        <v>379440.34</v>
      </c>
      <c r="O30" s="7">
        <v>163.37</v>
      </c>
      <c r="P30" s="7">
        <v>619.89</v>
      </c>
      <c r="R30" s="8">
        <v>1.6000000000000001E-3</v>
      </c>
      <c r="S30" s="8">
        <v>1E-4</v>
      </c>
    </row>
    <row r="31" spans="2:19">
      <c r="B31" s="6" t="s">
        <v>1232</v>
      </c>
      <c r="C31" s="17">
        <v>90150713</v>
      </c>
      <c r="D31" s="6"/>
      <c r="E31" s="18">
        <v>512475203</v>
      </c>
      <c r="F31" s="6" t="s">
        <v>266</v>
      </c>
      <c r="G31" s="6" t="s">
        <v>419</v>
      </c>
      <c r="H31" s="6" t="s">
        <v>270</v>
      </c>
      <c r="I31" s="6" t="s">
        <v>1226</v>
      </c>
      <c r="J31" s="17">
        <v>4.28</v>
      </c>
      <c r="K31" s="6" t="s">
        <v>107</v>
      </c>
      <c r="L31" s="19">
        <v>5.1721999999999997E-2</v>
      </c>
      <c r="M31" s="8">
        <v>7.7000000000000002E-3</v>
      </c>
      <c r="N31" s="7">
        <v>3058198.86</v>
      </c>
      <c r="O31" s="7">
        <v>150.30000000000001</v>
      </c>
      <c r="P31" s="7">
        <v>4596.47</v>
      </c>
      <c r="R31" s="8">
        <v>1.18E-2</v>
      </c>
      <c r="S31" s="8">
        <v>6.9999999999999999E-4</v>
      </c>
    </row>
    <row r="32" spans="2:19">
      <c r="B32" s="6" t="s">
        <v>1233</v>
      </c>
      <c r="C32" s="17">
        <v>90150613</v>
      </c>
      <c r="D32" s="6"/>
      <c r="E32" s="18">
        <v>512475203</v>
      </c>
      <c r="F32" s="6" t="s">
        <v>266</v>
      </c>
      <c r="G32" s="6" t="s">
        <v>419</v>
      </c>
      <c r="H32" s="6" t="s">
        <v>270</v>
      </c>
      <c r="I32" s="6" t="s">
        <v>1226</v>
      </c>
      <c r="J32" s="17">
        <v>4.42</v>
      </c>
      <c r="K32" s="6" t="s">
        <v>107</v>
      </c>
      <c r="L32" s="19">
        <v>0.12975800000000001</v>
      </c>
      <c r="M32" s="8">
        <v>6.1000000000000004E-3</v>
      </c>
      <c r="N32" s="7">
        <v>286020.28000000003</v>
      </c>
      <c r="O32" s="7">
        <v>160.80000000000001</v>
      </c>
      <c r="P32" s="7">
        <v>459.92</v>
      </c>
      <c r="R32" s="8">
        <v>1.1999999999999999E-3</v>
      </c>
      <c r="S32" s="8">
        <v>1E-4</v>
      </c>
    </row>
    <row r="33" spans="2:19">
      <c r="B33" s="6" t="s">
        <v>1234</v>
      </c>
      <c r="C33" s="17">
        <v>90150714</v>
      </c>
      <c r="D33" s="6"/>
      <c r="E33" s="18">
        <v>512475203</v>
      </c>
      <c r="F33" s="6" t="s">
        <v>266</v>
      </c>
      <c r="G33" s="6" t="s">
        <v>419</v>
      </c>
      <c r="H33" s="6" t="s">
        <v>270</v>
      </c>
      <c r="I33" s="6" t="s">
        <v>1226</v>
      </c>
      <c r="J33" s="17">
        <v>4.28</v>
      </c>
      <c r="K33" s="6" t="s">
        <v>107</v>
      </c>
      <c r="L33" s="19">
        <v>5.1721999999999997E-2</v>
      </c>
      <c r="M33" s="8">
        <v>7.7000000000000002E-3</v>
      </c>
      <c r="N33" s="7">
        <v>2946301.77</v>
      </c>
      <c r="O33" s="7">
        <v>150.03</v>
      </c>
      <c r="P33" s="7">
        <v>4420.34</v>
      </c>
      <c r="R33" s="8">
        <v>1.1299999999999999E-2</v>
      </c>
      <c r="S33" s="8">
        <v>6.9999999999999999E-4</v>
      </c>
    </row>
    <row r="34" spans="2:19">
      <c r="B34" s="6" t="s">
        <v>1235</v>
      </c>
      <c r="C34" s="17">
        <v>90150715</v>
      </c>
      <c r="D34" s="6"/>
      <c r="E34" s="18">
        <v>512475203</v>
      </c>
      <c r="F34" s="6" t="s">
        <v>266</v>
      </c>
      <c r="G34" s="6" t="s">
        <v>419</v>
      </c>
      <c r="H34" s="6" t="s">
        <v>270</v>
      </c>
      <c r="I34" s="6" t="s">
        <v>1226</v>
      </c>
      <c r="J34" s="17">
        <v>4.28</v>
      </c>
      <c r="K34" s="6" t="s">
        <v>107</v>
      </c>
      <c r="L34" s="19">
        <v>5.1721999999999997E-2</v>
      </c>
      <c r="M34" s="8">
        <v>7.7000000000000002E-3</v>
      </c>
      <c r="N34" s="7">
        <v>2596119.7799999998</v>
      </c>
      <c r="O34" s="7">
        <v>149.57</v>
      </c>
      <c r="P34" s="7">
        <v>3883.02</v>
      </c>
      <c r="R34" s="8">
        <v>9.9000000000000008E-3</v>
      </c>
      <c r="S34" s="8">
        <v>5.9999999999999995E-4</v>
      </c>
    </row>
    <row r="35" spans="2:19">
      <c r="B35" s="6" t="s">
        <v>1236</v>
      </c>
      <c r="C35" s="17">
        <v>90150716</v>
      </c>
      <c r="D35" s="6"/>
      <c r="E35" s="18">
        <v>512475203</v>
      </c>
      <c r="F35" s="6" t="s">
        <v>266</v>
      </c>
      <c r="G35" s="6" t="s">
        <v>419</v>
      </c>
      <c r="H35" s="6" t="s">
        <v>270</v>
      </c>
      <c r="I35" s="6" t="s">
        <v>1226</v>
      </c>
      <c r="J35" s="17">
        <v>4.28</v>
      </c>
      <c r="K35" s="6" t="s">
        <v>107</v>
      </c>
      <c r="L35" s="19">
        <v>5.1721999999999997E-2</v>
      </c>
      <c r="M35" s="8">
        <v>7.7000000000000002E-3</v>
      </c>
      <c r="N35" s="7">
        <v>2691189.89</v>
      </c>
      <c r="O35" s="7">
        <v>150.31</v>
      </c>
      <c r="P35" s="7">
        <v>4045.13</v>
      </c>
      <c r="R35" s="8">
        <v>1.03E-2</v>
      </c>
      <c r="S35" s="8">
        <v>5.9999999999999995E-4</v>
      </c>
    </row>
    <row r="36" spans="2:19">
      <c r="B36" s="6" t="s">
        <v>1237</v>
      </c>
      <c r="C36" s="17">
        <v>90150717</v>
      </c>
      <c r="D36" s="6"/>
      <c r="E36" s="18">
        <v>512475203</v>
      </c>
      <c r="F36" s="6" t="s">
        <v>266</v>
      </c>
      <c r="G36" s="6" t="s">
        <v>419</v>
      </c>
      <c r="H36" s="6" t="s">
        <v>270</v>
      </c>
      <c r="I36" s="6" t="s">
        <v>1226</v>
      </c>
      <c r="J36" s="17">
        <v>4.28</v>
      </c>
      <c r="K36" s="6" t="s">
        <v>107</v>
      </c>
      <c r="L36" s="19">
        <v>5.1721999999999997E-2</v>
      </c>
      <c r="M36" s="8">
        <v>7.7000000000000002E-3</v>
      </c>
      <c r="N36" s="7">
        <v>1908496.29</v>
      </c>
      <c r="O36" s="7">
        <v>151.96</v>
      </c>
      <c r="P36" s="7">
        <v>2900.15</v>
      </c>
      <c r="R36" s="8">
        <v>7.4000000000000003E-3</v>
      </c>
      <c r="S36" s="8">
        <v>4.0000000000000002E-4</v>
      </c>
    </row>
    <row r="37" spans="2:19">
      <c r="B37" s="6" t="s">
        <v>1238</v>
      </c>
      <c r="C37" s="17">
        <v>90150718</v>
      </c>
      <c r="D37" s="6"/>
      <c r="E37" s="18">
        <v>512475203</v>
      </c>
      <c r="F37" s="6" t="s">
        <v>266</v>
      </c>
      <c r="G37" s="6" t="s">
        <v>419</v>
      </c>
      <c r="H37" s="6" t="s">
        <v>270</v>
      </c>
      <c r="I37" s="6" t="s">
        <v>1226</v>
      </c>
      <c r="J37" s="17">
        <v>4.28</v>
      </c>
      <c r="K37" s="6" t="s">
        <v>107</v>
      </c>
      <c r="L37" s="19">
        <v>5.1721999999999997E-2</v>
      </c>
      <c r="M37" s="8">
        <v>7.7000000000000002E-3</v>
      </c>
      <c r="N37" s="7">
        <v>1149990.94</v>
      </c>
      <c r="O37" s="7">
        <v>153.03</v>
      </c>
      <c r="P37" s="7">
        <v>1759.83</v>
      </c>
      <c r="R37" s="8">
        <v>4.4999999999999997E-3</v>
      </c>
      <c r="S37" s="8">
        <v>2.9999999999999997E-4</v>
      </c>
    </row>
    <row r="38" spans="2:19">
      <c r="B38" s="6" t="s">
        <v>1239</v>
      </c>
      <c r="C38" s="17">
        <v>90150702</v>
      </c>
      <c r="D38" s="6"/>
      <c r="E38" s="18">
        <v>512475203</v>
      </c>
      <c r="F38" s="6" t="s">
        <v>266</v>
      </c>
      <c r="G38" s="6" t="s">
        <v>419</v>
      </c>
      <c r="H38" s="6" t="s">
        <v>270</v>
      </c>
      <c r="I38" s="6" t="s">
        <v>1226</v>
      </c>
      <c r="J38" s="17">
        <v>4.28</v>
      </c>
      <c r="K38" s="6" t="s">
        <v>107</v>
      </c>
      <c r="L38" s="19">
        <v>5.1721999999999997E-2</v>
      </c>
      <c r="M38" s="8">
        <v>7.7000000000000002E-3</v>
      </c>
      <c r="N38" s="7">
        <v>135804.56</v>
      </c>
      <c r="O38" s="7">
        <v>162.47</v>
      </c>
      <c r="P38" s="7">
        <v>220.64</v>
      </c>
      <c r="R38" s="8">
        <v>5.9999999999999995E-4</v>
      </c>
      <c r="S38" s="8">
        <v>0</v>
      </c>
    </row>
    <row r="39" spans="2:19">
      <c r="B39" s="6" t="s">
        <v>1239</v>
      </c>
      <c r="C39" s="17">
        <v>90150719</v>
      </c>
      <c r="D39" s="6"/>
      <c r="E39" s="18">
        <v>512475203</v>
      </c>
      <c r="F39" s="6" t="s">
        <v>266</v>
      </c>
      <c r="G39" s="6" t="s">
        <v>419</v>
      </c>
      <c r="H39" s="6" t="s">
        <v>270</v>
      </c>
      <c r="I39" s="6" t="s">
        <v>1226</v>
      </c>
      <c r="J39" s="17">
        <v>4.28</v>
      </c>
      <c r="K39" s="6" t="s">
        <v>107</v>
      </c>
      <c r="L39" s="19">
        <v>5.1721999999999997E-2</v>
      </c>
      <c r="M39" s="8">
        <v>7.7000000000000002E-3</v>
      </c>
      <c r="N39" s="7">
        <v>1156276.57</v>
      </c>
      <c r="O39" s="7">
        <v>153.49</v>
      </c>
      <c r="P39" s="7">
        <v>1774.77</v>
      </c>
      <c r="R39" s="8">
        <v>4.4999999999999997E-3</v>
      </c>
      <c r="S39" s="8">
        <v>2.9999999999999997E-4</v>
      </c>
    </row>
    <row r="40" spans="2:19">
      <c r="B40" s="6" t="s">
        <v>1240</v>
      </c>
      <c r="C40" s="17">
        <v>90150701</v>
      </c>
      <c r="D40" s="6"/>
      <c r="E40" s="18">
        <v>512475203</v>
      </c>
      <c r="F40" s="6" t="s">
        <v>266</v>
      </c>
      <c r="G40" s="6" t="s">
        <v>419</v>
      </c>
      <c r="H40" s="6" t="s">
        <v>270</v>
      </c>
      <c r="I40" s="6" t="s">
        <v>1226</v>
      </c>
      <c r="J40" s="17">
        <v>4.28</v>
      </c>
      <c r="K40" s="6" t="s">
        <v>107</v>
      </c>
      <c r="L40" s="19">
        <v>5.1721999999999997E-2</v>
      </c>
      <c r="M40" s="8">
        <v>7.7000000000000002E-3</v>
      </c>
      <c r="N40" s="7">
        <v>3528638.4</v>
      </c>
      <c r="O40" s="7">
        <v>163.24</v>
      </c>
      <c r="P40" s="7">
        <v>5760.15</v>
      </c>
      <c r="R40" s="8">
        <v>1.47E-2</v>
      </c>
      <c r="S40" s="8">
        <v>8.0000000000000004E-4</v>
      </c>
    </row>
    <row r="41" spans="2:19">
      <c r="B41" s="6" t="s">
        <v>1241</v>
      </c>
      <c r="C41" s="17">
        <v>90150601</v>
      </c>
      <c r="D41" s="6"/>
      <c r="E41" s="18">
        <v>512475203</v>
      </c>
      <c r="F41" s="6" t="s">
        <v>266</v>
      </c>
      <c r="G41" s="6" t="s">
        <v>419</v>
      </c>
      <c r="H41" s="6" t="s">
        <v>270</v>
      </c>
      <c r="I41" s="6" t="s">
        <v>1226</v>
      </c>
      <c r="J41" s="17">
        <v>4.42</v>
      </c>
      <c r="K41" s="6" t="s">
        <v>107</v>
      </c>
      <c r="L41" s="19">
        <v>0.12975800000000001</v>
      </c>
      <c r="M41" s="8">
        <v>6.1000000000000004E-3</v>
      </c>
      <c r="N41" s="7">
        <v>543696.82999999996</v>
      </c>
      <c r="O41" s="7">
        <v>174.64</v>
      </c>
      <c r="P41" s="7">
        <v>949.51</v>
      </c>
      <c r="R41" s="8">
        <v>2.3999999999999998E-3</v>
      </c>
      <c r="S41" s="8">
        <v>1E-4</v>
      </c>
    </row>
    <row r="42" spans="2:19">
      <c r="B42" s="6" t="s">
        <v>1242</v>
      </c>
      <c r="C42" s="17">
        <v>90150602</v>
      </c>
      <c r="D42" s="6"/>
      <c r="E42" s="18">
        <v>512475203</v>
      </c>
      <c r="F42" s="6" t="s">
        <v>266</v>
      </c>
      <c r="G42" s="6" t="s">
        <v>419</v>
      </c>
      <c r="H42" s="6" t="s">
        <v>270</v>
      </c>
      <c r="I42" s="6" t="s">
        <v>1226</v>
      </c>
      <c r="J42" s="17">
        <v>4.42</v>
      </c>
      <c r="K42" s="6" t="s">
        <v>107</v>
      </c>
      <c r="L42" s="19">
        <v>0.12975800000000001</v>
      </c>
      <c r="M42" s="8">
        <v>6.0000000000000001E-3</v>
      </c>
      <c r="N42" s="7">
        <v>21050.86</v>
      </c>
      <c r="O42" s="7">
        <v>173.83</v>
      </c>
      <c r="P42" s="7">
        <v>36.590000000000003</v>
      </c>
      <c r="R42" s="8">
        <v>1E-4</v>
      </c>
      <c r="S42" s="8">
        <v>0</v>
      </c>
    </row>
    <row r="43" spans="2:19">
      <c r="B43" s="6" t="s">
        <v>1243</v>
      </c>
      <c r="C43" s="17">
        <v>90150703</v>
      </c>
      <c r="D43" s="6"/>
      <c r="E43" s="18">
        <v>512475203</v>
      </c>
      <c r="F43" s="6" t="s">
        <v>266</v>
      </c>
      <c r="G43" s="6" t="s">
        <v>419</v>
      </c>
      <c r="H43" s="6" t="s">
        <v>270</v>
      </c>
      <c r="I43" s="6" t="s">
        <v>1226</v>
      </c>
      <c r="J43" s="17">
        <v>4.28</v>
      </c>
      <c r="K43" s="6" t="s">
        <v>107</v>
      </c>
      <c r="L43" s="19">
        <v>5.1721999999999997E-2</v>
      </c>
      <c r="M43" s="8">
        <v>7.7000000000000002E-3</v>
      </c>
      <c r="N43" s="7">
        <v>1527477.71</v>
      </c>
      <c r="O43" s="7">
        <v>164.01</v>
      </c>
      <c r="P43" s="7">
        <v>2505.2199999999998</v>
      </c>
      <c r="R43" s="8">
        <v>6.4000000000000003E-3</v>
      </c>
      <c r="S43" s="8">
        <v>4.0000000000000002E-4</v>
      </c>
    </row>
    <row r="44" spans="2:19">
      <c r="B44" s="6" t="s">
        <v>1244</v>
      </c>
      <c r="C44" s="17">
        <v>90150603</v>
      </c>
      <c r="D44" s="6"/>
      <c r="E44" s="18">
        <v>512475203</v>
      </c>
      <c r="F44" s="6" t="s">
        <v>266</v>
      </c>
      <c r="G44" s="6" t="s">
        <v>419</v>
      </c>
      <c r="H44" s="6" t="s">
        <v>270</v>
      </c>
      <c r="I44" s="6" t="s">
        <v>1226</v>
      </c>
      <c r="J44" s="17">
        <v>4.42</v>
      </c>
      <c r="K44" s="6" t="s">
        <v>107</v>
      </c>
      <c r="L44" s="19">
        <v>0.12975800000000001</v>
      </c>
      <c r="M44" s="8">
        <v>6.0000000000000001E-3</v>
      </c>
      <c r="N44" s="7">
        <v>236399.42</v>
      </c>
      <c r="O44" s="7">
        <v>175.48</v>
      </c>
      <c r="P44" s="7">
        <v>414.83</v>
      </c>
      <c r="R44" s="8">
        <v>1.1000000000000001E-3</v>
      </c>
      <c r="S44" s="8">
        <v>1E-4</v>
      </c>
    </row>
    <row r="45" spans="2:19">
      <c r="B45" s="6" t="s">
        <v>1245</v>
      </c>
      <c r="C45" s="17">
        <v>90150704</v>
      </c>
      <c r="D45" s="6"/>
      <c r="E45" s="18">
        <v>512475203</v>
      </c>
      <c r="F45" s="6" t="s">
        <v>266</v>
      </c>
      <c r="G45" s="6" t="s">
        <v>419</v>
      </c>
      <c r="H45" s="6" t="s">
        <v>270</v>
      </c>
      <c r="I45" s="6" t="s">
        <v>1226</v>
      </c>
      <c r="J45" s="17">
        <v>4.28</v>
      </c>
      <c r="K45" s="6" t="s">
        <v>107</v>
      </c>
      <c r="L45" s="19">
        <v>5.1721999999999997E-2</v>
      </c>
      <c r="M45" s="8">
        <v>7.7000000000000002E-3</v>
      </c>
      <c r="N45" s="7">
        <v>1750966.05</v>
      </c>
      <c r="O45" s="7">
        <v>162.32</v>
      </c>
      <c r="P45" s="7">
        <v>2842.17</v>
      </c>
      <c r="R45" s="8">
        <v>7.3000000000000001E-3</v>
      </c>
      <c r="S45" s="8">
        <v>4.0000000000000002E-4</v>
      </c>
    </row>
    <row r="46" spans="2:19">
      <c r="B46" s="6" t="s">
        <v>1246</v>
      </c>
      <c r="C46" s="17">
        <v>90150604</v>
      </c>
      <c r="D46" s="6"/>
      <c r="E46" s="18">
        <v>512475203</v>
      </c>
      <c r="F46" s="6" t="s">
        <v>266</v>
      </c>
      <c r="G46" s="6" t="s">
        <v>419</v>
      </c>
      <c r="H46" s="6" t="s">
        <v>270</v>
      </c>
      <c r="I46" s="6" t="s">
        <v>1226</v>
      </c>
      <c r="J46" s="17">
        <v>4.42</v>
      </c>
      <c r="K46" s="6" t="s">
        <v>107</v>
      </c>
      <c r="L46" s="19">
        <v>0.12975800000000001</v>
      </c>
      <c r="M46" s="8">
        <v>6.0000000000000001E-3</v>
      </c>
      <c r="N46" s="7">
        <v>269150</v>
      </c>
      <c r="O46" s="7">
        <v>173.66</v>
      </c>
      <c r="P46" s="7">
        <v>467.41</v>
      </c>
      <c r="R46" s="8">
        <v>1.1999999999999999E-3</v>
      </c>
      <c r="S46" s="8">
        <v>1E-4</v>
      </c>
    </row>
    <row r="47" spans="2:19">
      <c r="B47" s="6" t="s">
        <v>1247</v>
      </c>
      <c r="C47" s="17">
        <v>90150705</v>
      </c>
      <c r="D47" s="6"/>
      <c r="E47" s="18">
        <v>512475203</v>
      </c>
      <c r="F47" s="6" t="s">
        <v>266</v>
      </c>
      <c r="G47" s="6" t="s">
        <v>419</v>
      </c>
      <c r="H47" s="6" t="s">
        <v>270</v>
      </c>
      <c r="I47" s="6" t="s">
        <v>1226</v>
      </c>
      <c r="J47" s="17">
        <v>4.28</v>
      </c>
      <c r="K47" s="6" t="s">
        <v>107</v>
      </c>
      <c r="L47" s="19">
        <v>5.1721999999999997E-2</v>
      </c>
      <c r="M47" s="8">
        <v>7.7000000000000002E-3</v>
      </c>
      <c r="N47" s="7">
        <v>2071571.75</v>
      </c>
      <c r="O47" s="7">
        <v>162.32</v>
      </c>
      <c r="P47" s="7">
        <v>3362.58</v>
      </c>
      <c r="R47" s="8">
        <v>8.6E-3</v>
      </c>
      <c r="S47" s="8">
        <v>5.0000000000000001E-4</v>
      </c>
    </row>
    <row r="48" spans="2:19">
      <c r="B48" s="6" t="s">
        <v>1248</v>
      </c>
      <c r="C48" s="17">
        <v>90150605</v>
      </c>
      <c r="D48" s="6"/>
      <c r="E48" s="18">
        <v>512475203</v>
      </c>
      <c r="F48" s="6" t="s">
        <v>266</v>
      </c>
      <c r="G48" s="6" t="s">
        <v>419</v>
      </c>
      <c r="H48" s="6" t="s">
        <v>270</v>
      </c>
      <c r="I48" s="6" t="s">
        <v>1226</v>
      </c>
      <c r="J48" s="17">
        <v>4.42</v>
      </c>
      <c r="K48" s="6" t="s">
        <v>107</v>
      </c>
      <c r="L48" s="19">
        <v>0.12975800000000001</v>
      </c>
      <c r="M48" s="8">
        <v>6.0000000000000001E-3</v>
      </c>
      <c r="N48" s="7">
        <v>310628.96999999997</v>
      </c>
      <c r="O48" s="7">
        <v>173.66</v>
      </c>
      <c r="P48" s="7">
        <v>539.44000000000005</v>
      </c>
      <c r="R48" s="8">
        <v>1.4E-3</v>
      </c>
      <c r="S48" s="8">
        <v>1E-4</v>
      </c>
    </row>
    <row r="49" spans="2:19">
      <c r="B49" s="6" t="s">
        <v>1249</v>
      </c>
      <c r="C49" s="17">
        <v>90150706</v>
      </c>
      <c r="D49" s="6"/>
      <c r="E49" s="18">
        <v>512475203</v>
      </c>
      <c r="F49" s="6" t="s">
        <v>266</v>
      </c>
      <c r="G49" s="6" t="s">
        <v>419</v>
      </c>
      <c r="H49" s="6" t="s">
        <v>270</v>
      </c>
      <c r="I49" s="6" t="s">
        <v>1226</v>
      </c>
      <c r="J49" s="17">
        <v>4.28</v>
      </c>
      <c r="K49" s="6" t="s">
        <v>107</v>
      </c>
      <c r="L49" s="19">
        <v>5.1721999999999997E-2</v>
      </c>
      <c r="M49" s="8">
        <v>7.7000000000000002E-3</v>
      </c>
      <c r="N49" s="7">
        <v>2043359.64</v>
      </c>
      <c r="O49" s="7">
        <v>162.32</v>
      </c>
      <c r="P49" s="7">
        <v>3316.78</v>
      </c>
      <c r="R49" s="8">
        <v>8.5000000000000006E-3</v>
      </c>
      <c r="S49" s="8">
        <v>5.0000000000000001E-4</v>
      </c>
    </row>
    <row r="50" spans="2:19">
      <c r="B50" s="6" t="s">
        <v>1250</v>
      </c>
      <c r="C50" s="17">
        <v>90150606</v>
      </c>
      <c r="D50" s="6"/>
      <c r="E50" s="18">
        <v>512475203</v>
      </c>
      <c r="F50" s="6" t="s">
        <v>266</v>
      </c>
      <c r="G50" s="6" t="s">
        <v>419</v>
      </c>
      <c r="H50" s="6" t="s">
        <v>270</v>
      </c>
      <c r="I50" s="6" t="s">
        <v>1226</v>
      </c>
      <c r="J50" s="17">
        <v>4.42</v>
      </c>
      <c r="K50" s="6" t="s">
        <v>107</v>
      </c>
      <c r="L50" s="19">
        <v>0.12975800000000001</v>
      </c>
      <c r="M50" s="8">
        <v>6.0000000000000001E-3</v>
      </c>
      <c r="N50" s="7">
        <v>314522.48</v>
      </c>
      <c r="O50" s="7">
        <v>173.66</v>
      </c>
      <c r="P50" s="7">
        <v>546.20000000000005</v>
      </c>
      <c r="R50" s="8">
        <v>1.4E-3</v>
      </c>
      <c r="S50" s="8">
        <v>1E-4</v>
      </c>
    </row>
    <row r="51" spans="2:19">
      <c r="B51" s="6" t="s">
        <v>1251</v>
      </c>
      <c r="C51" s="17">
        <v>90150707</v>
      </c>
      <c r="D51" s="6"/>
      <c r="E51" s="18">
        <v>512475203</v>
      </c>
      <c r="F51" s="6" t="s">
        <v>266</v>
      </c>
      <c r="G51" s="6" t="s">
        <v>419</v>
      </c>
      <c r="H51" s="6" t="s">
        <v>270</v>
      </c>
      <c r="I51" s="6" t="s">
        <v>1226</v>
      </c>
      <c r="J51" s="17">
        <v>4.28</v>
      </c>
      <c r="K51" s="6" t="s">
        <v>107</v>
      </c>
      <c r="L51" s="19">
        <v>5.1721999999999997E-2</v>
      </c>
      <c r="M51" s="8">
        <v>7.7000000000000002E-3</v>
      </c>
      <c r="N51" s="7">
        <v>1945259.18</v>
      </c>
      <c r="O51" s="7">
        <v>163.6</v>
      </c>
      <c r="P51" s="7">
        <v>3182.44</v>
      </c>
      <c r="R51" s="8">
        <v>8.0999999999999996E-3</v>
      </c>
      <c r="S51" s="8">
        <v>5.0000000000000001E-4</v>
      </c>
    </row>
    <row r="52" spans="2:19">
      <c r="B52" s="6" t="s">
        <v>1252</v>
      </c>
      <c r="C52" s="17">
        <v>90150607</v>
      </c>
      <c r="D52" s="6"/>
      <c r="E52" s="18">
        <v>512475203</v>
      </c>
      <c r="F52" s="6" t="s">
        <v>266</v>
      </c>
      <c r="G52" s="6" t="s">
        <v>419</v>
      </c>
      <c r="H52" s="6" t="s">
        <v>270</v>
      </c>
      <c r="I52" s="6" t="s">
        <v>1226</v>
      </c>
      <c r="J52" s="17">
        <v>4.42</v>
      </c>
      <c r="K52" s="6" t="s">
        <v>107</v>
      </c>
      <c r="L52" s="19">
        <v>0.12975800000000001</v>
      </c>
      <c r="M52" s="8">
        <v>6.0000000000000001E-3</v>
      </c>
      <c r="N52" s="7">
        <v>301575.27</v>
      </c>
      <c r="O52" s="7">
        <v>175.03</v>
      </c>
      <c r="P52" s="7">
        <v>527.85</v>
      </c>
      <c r="R52" s="8">
        <v>1.2999999999999999E-3</v>
      </c>
      <c r="S52" s="8">
        <v>1E-4</v>
      </c>
    </row>
    <row r="53" spans="2:19">
      <c r="B53" s="6" t="s">
        <v>1253</v>
      </c>
      <c r="C53" s="17">
        <v>90150708</v>
      </c>
      <c r="D53" s="6"/>
      <c r="E53" s="18">
        <v>512475203</v>
      </c>
      <c r="F53" s="6" t="s">
        <v>266</v>
      </c>
      <c r="G53" s="6" t="s">
        <v>419</v>
      </c>
      <c r="H53" s="6" t="s">
        <v>270</v>
      </c>
      <c r="I53" s="6" t="s">
        <v>1226</v>
      </c>
      <c r="J53" s="17">
        <v>4.28</v>
      </c>
      <c r="K53" s="6" t="s">
        <v>107</v>
      </c>
      <c r="L53" s="19">
        <v>5.1721999999999997E-2</v>
      </c>
      <c r="M53" s="8">
        <v>7.7000000000000002E-3</v>
      </c>
      <c r="N53" s="7">
        <v>494252.71</v>
      </c>
      <c r="O53" s="7">
        <v>161.16999999999999</v>
      </c>
      <c r="P53" s="7">
        <v>796.59</v>
      </c>
      <c r="R53" s="8">
        <v>2E-3</v>
      </c>
      <c r="S53" s="8">
        <v>1E-4</v>
      </c>
    </row>
    <row r="54" spans="2:19">
      <c r="B54" s="6" t="s">
        <v>1254</v>
      </c>
      <c r="C54" s="17">
        <v>90150608</v>
      </c>
      <c r="D54" s="6"/>
      <c r="E54" s="18">
        <v>512475203</v>
      </c>
      <c r="F54" s="6" t="s">
        <v>266</v>
      </c>
      <c r="G54" s="6" t="s">
        <v>419</v>
      </c>
      <c r="H54" s="6" t="s">
        <v>270</v>
      </c>
      <c r="I54" s="6" t="s">
        <v>1226</v>
      </c>
      <c r="J54" s="17">
        <v>4.42</v>
      </c>
      <c r="K54" s="6" t="s">
        <v>107</v>
      </c>
      <c r="L54" s="19">
        <v>0.12975800000000001</v>
      </c>
      <c r="M54" s="8">
        <v>6.0000000000000001E-3</v>
      </c>
      <c r="N54" s="7">
        <v>78118.64</v>
      </c>
      <c r="O54" s="7">
        <v>172.43</v>
      </c>
      <c r="P54" s="7">
        <v>134.69999999999999</v>
      </c>
      <c r="R54" s="8">
        <v>2.9999999999999997E-4</v>
      </c>
      <c r="S54" s="8">
        <v>0</v>
      </c>
    </row>
    <row r="55" spans="2:19">
      <c r="B55" s="6" t="s">
        <v>1255</v>
      </c>
      <c r="C55" s="17">
        <v>90150709</v>
      </c>
      <c r="D55" s="6"/>
      <c r="E55" s="18">
        <v>512475203</v>
      </c>
      <c r="F55" s="6" t="s">
        <v>266</v>
      </c>
      <c r="G55" s="6" t="s">
        <v>419</v>
      </c>
      <c r="H55" s="6" t="s">
        <v>270</v>
      </c>
      <c r="I55" s="6" t="s">
        <v>1226</v>
      </c>
      <c r="J55" s="17">
        <v>4.28</v>
      </c>
      <c r="K55" s="6" t="s">
        <v>107</v>
      </c>
      <c r="L55" s="19">
        <v>5.1721999999999997E-2</v>
      </c>
      <c r="M55" s="8">
        <v>7.7000000000000002E-3</v>
      </c>
      <c r="N55" s="7">
        <v>6407379.6900000004</v>
      </c>
      <c r="O55" s="7">
        <v>159.59</v>
      </c>
      <c r="P55" s="7">
        <v>10225.540000000001</v>
      </c>
      <c r="R55" s="8">
        <v>2.6100000000000002E-2</v>
      </c>
      <c r="S55" s="8">
        <v>1.5E-3</v>
      </c>
    </row>
    <row r="56" spans="2:19">
      <c r="B56" s="6" t="s">
        <v>1256</v>
      </c>
      <c r="C56" s="17">
        <v>90150609</v>
      </c>
      <c r="D56" s="6"/>
      <c r="E56" s="18">
        <v>512475203</v>
      </c>
      <c r="F56" s="6" t="s">
        <v>266</v>
      </c>
      <c r="G56" s="6" t="s">
        <v>419</v>
      </c>
      <c r="H56" s="6" t="s">
        <v>270</v>
      </c>
      <c r="I56" s="6" t="s">
        <v>1226</v>
      </c>
      <c r="J56" s="17">
        <v>4.42</v>
      </c>
      <c r="K56" s="6" t="s">
        <v>107</v>
      </c>
      <c r="L56" s="19">
        <v>0.12975800000000001</v>
      </c>
      <c r="M56" s="8">
        <v>6.1000000000000004E-3</v>
      </c>
      <c r="N56" s="7">
        <v>1007026.07</v>
      </c>
      <c r="O56" s="7">
        <v>170.73</v>
      </c>
      <c r="P56" s="7">
        <v>1719.3</v>
      </c>
      <c r="R56" s="8">
        <v>4.4000000000000003E-3</v>
      </c>
      <c r="S56" s="8">
        <v>2.9999999999999997E-4</v>
      </c>
    </row>
    <row r="57" spans="2:19">
      <c r="B57" s="6" t="s">
        <v>1257</v>
      </c>
      <c r="C57" s="17">
        <v>200108504</v>
      </c>
      <c r="D57" s="6"/>
      <c r="E57" s="18">
        <v>512475203</v>
      </c>
      <c r="F57" s="6" t="s">
        <v>266</v>
      </c>
      <c r="G57" s="6" t="s">
        <v>419</v>
      </c>
      <c r="H57" s="6" t="s">
        <v>270</v>
      </c>
      <c r="I57" s="6" t="s">
        <v>1258</v>
      </c>
      <c r="J57" s="17">
        <v>4.28</v>
      </c>
      <c r="K57" s="6" t="s">
        <v>107</v>
      </c>
      <c r="L57" s="19">
        <v>5.2389999999999999E-2</v>
      </c>
      <c r="M57" s="8">
        <v>7.7000000000000002E-3</v>
      </c>
      <c r="N57" s="7">
        <v>53628092.130000003</v>
      </c>
      <c r="O57" s="7">
        <v>157.07</v>
      </c>
      <c r="P57" s="7">
        <v>84233.64</v>
      </c>
      <c r="R57" s="8">
        <v>0.21540000000000001</v>
      </c>
      <c r="S57" s="8">
        <v>1.24E-2</v>
      </c>
    </row>
    <row r="58" spans="2:19">
      <c r="B58" s="6" t="s">
        <v>1257</v>
      </c>
      <c r="C58" s="17">
        <v>90150520</v>
      </c>
      <c r="D58" s="6"/>
      <c r="E58" s="18">
        <v>512475203</v>
      </c>
      <c r="F58" s="6" t="s">
        <v>266</v>
      </c>
      <c r="G58" s="6" t="s">
        <v>419</v>
      </c>
      <c r="H58" s="6" t="s">
        <v>270</v>
      </c>
      <c r="I58" s="6" t="s">
        <v>1258</v>
      </c>
      <c r="J58" s="17">
        <v>4.3499999999999996</v>
      </c>
      <c r="K58" s="6" t="s">
        <v>107</v>
      </c>
      <c r="L58" s="19">
        <v>3.8845999999999999E-2</v>
      </c>
      <c r="M58" s="8">
        <v>7.7999999999999996E-3</v>
      </c>
      <c r="N58" s="7">
        <v>60067.3</v>
      </c>
      <c r="O58" s="7">
        <v>148.4</v>
      </c>
      <c r="P58" s="7">
        <v>89.14</v>
      </c>
      <c r="R58" s="8">
        <v>2.0000000000000001E-4</v>
      </c>
      <c r="S58" s="8">
        <v>0</v>
      </c>
    </row>
    <row r="59" spans="2:19">
      <c r="B59" s="6" t="s">
        <v>1259</v>
      </c>
      <c r="C59" s="17">
        <v>1089655</v>
      </c>
      <c r="D59" s="6"/>
      <c r="E59" s="18">
        <v>520004078</v>
      </c>
      <c r="F59" s="6" t="s">
        <v>293</v>
      </c>
      <c r="G59" s="6" t="s">
        <v>275</v>
      </c>
      <c r="H59" s="6" t="s">
        <v>106</v>
      </c>
      <c r="I59" s="6" t="s">
        <v>1260</v>
      </c>
      <c r="J59" s="17">
        <v>0.76</v>
      </c>
      <c r="K59" s="6" t="s">
        <v>107</v>
      </c>
      <c r="L59" s="19">
        <v>5.5500000000000001E-2</v>
      </c>
      <c r="M59" s="8">
        <v>-2.0999999999999999E-3</v>
      </c>
      <c r="N59" s="7">
        <v>7240</v>
      </c>
      <c r="O59" s="7">
        <v>132.47999999999999</v>
      </c>
      <c r="P59" s="7">
        <v>9.59</v>
      </c>
      <c r="Q59" s="8">
        <v>4.0000000000000002E-4</v>
      </c>
      <c r="R59" s="8">
        <v>0</v>
      </c>
      <c r="S59" s="8">
        <v>0</v>
      </c>
    </row>
    <row r="60" spans="2:19">
      <c r="B60" s="6" t="s">
        <v>1261</v>
      </c>
      <c r="C60" s="17">
        <v>6000129</v>
      </c>
      <c r="D60" s="6"/>
      <c r="E60" s="18">
        <v>520000472</v>
      </c>
      <c r="F60" s="6" t="s">
        <v>332</v>
      </c>
      <c r="G60" s="6" t="s">
        <v>419</v>
      </c>
      <c r="H60" s="6" t="s">
        <v>270</v>
      </c>
      <c r="I60" s="6" t="s">
        <v>1262</v>
      </c>
      <c r="J60" s="17">
        <v>3.02</v>
      </c>
      <c r="K60" s="6" t="s">
        <v>107</v>
      </c>
      <c r="L60" s="19">
        <v>0.06</v>
      </c>
      <c r="M60" s="8">
        <v>6.3E-3</v>
      </c>
      <c r="N60" s="7">
        <v>12738869</v>
      </c>
      <c r="O60" s="7">
        <v>126.82</v>
      </c>
      <c r="P60" s="7">
        <v>16155.43</v>
      </c>
      <c r="Q60" s="8">
        <v>3.5999999999999999E-3</v>
      </c>
      <c r="R60" s="8">
        <v>4.1300000000000003E-2</v>
      </c>
      <c r="S60" s="8">
        <v>2.3999999999999998E-3</v>
      </c>
    </row>
    <row r="61" spans="2:19">
      <c r="B61" s="6" t="s">
        <v>1263</v>
      </c>
      <c r="C61" s="17">
        <v>6000186</v>
      </c>
      <c r="D61" s="6"/>
      <c r="E61" s="18">
        <v>520000472</v>
      </c>
      <c r="F61" s="6" t="s">
        <v>332</v>
      </c>
      <c r="G61" s="6" t="s">
        <v>419</v>
      </c>
      <c r="H61" s="6" t="s">
        <v>270</v>
      </c>
      <c r="I61" s="6" t="s">
        <v>1264</v>
      </c>
      <c r="J61" s="17">
        <v>6.89</v>
      </c>
      <c r="K61" s="6" t="s">
        <v>107</v>
      </c>
      <c r="L61" s="19">
        <v>0.06</v>
      </c>
      <c r="M61" s="8">
        <v>2.3699999999999999E-2</v>
      </c>
      <c r="N61" s="7">
        <v>2315881</v>
      </c>
      <c r="O61" s="7">
        <v>128.57</v>
      </c>
      <c r="P61" s="7">
        <v>2977.53</v>
      </c>
      <c r="R61" s="8">
        <v>7.6E-3</v>
      </c>
      <c r="S61" s="8">
        <v>4.0000000000000002E-4</v>
      </c>
    </row>
    <row r="62" spans="2:19">
      <c r="B62" s="6" t="s">
        <v>1265</v>
      </c>
      <c r="C62" s="17">
        <v>70010067</v>
      </c>
      <c r="D62" s="6"/>
      <c r="E62" s="18">
        <v>512475203</v>
      </c>
      <c r="F62" s="6" t="s">
        <v>266</v>
      </c>
      <c r="G62" s="6" t="s">
        <v>304</v>
      </c>
      <c r="H62" s="6" t="s">
        <v>270</v>
      </c>
      <c r="I62" s="6" t="s">
        <v>1266</v>
      </c>
      <c r="J62" s="17">
        <v>4.55</v>
      </c>
      <c r="K62" s="6" t="s">
        <v>107</v>
      </c>
      <c r="L62" s="19">
        <v>4.7039999999999998E-2</v>
      </c>
      <c r="M62" s="8">
        <v>7.9000000000000008E-3</v>
      </c>
      <c r="N62" s="7">
        <v>13667274.359999999</v>
      </c>
      <c r="O62" s="7">
        <v>146.13</v>
      </c>
      <c r="P62" s="7">
        <v>19971.990000000002</v>
      </c>
      <c r="R62" s="8">
        <v>5.11E-2</v>
      </c>
      <c r="S62" s="8">
        <v>2.8999999999999998E-3</v>
      </c>
    </row>
    <row r="63" spans="2:19">
      <c r="B63" s="6" t="s">
        <v>1267</v>
      </c>
      <c r="C63" s="17">
        <v>1097997</v>
      </c>
      <c r="D63" s="6"/>
      <c r="E63" s="18">
        <v>1148</v>
      </c>
      <c r="F63" s="6" t="s">
        <v>490</v>
      </c>
      <c r="G63" s="6" t="s">
        <v>306</v>
      </c>
      <c r="H63" s="6" t="s">
        <v>106</v>
      </c>
      <c r="I63" s="6" t="s">
        <v>1268</v>
      </c>
      <c r="J63" s="17">
        <v>3.4</v>
      </c>
      <c r="K63" s="6" t="s">
        <v>107</v>
      </c>
      <c r="L63" s="19">
        <v>7.7499999999999999E-2</v>
      </c>
      <c r="M63" s="8">
        <v>4.1999999999999997E-3</v>
      </c>
      <c r="N63" s="7">
        <v>13002711.76</v>
      </c>
      <c r="O63" s="7">
        <v>158.34</v>
      </c>
      <c r="P63" s="7">
        <v>20588.490000000002</v>
      </c>
      <c r="Q63" s="8">
        <v>1.0931</v>
      </c>
      <c r="R63" s="8">
        <v>5.2600000000000001E-2</v>
      </c>
      <c r="S63" s="8">
        <v>3.0000000000000001E-3</v>
      </c>
    </row>
    <row r="64" spans="2:19">
      <c r="B64" s="6" t="s">
        <v>1269</v>
      </c>
      <c r="C64" s="17">
        <v>1125483</v>
      </c>
      <c r="D64" s="6"/>
      <c r="E64" s="18">
        <v>513230029</v>
      </c>
      <c r="F64" s="6" t="s">
        <v>293</v>
      </c>
      <c r="G64" s="6" t="s">
        <v>304</v>
      </c>
      <c r="H64" s="6" t="s">
        <v>270</v>
      </c>
      <c r="I64" s="6" t="s">
        <v>1270</v>
      </c>
      <c r="J64" s="17">
        <v>0.5</v>
      </c>
      <c r="K64" s="6" t="s">
        <v>107</v>
      </c>
      <c r="L64" s="19">
        <v>3.5000000000000003E-2</v>
      </c>
      <c r="M64" s="8">
        <v>2.0999999999999999E-3</v>
      </c>
      <c r="N64" s="7">
        <v>4145239</v>
      </c>
      <c r="O64" s="7">
        <v>106.77</v>
      </c>
      <c r="P64" s="7">
        <v>4425.87</v>
      </c>
      <c r="Q64" s="8">
        <v>8.3000000000000001E-3</v>
      </c>
      <c r="R64" s="8">
        <v>1.1299999999999999E-2</v>
      </c>
      <c r="S64" s="8">
        <v>6.9999999999999999E-4</v>
      </c>
    </row>
    <row r="65" spans="2:19">
      <c r="B65" s="6" t="s">
        <v>1271</v>
      </c>
      <c r="C65" s="17">
        <v>6620215</v>
      </c>
      <c r="D65" s="6"/>
      <c r="E65" s="18">
        <v>520000118</v>
      </c>
      <c r="F65" s="6" t="s">
        <v>251</v>
      </c>
      <c r="G65" s="6" t="s">
        <v>344</v>
      </c>
      <c r="H65" s="6" t="s">
        <v>106</v>
      </c>
      <c r="I65" s="6" t="s">
        <v>1272</v>
      </c>
      <c r="J65" s="17">
        <v>0.59</v>
      </c>
      <c r="K65" s="6" t="s">
        <v>107</v>
      </c>
      <c r="L65" s="19">
        <v>5.7500000000000002E-2</v>
      </c>
      <c r="M65" s="8">
        <v>5.9999999999999995E-4</v>
      </c>
      <c r="N65" s="7">
        <v>1370000</v>
      </c>
      <c r="O65" s="7">
        <v>130.41</v>
      </c>
      <c r="P65" s="7">
        <v>1786.62</v>
      </c>
      <c r="Q65" s="8">
        <v>3.0000000000000001E-3</v>
      </c>
      <c r="R65" s="8">
        <v>4.5999999999999999E-3</v>
      </c>
      <c r="S65" s="8">
        <v>2.9999999999999997E-4</v>
      </c>
    </row>
    <row r="66" spans="2:19">
      <c r="B66" s="6" t="s">
        <v>1273</v>
      </c>
      <c r="C66" s="17">
        <v>6620280</v>
      </c>
      <c r="D66" s="6"/>
      <c r="E66" s="18">
        <v>520000118</v>
      </c>
      <c r="F66" s="6" t="s">
        <v>251</v>
      </c>
      <c r="G66" s="6" t="s">
        <v>344</v>
      </c>
      <c r="H66" s="6" t="s">
        <v>106</v>
      </c>
      <c r="I66" s="6" t="s">
        <v>1274</v>
      </c>
      <c r="J66" s="17">
        <v>3.91</v>
      </c>
      <c r="K66" s="6" t="s">
        <v>107</v>
      </c>
      <c r="L66" s="19">
        <v>5.7500000000000002E-2</v>
      </c>
      <c r="M66" s="8">
        <v>2.7000000000000001E-3</v>
      </c>
      <c r="N66" s="7">
        <v>4300000</v>
      </c>
      <c r="O66" s="7">
        <v>147.11000000000001</v>
      </c>
      <c r="P66" s="7">
        <v>6325.73</v>
      </c>
      <c r="Q66" s="8">
        <v>3.3E-3</v>
      </c>
      <c r="R66" s="8">
        <v>1.6199999999999999E-2</v>
      </c>
      <c r="S66" s="8">
        <v>8.9999999999999998E-4</v>
      </c>
    </row>
    <row r="67" spans="2:19">
      <c r="B67" s="6" t="s">
        <v>1275</v>
      </c>
      <c r="C67" s="17">
        <v>100669</v>
      </c>
      <c r="D67" s="6"/>
      <c r="E67" s="18">
        <v>512475203</v>
      </c>
      <c r="F67" s="6" t="s">
        <v>266</v>
      </c>
      <c r="G67" s="6" t="s">
        <v>362</v>
      </c>
      <c r="H67" s="6" t="s">
        <v>270</v>
      </c>
      <c r="I67" s="6" t="s">
        <v>1276</v>
      </c>
      <c r="J67" s="17">
        <v>1.65</v>
      </c>
      <c r="K67" s="6" t="s">
        <v>107</v>
      </c>
      <c r="L67" s="19">
        <v>7.0900000000000005E-2</v>
      </c>
      <c r="M67" s="8">
        <v>5.0000000000000001E-4</v>
      </c>
      <c r="N67" s="7">
        <v>5368042.96</v>
      </c>
      <c r="O67" s="7">
        <v>138.74</v>
      </c>
      <c r="P67" s="7">
        <v>7447.62</v>
      </c>
      <c r="Q67" s="8">
        <v>1.9199999999999998E-2</v>
      </c>
      <c r="R67" s="8">
        <v>1.9E-2</v>
      </c>
      <c r="S67" s="8">
        <v>1.1000000000000001E-3</v>
      </c>
    </row>
    <row r="68" spans="2:19">
      <c r="B68" s="6" t="s">
        <v>1277</v>
      </c>
      <c r="C68" s="17">
        <v>99101560</v>
      </c>
      <c r="D68" s="6"/>
      <c r="E68" s="18">
        <v>512475203</v>
      </c>
      <c r="F68" s="6" t="s">
        <v>266</v>
      </c>
      <c r="G68" s="6" t="s">
        <v>362</v>
      </c>
      <c r="H68" s="6" t="s">
        <v>270</v>
      </c>
      <c r="I68" s="6" t="s">
        <v>1278</v>
      </c>
      <c r="J68" s="17">
        <v>4.24</v>
      </c>
      <c r="K68" s="6" t="s">
        <v>107</v>
      </c>
      <c r="L68" s="19">
        <v>7.1499999999999994E-2</v>
      </c>
      <c r="M68" s="8">
        <v>6.4999999999999997E-3</v>
      </c>
      <c r="N68" s="7">
        <v>19484386.52</v>
      </c>
      <c r="O68" s="7">
        <v>140.46</v>
      </c>
      <c r="P68" s="7">
        <v>27367.77</v>
      </c>
      <c r="R68" s="8">
        <v>7.0000000000000007E-2</v>
      </c>
      <c r="S68" s="8">
        <v>4.0000000000000001E-3</v>
      </c>
    </row>
    <row r="69" spans="2:19">
      <c r="B69" s="6" t="s">
        <v>1279</v>
      </c>
      <c r="C69" s="17">
        <v>1139740</v>
      </c>
      <c r="D69" s="6"/>
      <c r="E69" s="18">
        <v>513893123</v>
      </c>
      <c r="F69" s="6" t="s">
        <v>490</v>
      </c>
      <c r="G69" s="6" t="s">
        <v>362</v>
      </c>
      <c r="H69" s="6" t="s">
        <v>270</v>
      </c>
      <c r="I69" s="6" t="s">
        <v>1280</v>
      </c>
      <c r="J69" s="17">
        <v>2.37</v>
      </c>
      <c r="K69" s="6" t="s">
        <v>107</v>
      </c>
      <c r="L69" s="19">
        <v>3.15E-2</v>
      </c>
      <c r="M69" s="8">
        <v>2.5899999999999999E-2</v>
      </c>
      <c r="N69" s="7">
        <v>1108260</v>
      </c>
      <c r="O69" s="7">
        <v>104.16</v>
      </c>
      <c r="P69" s="7">
        <v>1154.3599999999999</v>
      </c>
      <c r="Q69" s="8">
        <v>4.4000000000000003E-3</v>
      </c>
      <c r="R69" s="8">
        <v>3.0000000000000001E-3</v>
      </c>
      <c r="S69" s="8">
        <v>2.0000000000000001E-4</v>
      </c>
    </row>
    <row r="70" spans="2:19">
      <c r="B70" s="6" t="s">
        <v>1281</v>
      </c>
      <c r="C70" s="17">
        <v>1107168</v>
      </c>
      <c r="D70" s="6"/>
      <c r="E70" s="18">
        <v>1492</v>
      </c>
      <c r="F70" s="6" t="s">
        <v>266</v>
      </c>
      <c r="G70" s="6" t="s">
        <v>380</v>
      </c>
      <c r="H70" s="6" t="s">
        <v>1282</v>
      </c>
      <c r="I70" s="6" t="s">
        <v>1283</v>
      </c>
      <c r="J70" s="17">
        <v>0.48</v>
      </c>
      <c r="K70" s="6" t="s">
        <v>107</v>
      </c>
      <c r="L70" s="19">
        <v>6.5040000000000001E-2</v>
      </c>
      <c r="M70" s="8">
        <v>1.77E-2</v>
      </c>
      <c r="N70" s="7">
        <v>883502.45</v>
      </c>
      <c r="O70" s="7">
        <v>125.4</v>
      </c>
      <c r="P70" s="7">
        <v>1107.9100000000001</v>
      </c>
      <c r="R70" s="8">
        <v>2.8E-3</v>
      </c>
      <c r="S70" s="8">
        <v>2.0000000000000001E-4</v>
      </c>
    </row>
    <row r="71" spans="2:19">
      <c r="B71" s="6" t="s">
        <v>1284</v>
      </c>
      <c r="C71" s="17">
        <v>1092162</v>
      </c>
      <c r="D71" s="6"/>
      <c r="E71" s="18">
        <v>1229</v>
      </c>
      <c r="F71" s="6" t="s">
        <v>266</v>
      </c>
      <c r="G71" s="6" t="s">
        <v>380</v>
      </c>
      <c r="H71" s="6" t="s">
        <v>106</v>
      </c>
      <c r="I71" s="6" t="s">
        <v>1285</v>
      </c>
      <c r="J71" s="17">
        <v>1.27</v>
      </c>
      <c r="K71" s="6" t="s">
        <v>107</v>
      </c>
      <c r="L71" s="19">
        <v>7.0000000000000007E-2</v>
      </c>
      <c r="M71" s="8">
        <v>1.89E-2</v>
      </c>
      <c r="N71" s="7">
        <v>2465057.46</v>
      </c>
      <c r="O71" s="7">
        <v>133.31</v>
      </c>
      <c r="P71" s="7">
        <v>3286.17</v>
      </c>
      <c r="Q71" s="8">
        <v>3.9899999999999998E-2</v>
      </c>
      <c r="R71" s="8">
        <v>8.3999999999999995E-3</v>
      </c>
      <c r="S71" s="8">
        <v>5.0000000000000001E-4</v>
      </c>
    </row>
    <row r="72" spans="2:19">
      <c r="B72" s="6" t="s">
        <v>1286</v>
      </c>
      <c r="C72" s="17">
        <v>1094747</v>
      </c>
      <c r="D72" s="6"/>
      <c r="E72" s="18">
        <v>1229</v>
      </c>
      <c r="F72" s="6" t="s">
        <v>266</v>
      </c>
      <c r="G72" s="6" t="s">
        <v>380</v>
      </c>
      <c r="H72" s="6" t="s">
        <v>106</v>
      </c>
      <c r="I72" s="6" t="s">
        <v>1287</v>
      </c>
      <c r="J72" s="17">
        <v>1.65</v>
      </c>
      <c r="K72" s="6" t="s">
        <v>107</v>
      </c>
      <c r="L72" s="19">
        <v>6.7000000000000004E-2</v>
      </c>
      <c r="M72" s="8">
        <v>2.4299999999999999E-2</v>
      </c>
      <c r="N72" s="7">
        <v>1587905.47</v>
      </c>
      <c r="O72" s="7">
        <v>132.02000000000001</v>
      </c>
      <c r="P72" s="7">
        <v>2096.35</v>
      </c>
      <c r="Q72" s="8">
        <v>3.2199999999999999E-2</v>
      </c>
      <c r="R72" s="8">
        <v>5.4000000000000003E-3</v>
      </c>
      <c r="S72" s="8">
        <v>2.9999999999999997E-4</v>
      </c>
    </row>
    <row r="73" spans="2:19">
      <c r="B73" s="6" t="s">
        <v>1288</v>
      </c>
      <c r="C73" s="17">
        <v>1092774</v>
      </c>
      <c r="D73" s="6"/>
      <c r="E73" s="18">
        <v>1229</v>
      </c>
      <c r="F73" s="6" t="s">
        <v>266</v>
      </c>
      <c r="G73" s="6" t="s">
        <v>380</v>
      </c>
      <c r="H73" s="6" t="s">
        <v>106</v>
      </c>
      <c r="I73" s="6" t="s">
        <v>1289</v>
      </c>
      <c r="J73" s="17">
        <v>1.33</v>
      </c>
      <c r="K73" s="6" t="s">
        <v>107</v>
      </c>
      <c r="L73" s="19">
        <v>6.7000000000000004E-2</v>
      </c>
      <c r="M73" s="8">
        <v>2.3699999999999999E-2</v>
      </c>
      <c r="N73" s="7">
        <v>2513098.02</v>
      </c>
      <c r="O73" s="7">
        <v>133.33000000000001</v>
      </c>
      <c r="P73" s="7">
        <v>3350.71</v>
      </c>
      <c r="Q73" s="8">
        <v>1.7899999999999999E-2</v>
      </c>
      <c r="R73" s="8">
        <v>8.6E-3</v>
      </c>
      <c r="S73" s="8">
        <v>5.0000000000000001E-4</v>
      </c>
    </row>
    <row r="74" spans="2:19">
      <c r="B74" s="6" t="s">
        <v>1290</v>
      </c>
      <c r="C74" s="17">
        <v>1100833</v>
      </c>
      <c r="D74" s="6"/>
      <c r="E74" s="18">
        <v>2023</v>
      </c>
      <c r="F74" s="6" t="s">
        <v>342</v>
      </c>
      <c r="G74" s="6" t="s">
        <v>380</v>
      </c>
      <c r="H74" s="6" t="s">
        <v>106</v>
      </c>
      <c r="I74" s="6"/>
      <c r="K74" s="6" t="s">
        <v>107</v>
      </c>
      <c r="L74" s="19">
        <v>5.7500000000000002E-2</v>
      </c>
      <c r="N74" s="7">
        <v>284000</v>
      </c>
      <c r="O74" s="7">
        <v>20.399999999999999</v>
      </c>
      <c r="P74" s="7">
        <v>57.94</v>
      </c>
      <c r="R74" s="8">
        <v>1E-4</v>
      </c>
      <c r="S74" s="8">
        <v>0</v>
      </c>
    </row>
    <row r="75" spans="2:19">
      <c r="B75" s="6" t="s">
        <v>1291</v>
      </c>
      <c r="C75" s="17">
        <v>1119049</v>
      </c>
      <c r="D75" s="6"/>
      <c r="E75" s="18">
        <v>513467191</v>
      </c>
      <c r="F75" s="6" t="s">
        <v>338</v>
      </c>
      <c r="G75" s="6" t="s">
        <v>1292</v>
      </c>
      <c r="H75" s="6" t="s">
        <v>270</v>
      </c>
      <c r="I75" s="6" t="s">
        <v>1293</v>
      </c>
      <c r="J75" s="17">
        <v>1.71</v>
      </c>
      <c r="K75" s="6" t="s">
        <v>107</v>
      </c>
      <c r="L75" s="19">
        <v>4.6300000000000001E-2</v>
      </c>
      <c r="M75" s="8">
        <v>9.7999999999999997E-3</v>
      </c>
      <c r="N75" s="7">
        <v>3213001.06</v>
      </c>
      <c r="O75" s="7">
        <v>117.51</v>
      </c>
      <c r="P75" s="7">
        <v>3775.6</v>
      </c>
      <c r="Q75" s="8">
        <v>2.3E-2</v>
      </c>
      <c r="R75" s="8">
        <v>9.7000000000000003E-3</v>
      </c>
      <c r="S75" s="8">
        <v>5.9999999999999995E-4</v>
      </c>
    </row>
    <row r="76" spans="2:19">
      <c r="B76" s="6" t="s">
        <v>1294</v>
      </c>
      <c r="C76" s="17">
        <v>1099126</v>
      </c>
      <c r="D76" s="6"/>
      <c r="E76" s="18">
        <v>510607328</v>
      </c>
      <c r="F76" s="6" t="s">
        <v>266</v>
      </c>
      <c r="G76" s="6" t="s">
        <v>479</v>
      </c>
      <c r="H76" s="6" t="s">
        <v>106</v>
      </c>
      <c r="I76" s="6" t="s">
        <v>1295</v>
      </c>
      <c r="J76" s="17">
        <v>0.51</v>
      </c>
      <c r="K76" s="6" t="s">
        <v>107</v>
      </c>
      <c r="L76" s="19">
        <v>5.6000000000000001E-2</v>
      </c>
      <c r="M76" s="8">
        <v>2.9999999999999997E-4</v>
      </c>
      <c r="N76" s="7">
        <v>433653.53</v>
      </c>
      <c r="O76" s="7">
        <v>123.7</v>
      </c>
      <c r="P76" s="7">
        <v>536.42999999999995</v>
      </c>
      <c r="Q76" s="8">
        <v>7.0000000000000007E-2</v>
      </c>
      <c r="R76" s="8">
        <v>1.4E-3</v>
      </c>
      <c r="S76" s="8">
        <v>1E-4</v>
      </c>
    </row>
    <row r="77" spans="2:19">
      <c r="B77" s="6" t="s">
        <v>1296</v>
      </c>
      <c r="C77" s="17">
        <v>3780038</v>
      </c>
      <c r="D77" s="6"/>
      <c r="E77" s="18">
        <v>378</v>
      </c>
      <c r="F77" s="6" t="s">
        <v>424</v>
      </c>
      <c r="G77" s="6" t="s">
        <v>1297</v>
      </c>
      <c r="H77" s="6" t="s">
        <v>106</v>
      </c>
      <c r="I77" s="6" t="s">
        <v>1218</v>
      </c>
      <c r="J77" s="17">
        <v>0.59</v>
      </c>
      <c r="K77" s="6" t="s">
        <v>107</v>
      </c>
      <c r="L77" s="19">
        <v>6.3214999999999993E-2</v>
      </c>
      <c r="M77" s="8">
        <v>2.9266999999999999</v>
      </c>
      <c r="N77" s="7">
        <v>470.54</v>
      </c>
      <c r="O77" s="7">
        <v>40</v>
      </c>
      <c r="P77" s="7">
        <v>0.19</v>
      </c>
      <c r="Q77" s="8">
        <v>0</v>
      </c>
      <c r="R77" s="8">
        <v>0</v>
      </c>
      <c r="S77" s="8">
        <v>0</v>
      </c>
    </row>
    <row r="78" spans="2:19">
      <c r="B78" s="6" t="s">
        <v>1298</v>
      </c>
      <c r="C78" s="17">
        <v>1109180</v>
      </c>
      <c r="D78" s="6"/>
      <c r="E78" s="18">
        <v>510155625</v>
      </c>
      <c r="F78" s="6" t="s">
        <v>266</v>
      </c>
      <c r="G78" s="6" t="s">
        <v>1299</v>
      </c>
      <c r="H78" s="6" t="s">
        <v>270</v>
      </c>
      <c r="I78" s="6" t="s">
        <v>1300</v>
      </c>
      <c r="J78" s="17">
        <v>1.79</v>
      </c>
      <c r="K78" s="6" t="s">
        <v>107</v>
      </c>
      <c r="L78" s="19">
        <v>6.1499999999999999E-2</v>
      </c>
      <c r="M78" s="8">
        <v>0.1215</v>
      </c>
      <c r="N78" s="7">
        <v>556250.02</v>
      </c>
      <c r="O78" s="7">
        <v>0</v>
      </c>
      <c r="P78" s="7">
        <v>0</v>
      </c>
      <c r="R78" s="8">
        <v>0</v>
      </c>
      <c r="S78" s="8">
        <v>0</v>
      </c>
    </row>
    <row r="79" spans="2:19">
      <c r="B79" s="6" t="s">
        <v>1301</v>
      </c>
      <c r="C79" s="17">
        <v>991001170</v>
      </c>
      <c r="D79" s="6"/>
      <c r="E79" s="18">
        <v>513739466</v>
      </c>
      <c r="F79" s="6" t="s">
        <v>1302</v>
      </c>
      <c r="G79" s="6" t="s">
        <v>1303</v>
      </c>
      <c r="H79" s="6" t="s">
        <v>1282</v>
      </c>
      <c r="I79" s="6" t="s">
        <v>1304</v>
      </c>
      <c r="K79" s="6" t="s">
        <v>107</v>
      </c>
      <c r="M79" s="8">
        <v>3.6463000000000001</v>
      </c>
      <c r="N79" s="7">
        <v>175380.22</v>
      </c>
      <c r="O79" s="7">
        <v>0</v>
      </c>
      <c r="P79" s="7">
        <v>0</v>
      </c>
      <c r="Q79" s="8">
        <v>4.3E-3</v>
      </c>
      <c r="R79" s="8">
        <v>0</v>
      </c>
      <c r="S79" s="8">
        <v>0</v>
      </c>
    </row>
    <row r="80" spans="2:19">
      <c r="B80" s="6" t="s">
        <v>1305</v>
      </c>
      <c r="C80" s="17">
        <v>3520046</v>
      </c>
      <c r="D80" s="6"/>
      <c r="E80" s="18">
        <v>262</v>
      </c>
      <c r="F80" s="6" t="s">
        <v>424</v>
      </c>
      <c r="G80" s="6" t="s">
        <v>1303</v>
      </c>
      <c r="H80" s="6" t="s">
        <v>106</v>
      </c>
      <c r="I80" s="6" t="s">
        <v>1306</v>
      </c>
      <c r="K80" s="6" t="s">
        <v>107</v>
      </c>
      <c r="L80" s="19">
        <v>6.4000000000000001E-2</v>
      </c>
      <c r="M80" s="8">
        <v>6.4000000000000001E-2</v>
      </c>
      <c r="N80" s="7">
        <v>4672500</v>
      </c>
      <c r="O80" s="7">
        <v>1</v>
      </c>
      <c r="P80" s="7">
        <v>46.73</v>
      </c>
      <c r="R80" s="8">
        <v>1E-4</v>
      </c>
      <c r="S80" s="8">
        <v>0</v>
      </c>
    </row>
    <row r="81" spans="2:19">
      <c r="B81" s="6" t="s">
        <v>1307</v>
      </c>
      <c r="C81" s="17">
        <v>1120740</v>
      </c>
      <c r="D81" s="6"/>
      <c r="E81" s="18">
        <v>2023</v>
      </c>
      <c r="F81" s="6" t="s">
        <v>342</v>
      </c>
      <c r="G81" s="6" t="s">
        <v>396</v>
      </c>
      <c r="H81" s="6"/>
      <c r="I81" s="6"/>
      <c r="K81" s="6" t="s">
        <v>107</v>
      </c>
      <c r="N81" s="7">
        <v>408991.12</v>
      </c>
      <c r="O81" s="7">
        <v>18.100000000000001</v>
      </c>
      <c r="P81" s="7">
        <v>74.03</v>
      </c>
      <c r="Q81" s="8">
        <v>2.5000000000000001E-3</v>
      </c>
      <c r="R81" s="8">
        <v>2.0000000000000001E-4</v>
      </c>
      <c r="S81" s="8">
        <v>0</v>
      </c>
    </row>
    <row r="82" spans="2:19">
      <c r="B82" s="6" t="s">
        <v>1308</v>
      </c>
      <c r="C82" s="17">
        <v>1790054</v>
      </c>
      <c r="D82" s="6"/>
      <c r="E82" s="18">
        <v>179</v>
      </c>
      <c r="F82" s="6" t="s">
        <v>266</v>
      </c>
      <c r="G82" s="6" t="s">
        <v>396</v>
      </c>
      <c r="H82" s="6"/>
      <c r="I82" s="6"/>
      <c r="K82" s="6" t="s">
        <v>107</v>
      </c>
      <c r="L82" s="19">
        <v>5.7000000000000002E-2</v>
      </c>
      <c r="N82" s="7">
        <v>21618.67</v>
      </c>
      <c r="O82" s="7">
        <v>9</v>
      </c>
      <c r="P82" s="7">
        <v>1.95</v>
      </c>
      <c r="Q82" s="8">
        <v>2.0000000000000001E-4</v>
      </c>
      <c r="R82" s="8">
        <v>0</v>
      </c>
      <c r="S82" s="8">
        <v>0</v>
      </c>
    </row>
    <row r="83" spans="2:19">
      <c r="B83" s="6" t="s">
        <v>1309</v>
      </c>
      <c r="C83" s="17">
        <v>1101567</v>
      </c>
      <c r="D83" s="6"/>
      <c r="E83" s="18">
        <v>520043563</v>
      </c>
      <c r="F83" s="6" t="s">
        <v>342</v>
      </c>
      <c r="G83" s="6" t="s">
        <v>396</v>
      </c>
      <c r="H83" s="6"/>
      <c r="I83" s="6" t="s">
        <v>1310</v>
      </c>
      <c r="J83" s="17">
        <v>2.2400000000000002</v>
      </c>
      <c r="K83" s="6" t="s">
        <v>107</v>
      </c>
      <c r="L83" s="19">
        <v>5.6000000000000001E-2</v>
      </c>
      <c r="M83" s="8">
        <v>0.1051</v>
      </c>
      <c r="N83" s="7">
        <v>7221245.0899999999</v>
      </c>
      <c r="O83" s="7">
        <v>121.82</v>
      </c>
      <c r="P83" s="7">
        <v>8796.93</v>
      </c>
      <c r="Q83" s="8">
        <v>5.8999999999999999E-3</v>
      </c>
      <c r="R83" s="8">
        <v>2.2499999999999999E-2</v>
      </c>
      <c r="S83" s="8">
        <v>1.2999999999999999E-3</v>
      </c>
    </row>
    <row r="84" spans="2:19">
      <c r="B84" s="6" t="s">
        <v>1311</v>
      </c>
      <c r="C84" s="17">
        <v>1790062</v>
      </c>
      <c r="D84" s="6"/>
      <c r="E84" s="18">
        <v>179</v>
      </c>
      <c r="F84" s="6" t="s">
        <v>266</v>
      </c>
      <c r="G84" s="6" t="s">
        <v>396</v>
      </c>
      <c r="H84" s="6"/>
      <c r="I84" s="6"/>
      <c r="K84" s="6" t="s">
        <v>107</v>
      </c>
      <c r="L84" s="19">
        <v>5.8999999999999997E-2</v>
      </c>
      <c r="N84" s="7">
        <v>51958.29</v>
      </c>
      <c r="O84" s="7">
        <v>9</v>
      </c>
      <c r="P84" s="7">
        <v>4.68</v>
      </c>
      <c r="Q84" s="8">
        <v>4.0000000000000002E-4</v>
      </c>
      <c r="R84" s="8">
        <v>0</v>
      </c>
      <c r="S84" s="8">
        <v>0</v>
      </c>
    </row>
    <row r="85" spans="2:19">
      <c r="B85" s="6" t="s">
        <v>1312</v>
      </c>
      <c r="C85" s="17">
        <v>7509953</v>
      </c>
      <c r="D85" s="6"/>
      <c r="E85" s="18">
        <v>520019423</v>
      </c>
      <c r="F85" s="6" t="s">
        <v>421</v>
      </c>
      <c r="G85" s="6" t="s">
        <v>396</v>
      </c>
      <c r="H85" s="6"/>
      <c r="I85" s="6"/>
      <c r="K85" s="6" t="s">
        <v>107</v>
      </c>
      <c r="L85" s="19">
        <v>7.0000000000000001E-3</v>
      </c>
      <c r="N85" s="7">
        <v>28726.61</v>
      </c>
      <c r="O85" s="7">
        <v>0</v>
      </c>
      <c r="P85" s="7">
        <v>0</v>
      </c>
      <c r="Q85" s="8">
        <v>1.2500000000000001E-2</v>
      </c>
      <c r="R85" s="8">
        <v>0</v>
      </c>
      <c r="S85" s="8">
        <v>0</v>
      </c>
    </row>
    <row r="86" spans="2:19">
      <c r="B86" s="6" t="s">
        <v>1313</v>
      </c>
      <c r="C86" s="17">
        <v>1110378</v>
      </c>
      <c r="D86" s="6"/>
      <c r="E86" s="18">
        <v>2023</v>
      </c>
      <c r="F86" s="6" t="s">
        <v>342</v>
      </c>
      <c r="G86" s="6" t="s">
        <v>396</v>
      </c>
      <c r="H86" s="6"/>
      <c r="I86" s="6"/>
      <c r="K86" s="6" t="s">
        <v>107</v>
      </c>
      <c r="N86" s="7">
        <v>1692036.07</v>
      </c>
      <c r="O86" s="7">
        <v>19.7</v>
      </c>
      <c r="P86" s="7">
        <v>333.33</v>
      </c>
      <c r="R86" s="8">
        <v>8.9999999999999998E-4</v>
      </c>
      <c r="S86" s="8">
        <v>0</v>
      </c>
    </row>
    <row r="87" spans="2:19">
      <c r="B87" s="6" t="s">
        <v>1314</v>
      </c>
      <c r="C87" s="17">
        <v>7710098</v>
      </c>
      <c r="D87" s="6"/>
      <c r="E87" s="18">
        <v>520032178</v>
      </c>
      <c r="F87" s="6" t="s">
        <v>266</v>
      </c>
      <c r="G87" s="6" t="s">
        <v>396</v>
      </c>
      <c r="H87" s="6"/>
      <c r="I87" s="6"/>
      <c r="K87" s="6" t="s">
        <v>107</v>
      </c>
      <c r="L87" s="19">
        <v>5.5E-2</v>
      </c>
      <c r="N87" s="7">
        <v>1.62</v>
      </c>
      <c r="O87" s="7">
        <v>0</v>
      </c>
      <c r="P87" s="7">
        <v>0</v>
      </c>
      <c r="Q87" s="8">
        <v>0</v>
      </c>
      <c r="R87" s="8">
        <v>0</v>
      </c>
      <c r="S87" s="8">
        <v>0</v>
      </c>
    </row>
    <row r="88" spans="2:19">
      <c r="B88" s="6" t="s">
        <v>1315</v>
      </c>
      <c r="C88" s="17">
        <v>4740189</v>
      </c>
      <c r="D88" s="6"/>
      <c r="E88" s="18">
        <v>520039645</v>
      </c>
      <c r="F88" s="6" t="s">
        <v>747</v>
      </c>
      <c r="G88" s="6" t="s">
        <v>396</v>
      </c>
      <c r="H88" s="6"/>
      <c r="I88" s="6"/>
      <c r="K88" s="6" t="s">
        <v>107</v>
      </c>
      <c r="N88" s="7">
        <v>124493.8</v>
      </c>
      <c r="O88" s="7">
        <v>0</v>
      </c>
      <c r="P88" s="7">
        <v>0</v>
      </c>
      <c r="Q88" s="8">
        <v>1.6000000000000001E-3</v>
      </c>
      <c r="R88" s="8">
        <v>0</v>
      </c>
      <c r="S88" s="8">
        <v>0</v>
      </c>
    </row>
    <row r="89" spans="2:19">
      <c r="B89" s="6" t="s">
        <v>1316</v>
      </c>
      <c r="C89" s="17">
        <v>1116755</v>
      </c>
      <c r="D89" s="6"/>
      <c r="E89" s="18">
        <v>520018136</v>
      </c>
      <c r="F89" s="6" t="s">
        <v>266</v>
      </c>
      <c r="G89" s="6" t="s">
        <v>396</v>
      </c>
      <c r="H89" s="6"/>
      <c r="I89" s="6"/>
      <c r="K89" s="6" t="s">
        <v>107</v>
      </c>
      <c r="N89" s="7">
        <v>1025842.84</v>
      </c>
      <c r="O89" s="7">
        <v>43.01</v>
      </c>
      <c r="P89" s="7">
        <v>441.22</v>
      </c>
      <c r="Q89" s="8">
        <v>1.4500000000000001E-2</v>
      </c>
      <c r="R89" s="8">
        <v>1.1000000000000001E-3</v>
      </c>
      <c r="S89" s="8">
        <v>1E-4</v>
      </c>
    </row>
    <row r="90" spans="2:19">
      <c r="B90" s="6" t="s">
        <v>1317</v>
      </c>
      <c r="C90" s="17">
        <v>3720075</v>
      </c>
      <c r="D90" s="6"/>
      <c r="E90" s="18">
        <v>372</v>
      </c>
      <c r="F90" s="6" t="s">
        <v>266</v>
      </c>
      <c r="G90" s="6" t="s">
        <v>396</v>
      </c>
      <c r="H90" s="6"/>
      <c r="I90" s="6"/>
      <c r="K90" s="6" t="s">
        <v>107</v>
      </c>
      <c r="L90" s="19">
        <v>4.9000000000000002E-2</v>
      </c>
      <c r="N90" s="7">
        <v>70875.67</v>
      </c>
      <c r="O90" s="7">
        <v>6.4</v>
      </c>
      <c r="P90" s="7">
        <v>4.54</v>
      </c>
      <c r="Q90" s="8">
        <v>1.1000000000000001E-3</v>
      </c>
      <c r="R90" s="8">
        <v>0</v>
      </c>
      <c r="S90" s="8">
        <v>0</v>
      </c>
    </row>
    <row r="91" spans="2:19">
      <c r="B91" s="6" t="s">
        <v>1318</v>
      </c>
      <c r="C91" s="17">
        <v>99102949</v>
      </c>
      <c r="D91" s="6"/>
      <c r="E91" s="18">
        <v>520026683</v>
      </c>
      <c r="F91" s="6" t="s">
        <v>266</v>
      </c>
      <c r="G91" s="6" t="s">
        <v>396</v>
      </c>
      <c r="H91" s="6"/>
      <c r="I91" s="6" t="s">
        <v>1319</v>
      </c>
      <c r="K91" s="6" t="s">
        <v>107</v>
      </c>
      <c r="L91" s="19">
        <v>0.05</v>
      </c>
      <c r="M91" s="8">
        <v>0.05</v>
      </c>
      <c r="N91" s="7">
        <v>524039.49</v>
      </c>
      <c r="O91" s="7">
        <v>0</v>
      </c>
      <c r="P91" s="7">
        <v>0</v>
      </c>
      <c r="R91" s="8">
        <v>0</v>
      </c>
      <c r="S91" s="8">
        <v>0</v>
      </c>
    </row>
    <row r="92" spans="2:19">
      <c r="B92" s="6" t="s">
        <v>1320</v>
      </c>
      <c r="C92" s="17">
        <v>99102956</v>
      </c>
      <c r="D92" s="6"/>
      <c r="E92" s="18">
        <v>520026683</v>
      </c>
      <c r="F92" s="6" t="s">
        <v>266</v>
      </c>
      <c r="G92" s="6" t="s">
        <v>396</v>
      </c>
      <c r="H92" s="6"/>
      <c r="I92" s="6" t="s">
        <v>1319</v>
      </c>
      <c r="K92" s="6" t="s">
        <v>107</v>
      </c>
      <c r="L92" s="19">
        <v>0.05</v>
      </c>
      <c r="M92" s="8">
        <v>0.05</v>
      </c>
      <c r="N92" s="7">
        <v>524039.49</v>
      </c>
      <c r="O92" s="7">
        <v>0</v>
      </c>
      <c r="P92" s="7">
        <v>0</v>
      </c>
      <c r="R92" s="8">
        <v>0</v>
      </c>
      <c r="S92" s="8">
        <v>0</v>
      </c>
    </row>
    <row r="93" spans="2:19">
      <c r="B93" s="6" t="s">
        <v>1321</v>
      </c>
      <c r="C93" s="17">
        <v>1350107</v>
      </c>
      <c r="D93" s="6"/>
      <c r="E93" s="18">
        <v>520033614</v>
      </c>
      <c r="F93" s="6" t="s">
        <v>342</v>
      </c>
      <c r="G93" s="6" t="s">
        <v>396</v>
      </c>
      <c r="H93" s="6"/>
      <c r="I93" s="6"/>
      <c r="K93" s="6" t="s">
        <v>107</v>
      </c>
      <c r="L93" s="19">
        <v>0.08</v>
      </c>
      <c r="N93" s="7">
        <v>26227.5</v>
      </c>
      <c r="O93" s="7">
        <v>0.01</v>
      </c>
      <c r="P93" s="7">
        <v>0</v>
      </c>
      <c r="Q93" s="8">
        <v>1.8E-3</v>
      </c>
      <c r="R93" s="8">
        <v>0</v>
      </c>
      <c r="S93" s="8">
        <v>0</v>
      </c>
    </row>
    <row r="94" spans="2:19">
      <c r="B94" s="6" t="s">
        <v>1322</v>
      </c>
      <c r="C94" s="17">
        <v>1095942</v>
      </c>
      <c r="D94" s="6"/>
      <c r="E94" s="18">
        <v>513718734</v>
      </c>
      <c r="F94" s="6" t="s">
        <v>266</v>
      </c>
      <c r="G94" s="6" t="s">
        <v>396</v>
      </c>
      <c r="H94" s="6"/>
      <c r="I94" s="6"/>
      <c r="K94" s="6" t="s">
        <v>107</v>
      </c>
      <c r="N94" s="7">
        <v>2568792.0099999998</v>
      </c>
      <c r="O94" s="7">
        <v>16.62</v>
      </c>
      <c r="P94" s="7">
        <v>426.93</v>
      </c>
      <c r="Q94" s="8">
        <v>1.52E-2</v>
      </c>
      <c r="R94" s="8">
        <v>1.1000000000000001E-3</v>
      </c>
      <c r="S94" s="8">
        <v>1E-4</v>
      </c>
    </row>
    <row r="95" spans="2:19">
      <c r="B95" s="6" t="s">
        <v>1323</v>
      </c>
      <c r="C95" s="17">
        <v>1112911</v>
      </c>
      <c r="D95" s="6"/>
      <c r="E95" s="18">
        <v>510928518</v>
      </c>
      <c r="F95" s="6" t="s">
        <v>338</v>
      </c>
      <c r="G95" s="6" t="s">
        <v>396</v>
      </c>
      <c r="H95" s="6"/>
      <c r="I95" s="6"/>
      <c r="K95" s="6" t="s">
        <v>107</v>
      </c>
      <c r="L95" s="19">
        <v>0.10150000000000001</v>
      </c>
      <c r="N95" s="7">
        <v>417130.71</v>
      </c>
      <c r="O95" s="7">
        <v>10.31</v>
      </c>
      <c r="P95" s="7">
        <v>43.01</v>
      </c>
      <c r="Q95" s="8">
        <v>5.4999999999999997E-3</v>
      </c>
      <c r="R95" s="8">
        <v>1E-4</v>
      </c>
      <c r="S95" s="8">
        <v>0</v>
      </c>
    </row>
    <row r="96" spans="2:19">
      <c r="B96" s="6" t="s">
        <v>1324</v>
      </c>
      <c r="C96" s="17">
        <v>4740130</v>
      </c>
      <c r="D96" s="6"/>
      <c r="E96" s="18">
        <v>520039645</v>
      </c>
      <c r="F96" s="6" t="s">
        <v>747</v>
      </c>
      <c r="G96" s="6" t="s">
        <v>396</v>
      </c>
      <c r="H96" s="6"/>
      <c r="I96" s="6"/>
      <c r="K96" s="6" t="s">
        <v>107</v>
      </c>
      <c r="L96" s="19">
        <v>7.4999999999999997E-2</v>
      </c>
      <c r="N96" s="7">
        <v>373481.63</v>
      </c>
      <c r="O96" s="7">
        <v>0</v>
      </c>
      <c r="P96" s="7">
        <v>0</v>
      </c>
      <c r="Q96" s="8">
        <v>6.4999999999999997E-3</v>
      </c>
      <c r="R96" s="8">
        <v>0</v>
      </c>
      <c r="S96" s="8">
        <v>0</v>
      </c>
    </row>
    <row r="97" spans="2:19">
      <c r="B97" s="6" t="s">
        <v>1325</v>
      </c>
      <c r="C97" s="17">
        <v>1113398</v>
      </c>
      <c r="D97" s="6"/>
      <c r="E97" s="18">
        <v>513886317</v>
      </c>
      <c r="F97" s="6" t="s">
        <v>266</v>
      </c>
      <c r="G97" s="6" t="s">
        <v>396</v>
      </c>
      <c r="H97" s="6"/>
      <c r="I97" s="6"/>
      <c r="K97" s="6" t="s">
        <v>107</v>
      </c>
      <c r="L97" s="19">
        <v>0.04</v>
      </c>
      <c r="N97" s="7">
        <v>2663582.02</v>
      </c>
      <c r="O97" s="7">
        <v>61.01</v>
      </c>
      <c r="P97" s="7">
        <v>1625.05</v>
      </c>
      <c r="Q97" s="8">
        <v>8.8999999999999999E-3</v>
      </c>
      <c r="R97" s="8">
        <v>4.1999999999999997E-3</v>
      </c>
      <c r="S97" s="8">
        <v>2.0000000000000001E-4</v>
      </c>
    </row>
    <row r="98" spans="2:19">
      <c r="B98" s="6" t="s">
        <v>1326</v>
      </c>
      <c r="C98" s="17">
        <v>1134659</v>
      </c>
      <c r="D98" s="6"/>
      <c r="E98" s="18">
        <v>520031808</v>
      </c>
      <c r="F98" s="6" t="s">
        <v>424</v>
      </c>
      <c r="G98" s="6" t="s">
        <v>396</v>
      </c>
      <c r="H98" s="6"/>
      <c r="I98" s="6"/>
      <c r="K98" s="6" t="s">
        <v>107</v>
      </c>
      <c r="N98" s="7">
        <v>0.01</v>
      </c>
      <c r="O98" s="7">
        <v>38.92</v>
      </c>
      <c r="P98" s="7">
        <v>0</v>
      </c>
      <c r="R98" s="8">
        <v>0</v>
      </c>
      <c r="S98" s="8">
        <v>0</v>
      </c>
    </row>
    <row r="99" spans="2:19">
      <c r="B99" s="6" t="s">
        <v>1327</v>
      </c>
      <c r="C99" s="17">
        <v>1134709</v>
      </c>
      <c r="D99" s="6"/>
      <c r="E99" s="18">
        <v>520031808</v>
      </c>
      <c r="F99" s="6" t="s">
        <v>424</v>
      </c>
      <c r="G99" s="6" t="s">
        <v>396</v>
      </c>
      <c r="H99" s="6"/>
      <c r="I99" s="6"/>
      <c r="K99" s="6" t="s">
        <v>107</v>
      </c>
      <c r="N99" s="7">
        <v>304001.21999999997</v>
      </c>
      <c r="O99" s="7">
        <v>0</v>
      </c>
      <c r="P99" s="7">
        <v>0</v>
      </c>
      <c r="R99" s="8">
        <v>0</v>
      </c>
      <c r="S99" s="8">
        <v>0</v>
      </c>
    </row>
    <row r="100" spans="2:19">
      <c r="B100" s="13" t="s">
        <v>1328</v>
      </c>
      <c r="C100" s="14"/>
      <c r="D100" s="13"/>
      <c r="E100" s="13"/>
      <c r="F100" s="13"/>
      <c r="G100" s="13"/>
      <c r="H100" s="13"/>
      <c r="I100" s="13"/>
      <c r="J100" s="14">
        <v>3.39</v>
      </c>
      <c r="K100" s="13"/>
      <c r="M100" s="16">
        <v>3.6299999999999999E-2</v>
      </c>
      <c r="N100" s="15">
        <v>22881197.629999999</v>
      </c>
      <c r="P100" s="15">
        <v>22482.74</v>
      </c>
      <c r="R100" s="16">
        <v>5.7500000000000002E-2</v>
      </c>
      <c r="S100" s="16">
        <v>3.3E-3</v>
      </c>
    </row>
    <row r="101" spans="2:19">
      <c r="B101" s="6" t="s">
        <v>1329</v>
      </c>
      <c r="C101" s="17">
        <v>1142009</v>
      </c>
      <c r="D101" s="6"/>
      <c r="E101" s="18">
        <v>1700</v>
      </c>
      <c r="F101" s="6" t="s">
        <v>293</v>
      </c>
      <c r="G101" s="6" t="s">
        <v>340</v>
      </c>
      <c r="H101" s="6" t="s">
        <v>270</v>
      </c>
      <c r="I101" s="6" t="s">
        <v>1330</v>
      </c>
      <c r="J101" s="17">
        <v>4.8499999999999996</v>
      </c>
      <c r="K101" s="6" t="s">
        <v>107</v>
      </c>
      <c r="L101" s="19">
        <v>3.85E-2</v>
      </c>
      <c r="M101" s="8">
        <v>4.0099999999999997E-2</v>
      </c>
      <c r="N101" s="7">
        <v>5999616</v>
      </c>
      <c r="O101" s="7">
        <v>100.48</v>
      </c>
      <c r="P101" s="7">
        <v>6028.41</v>
      </c>
      <c r="R101" s="8">
        <v>1.54E-2</v>
      </c>
      <c r="S101" s="8">
        <v>8.9999999999999998E-4</v>
      </c>
    </row>
    <row r="102" spans="2:19">
      <c r="B102" s="6" t="s">
        <v>1331</v>
      </c>
      <c r="C102" s="17">
        <v>1139336</v>
      </c>
      <c r="D102" s="6"/>
      <c r="E102" s="18">
        <v>511446551</v>
      </c>
      <c r="F102" s="6" t="s">
        <v>490</v>
      </c>
      <c r="G102" s="6" t="s">
        <v>362</v>
      </c>
      <c r="H102" s="6" t="s">
        <v>270</v>
      </c>
      <c r="I102" s="6" t="s">
        <v>1332</v>
      </c>
      <c r="J102" s="17">
        <v>2.66</v>
      </c>
      <c r="K102" s="6" t="s">
        <v>107</v>
      </c>
      <c r="L102" s="19">
        <v>3.4200000000000001E-2</v>
      </c>
      <c r="M102" s="8">
        <v>2.5999999999999999E-2</v>
      </c>
      <c r="N102" s="7">
        <v>4321145.2</v>
      </c>
      <c r="O102" s="7">
        <v>102.9</v>
      </c>
      <c r="P102" s="7">
        <v>4446.46</v>
      </c>
      <c r="R102" s="8">
        <v>1.14E-2</v>
      </c>
      <c r="S102" s="8">
        <v>6.9999999999999999E-4</v>
      </c>
    </row>
    <row r="103" spans="2:19">
      <c r="B103" s="6" t="s">
        <v>1333</v>
      </c>
      <c r="C103" s="17">
        <v>1138825</v>
      </c>
      <c r="D103" s="6"/>
      <c r="E103" s="18">
        <v>520044439</v>
      </c>
      <c r="F103" s="6" t="s">
        <v>342</v>
      </c>
      <c r="G103" s="6" t="s">
        <v>362</v>
      </c>
      <c r="H103" s="6" t="s">
        <v>270</v>
      </c>
      <c r="I103" s="6" t="s">
        <v>1334</v>
      </c>
      <c r="J103" s="17">
        <v>5.17</v>
      </c>
      <c r="K103" s="6" t="s">
        <v>107</v>
      </c>
      <c r="L103" s="19">
        <v>4.5999999999999999E-2</v>
      </c>
      <c r="M103" s="8">
        <v>3.4299999999999997E-2</v>
      </c>
      <c r="N103" s="7">
        <v>2699680</v>
      </c>
      <c r="O103" s="7">
        <v>108.61</v>
      </c>
      <c r="P103" s="7">
        <v>2932.12</v>
      </c>
      <c r="Q103" s="8">
        <v>4.1000000000000003E-3</v>
      </c>
      <c r="R103" s="8">
        <v>7.4999999999999997E-3</v>
      </c>
      <c r="S103" s="8">
        <v>4.0000000000000002E-4</v>
      </c>
    </row>
    <row r="104" spans="2:19">
      <c r="B104" s="6" t="s">
        <v>1335</v>
      </c>
      <c r="C104" s="17">
        <v>1143007</v>
      </c>
      <c r="D104" s="6"/>
      <c r="E104" s="18">
        <v>1721</v>
      </c>
      <c r="F104" s="6" t="s">
        <v>342</v>
      </c>
      <c r="G104" s="6" t="s">
        <v>380</v>
      </c>
      <c r="H104" s="6" t="s">
        <v>106</v>
      </c>
      <c r="I104" s="6" t="s">
        <v>1336</v>
      </c>
      <c r="J104" s="17">
        <v>2.2000000000000002</v>
      </c>
      <c r="K104" s="6" t="s">
        <v>107</v>
      </c>
      <c r="L104" s="19">
        <v>2.5700000000000001E-2</v>
      </c>
      <c r="M104" s="8">
        <v>3.95E-2</v>
      </c>
      <c r="N104" s="7">
        <v>9174389</v>
      </c>
      <c r="O104" s="7">
        <v>98.25</v>
      </c>
      <c r="P104" s="7">
        <v>9013.84</v>
      </c>
      <c r="R104" s="8">
        <v>2.3E-2</v>
      </c>
      <c r="S104" s="8">
        <v>1.2999999999999999E-3</v>
      </c>
    </row>
    <row r="105" spans="2:19">
      <c r="B105" s="6" t="s">
        <v>1337</v>
      </c>
      <c r="C105" s="17">
        <v>1127273</v>
      </c>
      <c r="D105" s="6"/>
      <c r="E105" s="18">
        <v>514781350</v>
      </c>
      <c r="F105" s="6" t="s">
        <v>266</v>
      </c>
      <c r="G105" s="6" t="s">
        <v>396</v>
      </c>
      <c r="H105" s="6"/>
      <c r="I105" s="6" t="s">
        <v>1338</v>
      </c>
      <c r="J105" s="17">
        <v>2.19</v>
      </c>
      <c r="K105" s="6" t="s">
        <v>107</v>
      </c>
      <c r="L105" s="19">
        <v>5.1120000000000002E-3</v>
      </c>
      <c r="M105" s="8">
        <v>1.6899999999999998E-2</v>
      </c>
      <c r="N105" s="7">
        <v>686367.43</v>
      </c>
      <c r="O105" s="7">
        <v>9.02</v>
      </c>
      <c r="P105" s="7">
        <v>61.91</v>
      </c>
      <c r="Q105" s="8">
        <v>7.4999999999999997E-3</v>
      </c>
      <c r="R105" s="8">
        <v>2.0000000000000001E-4</v>
      </c>
      <c r="S105" s="8">
        <v>0</v>
      </c>
    </row>
    <row r="106" spans="2:19">
      <c r="B106" s="13" t="s">
        <v>1339</v>
      </c>
      <c r="C106" s="14"/>
      <c r="D106" s="13"/>
      <c r="E106" s="13"/>
      <c r="F106" s="13"/>
      <c r="G106" s="13"/>
      <c r="H106" s="13"/>
      <c r="I106" s="13"/>
      <c r="J106" s="14">
        <v>4.8600000000000003</v>
      </c>
      <c r="K106" s="13"/>
      <c r="M106" s="16">
        <v>7.1499999999999994E-2</v>
      </c>
      <c r="N106" s="15">
        <v>25833231.870000001</v>
      </c>
      <c r="P106" s="15">
        <v>29413.49</v>
      </c>
      <c r="R106" s="16">
        <v>7.5200000000000003E-2</v>
      </c>
      <c r="S106" s="16">
        <v>4.3E-3</v>
      </c>
    </row>
    <row r="107" spans="2:19">
      <c r="B107" s="6" t="s">
        <v>1340</v>
      </c>
      <c r="C107" s="17">
        <v>1132158</v>
      </c>
      <c r="D107" s="6"/>
      <c r="E107" s="18">
        <v>514914001</v>
      </c>
      <c r="F107" s="6" t="s">
        <v>400</v>
      </c>
      <c r="G107" s="6" t="s">
        <v>275</v>
      </c>
      <c r="H107" s="6" t="s">
        <v>1282</v>
      </c>
      <c r="I107" s="6" t="s">
        <v>1341</v>
      </c>
      <c r="J107" s="17">
        <v>0.5</v>
      </c>
      <c r="K107" s="6" t="s">
        <v>43</v>
      </c>
      <c r="L107" s="19">
        <v>3.8495000000000001E-2</v>
      </c>
      <c r="M107" s="8">
        <v>3.6799999999999999E-2</v>
      </c>
      <c r="N107" s="7">
        <v>563465.6</v>
      </c>
      <c r="O107" s="7">
        <v>101.99</v>
      </c>
      <c r="P107" s="7">
        <v>2097</v>
      </c>
      <c r="Q107" s="8">
        <v>1.8E-3</v>
      </c>
      <c r="R107" s="8">
        <v>5.4000000000000003E-3</v>
      </c>
      <c r="S107" s="8">
        <v>2.9999999999999997E-4</v>
      </c>
    </row>
    <row r="108" spans="2:19">
      <c r="B108" s="6" t="s">
        <v>1342</v>
      </c>
      <c r="C108" s="17">
        <v>1132166</v>
      </c>
      <c r="D108" s="6"/>
      <c r="E108" s="18">
        <v>514914001</v>
      </c>
      <c r="F108" s="6" t="s">
        <v>400</v>
      </c>
      <c r="G108" s="6" t="s">
        <v>275</v>
      </c>
      <c r="H108" s="6" t="s">
        <v>1282</v>
      </c>
      <c r="I108" s="6" t="s">
        <v>1341</v>
      </c>
      <c r="J108" s="17">
        <v>2.35</v>
      </c>
      <c r="K108" s="6" t="s">
        <v>43</v>
      </c>
      <c r="L108" s="19">
        <v>4.4350000000000001E-2</v>
      </c>
      <c r="M108" s="8">
        <v>4.0599999999999997E-2</v>
      </c>
      <c r="N108" s="7">
        <v>394728</v>
      </c>
      <c r="O108" s="7">
        <v>103.15</v>
      </c>
      <c r="P108" s="7">
        <v>1485.73</v>
      </c>
      <c r="Q108" s="8">
        <v>1.1999999999999999E-3</v>
      </c>
      <c r="R108" s="8">
        <v>3.8E-3</v>
      </c>
      <c r="S108" s="8">
        <v>2.0000000000000001E-4</v>
      </c>
    </row>
    <row r="109" spans="2:19">
      <c r="B109" s="6" t="s">
        <v>1343</v>
      </c>
      <c r="C109" s="17">
        <v>1132174</v>
      </c>
      <c r="D109" s="6"/>
      <c r="E109" s="18">
        <v>514914001</v>
      </c>
      <c r="F109" s="6" t="s">
        <v>400</v>
      </c>
      <c r="G109" s="6" t="s">
        <v>275</v>
      </c>
      <c r="H109" s="6" t="s">
        <v>1282</v>
      </c>
      <c r="I109" s="6" t="s">
        <v>1341</v>
      </c>
      <c r="J109" s="17">
        <v>4.76</v>
      </c>
      <c r="K109" s="6" t="s">
        <v>43</v>
      </c>
      <c r="L109" s="19">
        <v>5.0819999999999997E-2</v>
      </c>
      <c r="M109" s="8">
        <v>5.04E-2</v>
      </c>
      <c r="N109" s="7">
        <v>351324</v>
      </c>
      <c r="O109" s="7">
        <v>102.97</v>
      </c>
      <c r="P109" s="7">
        <v>1320.06</v>
      </c>
      <c r="Q109" s="8">
        <v>1.1000000000000001E-3</v>
      </c>
      <c r="R109" s="8">
        <v>3.3999999999999998E-3</v>
      </c>
      <c r="S109" s="8">
        <v>2.0000000000000001E-4</v>
      </c>
    </row>
    <row r="110" spans="2:19">
      <c r="B110" s="6" t="s">
        <v>1344</v>
      </c>
      <c r="C110" s="17">
        <v>1132182</v>
      </c>
      <c r="D110" s="6"/>
      <c r="E110" s="18">
        <v>514914001</v>
      </c>
      <c r="F110" s="6" t="s">
        <v>400</v>
      </c>
      <c r="G110" s="6" t="s">
        <v>275</v>
      </c>
      <c r="H110" s="6" t="s">
        <v>106</v>
      </c>
      <c r="I110" s="6" t="s">
        <v>1341</v>
      </c>
      <c r="J110" s="17">
        <v>6.12</v>
      </c>
      <c r="K110" s="6" t="s">
        <v>43</v>
      </c>
      <c r="L110" s="19">
        <v>5.4120000000000001E-2</v>
      </c>
      <c r="M110" s="8">
        <v>5.3400000000000003E-2</v>
      </c>
      <c r="N110" s="7">
        <v>249332</v>
      </c>
      <c r="O110" s="7">
        <v>103.52</v>
      </c>
      <c r="P110" s="7">
        <v>941.84</v>
      </c>
      <c r="Q110" s="8">
        <v>8.0000000000000004E-4</v>
      </c>
      <c r="R110" s="8">
        <v>2.3999999999999998E-3</v>
      </c>
      <c r="S110" s="8">
        <v>1E-4</v>
      </c>
    </row>
    <row r="111" spans="2:19">
      <c r="B111" s="6" t="s">
        <v>1345</v>
      </c>
      <c r="C111" s="17">
        <v>1139161</v>
      </c>
      <c r="D111" s="6"/>
      <c r="E111" s="18">
        <v>260</v>
      </c>
      <c r="F111" s="6" t="s">
        <v>612</v>
      </c>
      <c r="G111" s="6" t="s">
        <v>306</v>
      </c>
      <c r="H111" s="6" t="s">
        <v>106</v>
      </c>
      <c r="I111" s="6" t="s">
        <v>1346</v>
      </c>
      <c r="J111" s="17">
        <v>2.13</v>
      </c>
      <c r="K111" s="6" t="s">
        <v>43</v>
      </c>
      <c r="L111" s="19">
        <v>3.6999999999999998E-2</v>
      </c>
      <c r="M111" s="8">
        <v>3.9800000000000002E-2</v>
      </c>
      <c r="N111" s="7">
        <v>493000</v>
      </c>
      <c r="O111" s="7">
        <v>100.53</v>
      </c>
      <c r="P111" s="7">
        <v>1808.49</v>
      </c>
      <c r="Q111" s="8">
        <v>7.4000000000000003E-3</v>
      </c>
      <c r="R111" s="8">
        <v>4.5999999999999999E-3</v>
      </c>
      <c r="S111" s="8">
        <v>2.9999999999999997E-4</v>
      </c>
    </row>
    <row r="112" spans="2:19">
      <c r="B112" s="6" t="s">
        <v>1347</v>
      </c>
      <c r="C112" s="17">
        <v>1147578</v>
      </c>
      <c r="D112" s="6"/>
      <c r="E112" s="6"/>
      <c r="F112" s="6" t="s">
        <v>123</v>
      </c>
      <c r="G112" s="6" t="s">
        <v>304</v>
      </c>
      <c r="H112" s="6" t="s">
        <v>270</v>
      </c>
      <c r="I112" s="6" t="s">
        <v>1348</v>
      </c>
      <c r="J112" s="17">
        <v>6.64</v>
      </c>
      <c r="K112" s="6" t="s">
        <v>107</v>
      </c>
      <c r="L112" s="19">
        <v>5.0999999999999997E-2</v>
      </c>
      <c r="M112" s="8">
        <v>4.48E-2</v>
      </c>
      <c r="N112" s="7">
        <v>14730000</v>
      </c>
      <c r="O112" s="7">
        <v>100.26</v>
      </c>
      <c r="P112" s="7">
        <v>14768.3</v>
      </c>
      <c r="R112" s="8">
        <v>3.78E-2</v>
      </c>
      <c r="S112" s="8">
        <v>2.2000000000000001E-3</v>
      </c>
    </row>
    <row r="113" spans="2:19">
      <c r="B113" s="6" t="s">
        <v>1349</v>
      </c>
      <c r="C113" s="17">
        <v>6510069</v>
      </c>
      <c r="D113" s="6"/>
      <c r="E113" s="18">
        <v>520015041</v>
      </c>
      <c r="F113" s="6" t="s">
        <v>338</v>
      </c>
      <c r="G113" s="6" t="s">
        <v>1350</v>
      </c>
      <c r="H113" s="6" t="s">
        <v>1282</v>
      </c>
      <c r="I113" s="6" t="s">
        <v>1351</v>
      </c>
      <c r="J113" s="17">
        <v>1.73</v>
      </c>
      <c r="K113" s="6" t="s">
        <v>43</v>
      </c>
      <c r="L113" s="19">
        <v>2.8000000000000001E-2</v>
      </c>
      <c r="M113" s="8">
        <v>4.1500000000000002E-2</v>
      </c>
      <c r="N113" s="7">
        <v>628434.68000000005</v>
      </c>
      <c r="O113" s="7">
        <v>103.69</v>
      </c>
      <c r="P113" s="7">
        <v>2377.7800000000002</v>
      </c>
      <c r="Q113" s="8">
        <v>1.9E-3</v>
      </c>
      <c r="R113" s="8">
        <v>6.1000000000000004E-3</v>
      </c>
      <c r="S113" s="8">
        <v>4.0000000000000002E-4</v>
      </c>
    </row>
    <row r="114" spans="2:19">
      <c r="B114" s="6" t="s">
        <v>1352</v>
      </c>
      <c r="C114" s="17">
        <v>99101180</v>
      </c>
      <c r="D114" s="6"/>
      <c r="E114" s="6"/>
      <c r="F114" s="6" t="s">
        <v>266</v>
      </c>
      <c r="G114" s="6" t="s">
        <v>396</v>
      </c>
      <c r="H114" s="6"/>
      <c r="I114" s="6"/>
      <c r="K114" s="6" t="s">
        <v>107</v>
      </c>
      <c r="N114" s="7">
        <v>5700000</v>
      </c>
      <c r="O114" s="7">
        <v>0</v>
      </c>
      <c r="P114" s="7">
        <v>0</v>
      </c>
      <c r="R114" s="8">
        <v>0</v>
      </c>
      <c r="S114" s="8">
        <v>0</v>
      </c>
    </row>
    <row r="115" spans="2:19">
      <c r="B115" s="6" t="s">
        <v>1353</v>
      </c>
      <c r="C115" s="17">
        <v>6510044</v>
      </c>
      <c r="D115" s="6"/>
      <c r="E115" s="18">
        <v>520015041</v>
      </c>
      <c r="F115" s="6" t="s">
        <v>338</v>
      </c>
      <c r="G115" s="6" t="s">
        <v>396</v>
      </c>
      <c r="H115" s="6"/>
      <c r="I115" s="6" t="s">
        <v>1351</v>
      </c>
      <c r="J115" s="17">
        <v>4.42</v>
      </c>
      <c r="K115" s="6" t="s">
        <v>43</v>
      </c>
      <c r="L115" s="19">
        <v>0.03</v>
      </c>
      <c r="M115" s="8">
        <v>0.22</v>
      </c>
      <c r="N115" s="7">
        <v>2722947.59</v>
      </c>
      <c r="O115" s="7">
        <v>46.44</v>
      </c>
      <c r="P115" s="7">
        <v>4614.3</v>
      </c>
      <c r="Q115" s="8">
        <v>0.432</v>
      </c>
      <c r="R115" s="8">
        <v>1.18E-2</v>
      </c>
      <c r="S115" s="8">
        <v>6.9999999999999999E-4</v>
      </c>
    </row>
    <row r="116" spans="2:19">
      <c r="B116" s="13" t="s">
        <v>1354</v>
      </c>
      <c r="C116" s="14"/>
      <c r="D116" s="13"/>
      <c r="E116" s="13"/>
      <c r="F116" s="13"/>
      <c r="G116" s="13"/>
      <c r="H116" s="13"/>
      <c r="I116" s="13"/>
      <c r="K116" s="13"/>
      <c r="N116" s="15">
        <v>0</v>
      </c>
      <c r="P116" s="15">
        <v>0</v>
      </c>
      <c r="R116" s="16">
        <v>0</v>
      </c>
      <c r="S116" s="16">
        <v>0</v>
      </c>
    </row>
    <row r="117" spans="2:19">
      <c r="B117" s="3" t="s">
        <v>1355</v>
      </c>
      <c r="C117" s="12"/>
      <c r="D117" s="3"/>
      <c r="E117" s="3"/>
      <c r="F117" s="3"/>
      <c r="G117" s="3"/>
      <c r="H117" s="3"/>
      <c r="I117" s="3"/>
      <c r="K117" s="3"/>
      <c r="N117" s="9">
        <v>0</v>
      </c>
      <c r="P117" s="9">
        <v>0</v>
      </c>
      <c r="R117" s="10">
        <v>0</v>
      </c>
      <c r="S117" s="10">
        <v>0</v>
      </c>
    </row>
    <row r="118" spans="2:19">
      <c r="B118" s="13" t="s">
        <v>1356</v>
      </c>
      <c r="C118" s="14"/>
      <c r="D118" s="13"/>
      <c r="E118" s="13"/>
      <c r="F118" s="13"/>
      <c r="G118" s="13"/>
      <c r="H118" s="13"/>
      <c r="I118" s="13"/>
      <c r="K118" s="13"/>
      <c r="N118" s="15">
        <v>0</v>
      </c>
      <c r="P118" s="15">
        <v>0</v>
      </c>
      <c r="R118" s="16">
        <v>0</v>
      </c>
      <c r="S118" s="16">
        <v>0</v>
      </c>
    </row>
    <row r="119" spans="2:19">
      <c r="B119" s="13" t="s">
        <v>1357</v>
      </c>
      <c r="C119" s="14"/>
      <c r="D119" s="13"/>
      <c r="E119" s="13"/>
      <c r="F119" s="13"/>
      <c r="G119" s="13"/>
      <c r="H119" s="13"/>
      <c r="I119" s="13"/>
      <c r="K119" s="13"/>
      <c r="N119" s="15">
        <v>0</v>
      </c>
      <c r="P119" s="15">
        <v>0</v>
      </c>
      <c r="R119" s="16">
        <v>0</v>
      </c>
      <c r="S119" s="16">
        <v>0</v>
      </c>
    </row>
    <row r="122" spans="2:19">
      <c r="B122" s="6" t="s">
        <v>165</v>
      </c>
      <c r="C122" s="17"/>
      <c r="D122" s="6"/>
      <c r="E122" s="6"/>
      <c r="F122" s="6"/>
      <c r="G122" s="6"/>
      <c r="H122" s="6"/>
      <c r="I122" s="6"/>
      <c r="K122" s="6"/>
    </row>
    <row r="126" spans="2:19">
      <c r="B126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rightToLeft="1" workbookViewId="0"/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1181</v>
      </c>
    </row>
    <row r="7" spans="2:13" ht="15.75">
      <c r="B7" s="2" t="s">
        <v>577</v>
      </c>
    </row>
    <row r="8" spans="2:13">
      <c r="B8" s="3" t="s">
        <v>88</v>
      </c>
      <c r="C8" s="3" t="s">
        <v>89</v>
      </c>
      <c r="D8" s="3" t="s">
        <v>235</v>
      </c>
      <c r="E8" s="3" t="s">
        <v>90</v>
      </c>
      <c r="F8" s="3" t="s">
        <v>236</v>
      </c>
      <c r="G8" s="3" t="s">
        <v>93</v>
      </c>
      <c r="H8" s="3" t="s">
        <v>171</v>
      </c>
      <c r="I8" s="3" t="s">
        <v>42</v>
      </c>
      <c r="J8" s="3" t="s">
        <v>1182</v>
      </c>
      <c r="K8" s="3" t="s">
        <v>173</v>
      </c>
      <c r="L8" s="3" t="s">
        <v>174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1358</v>
      </c>
      <c r="C11" s="12"/>
      <c r="D11" s="3"/>
      <c r="E11" s="3"/>
      <c r="F11" s="3"/>
      <c r="G11" s="3"/>
      <c r="H11" s="9">
        <v>6571467.6500000004</v>
      </c>
      <c r="J11" s="9">
        <v>11746.63</v>
      </c>
      <c r="L11" s="10">
        <v>1</v>
      </c>
      <c r="M11" s="10">
        <v>1.6999999999999999E-3</v>
      </c>
    </row>
    <row r="12" spans="2:13">
      <c r="B12" s="3" t="s">
        <v>1359</v>
      </c>
      <c r="C12" s="12"/>
      <c r="D12" s="3"/>
      <c r="E12" s="3"/>
      <c r="F12" s="3"/>
      <c r="G12" s="3"/>
      <c r="H12" s="9">
        <v>6364921.3799999999</v>
      </c>
      <c r="J12" s="9">
        <v>10038.02</v>
      </c>
      <c r="L12" s="10">
        <v>0.85450000000000004</v>
      </c>
      <c r="M12" s="10">
        <v>1.5E-3</v>
      </c>
    </row>
    <row r="13" spans="2:13">
      <c r="B13" s="13" t="s">
        <v>579</v>
      </c>
      <c r="C13" s="14"/>
      <c r="D13" s="13"/>
      <c r="E13" s="13"/>
      <c r="F13" s="13"/>
      <c r="G13" s="13"/>
      <c r="H13" s="15">
        <v>6364921.3799999999</v>
      </c>
      <c r="J13" s="15">
        <v>10038.02</v>
      </c>
      <c r="L13" s="16">
        <v>0.85450000000000004</v>
      </c>
      <c r="M13" s="16">
        <v>1.5E-3</v>
      </c>
    </row>
    <row r="14" spans="2:13">
      <c r="B14" s="6" t="s">
        <v>1360</v>
      </c>
      <c r="C14" s="17">
        <v>222100869</v>
      </c>
      <c r="D14" s="6"/>
      <c r="E14" s="6"/>
      <c r="F14" s="6" t="s">
        <v>123</v>
      </c>
      <c r="G14" s="6" t="s">
        <v>43</v>
      </c>
      <c r="H14" s="7">
        <v>20430.12</v>
      </c>
      <c r="I14" s="7">
        <v>3559.81</v>
      </c>
      <c r="J14" s="7">
        <v>2653.82</v>
      </c>
      <c r="L14" s="8">
        <v>0.22589999999999999</v>
      </c>
      <c r="M14" s="8">
        <v>4.0000000000000002E-4</v>
      </c>
    </row>
    <row r="15" spans="2:13">
      <c r="B15" s="6" t="s">
        <v>1361</v>
      </c>
      <c r="C15" s="17">
        <v>222100877</v>
      </c>
      <c r="D15" s="6"/>
      <c r="E15" s="18">
        <v>550222764</v>
      </c>
      <c r="F15" s="6" t="s">
        <v>123</v>
      </c>
      <c r="G15" s="6" t="s">
        <v>43</v>
      </c>
      <c r="H15" s="7">
        <v>2200.85</v>
      </c>
      <c r="I15" s="7">
        <v>351</v>
      </c>
      <c r="J15" s="7">
        <v>28.19</v>
      </c>
      <c r="L15" s="8">
        <v>2.3999999999999998E-3</v>
      </c>
      <c r="M15" s="8">
        <v>0</v>
      </c>
    </row>
    <row r="16" spans="2:13">
      <c r="B16" s="6" t="s">
        <v>1362</v>
      </c>
      <c r="C16" s="17">
        <v>319012</v>
      </c>
      <c r="D16" s="6"/>
      <c r="E16" s="18">
        <v>319</v>
      </c>
      <c r="F16" s="6" t="s">
        <v>338</v>
      </c>
      <c r="G16" s="6" t="s">
        <v>107</v>
      </c>
      <c r="H16" s="7">
        <v>43929</v>
      </c>
      <c r="I16" s="7">
        <v>0</v>
      </c>
      <c r="J16" s="7">
        <v>0</v>
      </c>
      <c r="K16" s="8">
        <v>2.7000000000000001E-3</v>
      </c>
      <c r="L16" s="8">
        <v>0</v>
      </c>
      <c r="M16" s="8">
        <v>0</v>
      </c>
    </row>
    <row r="17" spans="2:13">
      <c r="B17" s="6" t="s">
        <v>1363</v>
      </c>
      <c r="C17" s="17">
        <v>222100448</v>
      </c>
      <c r="D17" s="6"/>
      <c r="E17" s="18">
        <v>520015041</v>
      </c>
      <c r="F17" s="6" t="s">
        <v>338</v>
      </c>
      <c r="G17" s="6" t="s">
        <v>43</v>
      </c>
      <c r="H17" s="7">
        <v>12584.55</v>
      </c>
      <c r="I17" s="7">
        <v>1600</v>
      </c>
      <c r="J17" s="7">
        <v>734.74</v>
      </c>
      <c r="L17" s="8">
        <v>6.25E-2</v>
      </c>
      <c r="M17" s="8">
        <v>1E-4</v>
      </c>
    </row>
    <row r="18" spans="2:13">
      <c r="B18" s="6" t="s">
        <v>1364</v>
      </c>
      <c r="C18" s="17">
        <v>239012</v>
      </c>
      <c r="D18" s="6"/>
      <c r="E18" s="18">
        <v>239</v>
      </c>
      <c r="F18" s="6" t="s">
        <v>123</v>
      </c>
      <c r="G18" s="6" t="s">
        <v>107</v>
      </c>
      <c r="H18" s="7">
        <v>70200</v>
      </c>
      <c r="I18" s="7">
        <v>0</v>
      </c>
      <c r="J18" s="7">
        <v>0</v>
      </c>
      <c r="K18" s="8">
        <v>2.5000000000000001E-3</v>
      </c>
      <c r="L18" s="8">
        <v>0</v>
      </c>
      <c r="M18" s="8">
        <v>0</v>
      </c>
    </row>
    <row r="19" spans="2:13">
      <c r="B19" s="6" t="s">
        <v>1365</v>
      </c>
      <c r="C19" s="17">
        <v>222100216</v>
      </c>
      <c r="D19" s="6"/>
      <c r="E19" s="6"/>
      <c r="F19" s="6" t="s">
        <v>266</v>
      </c>
      <c r="G19" s="6" t="s">
        <v>107</v>
      </c>
      <c r="H19" s="7">
        <v>562000</v>
      </c>
      <c r="I19" s="7">
        <v>93.31</v>
      </c>
      <c r="J19" s="7">
        <v>524.39</v>
      </c>
      <c r="L19" s="8">
        <v>4.4600000000000001E-2</v>
      </c>
      <c r="M19" s="8">
        <v>1E-4</v>
      </c>
    </row>
    <row r="20" spans="2:13">
      <c r="B20" s="6" t="s">
        <v>1366</v>
      </c>
      <c r="C20" s="17">
        <v>294017</v>
      </c>
      <c r="D20" s="6"/>
      <c r="E20" s="6"/>
      <c r="F20" s="6" t="s">
        <v>403</v>
      </c>
      <c r="G20" s="6" t="s">
        <v>107</v>
      </c>
      <c r="H20" s="7">
        <v>28746.799999999999</v>
      </c>
      <c r="I20" s="7">
        <v>0</v>
      </c>
      <c r="J20" s="7">
        <v>0</v>
      </c>
      <c r="K20" s="8">
        <v>3.0000000000000001E-3</v>
      </c>
      <c r="L20" s="8">
        <v>0</v>
      </c>
      <c r="M20" s="8">
        <v>0</v>
      </c>
    </row>
    <row r="21" spans="2:13">
      <c r="B21" s="6" t="s">
        <v>1367</v>
      </c>
      <c r="C21" s="17">
        <v>1107523</v>
      </c>
      <c r="D21" s="6"/>
      <c r="E21" s="18">
        <v>511739294</v>
      </c>
      <c r="F21" s="6" t="s">
        <v>342</v>
      </c>
      <c r="G21" s="6" t="s">
        <v>107</v>
      </c>
      <c r="H21" s="7">
        <v>566</v>
      </c>
      <c r="I21" s="7">
        <v>0</v>
      </c>
      <c r="J21" s="7">
        <v>0</v>
      </c>
      <c r="K21" s="8">
        <v>1E-4</v>
      </c>
      <c r="L21" s="8">
        <v>0</v>
      </c>
      <c r="M21" s="8">
        <v>0</v>
      </c>
    </row>
    <row r="22" spans="2:13">
      <c r="B22" s="6" t="s">
        <v>1368</v>
      </c>
      <c r="C22" s="17">
        <v>1085323</v>
      </c>
      <c r="D22" s="6"/>
      <c r="E22" s="18">
        <v>511015448</v>
      </c>
      <c r="F22" s="6" t="s">
        <v>342</v>
      </c>
      <c r="G22" s="6" t="s">
        <v>107</v>
      </c>
      <c r="H22" s="7">
        <v>167123.20000000001</v>
      </c>
      <c r="I22" s="7">
        <v>0</v>
      </c>
      <c r="J22" s="7">
        <v>0</v>
      </c>
      <c r="K22" s="8">
        <v>1.1299999999999999E-2</v>
      </c>
      <c r="L22" s="8">
        <v>0</v>
      </c>
      <c r="M22" s="8">
        <v>0</v>
      </c>
    </row>
    <row r="23" spans="2:13">
      <c r="B23" s="6" t="s">
        <v>1369</v>
      </c>
      <c r="C23" s="17">
        <v>222100786</v>
      </c>
      <c r="D23" s="6"/>
      <c r="E23" s="6"/>
      <c r="F23" s="6" t="s">
        <v>342</v>
      </c>
      <c r="G23" s="6" t="s">
        <v>107</v>
      </c>
      <c r="H23" s="7">
        <v>5347183.8600000003</v>
      </c>
      <c r="I23" s="7">
        <v>92.3</v>
      </c>
      <c r="J23" s="7">
        <v>4935.45</v>
      </c>
      <c r="L23" s="8">
        <v>0.42020000000000002</v>
      </c>
      <c r="M23" s="8">
        <v>6.9999999999999999E-4</v>
      </c>
    </row>
    <row r="24" spans="2:13">
      <c r="B24" s="6" t="s">
        <v>1370</v>
      </c>
      <c r="C24" s="17">
        <v>339036</v>
      </c>
      <c r="D24" s="6"/>
      <c r="E24" s="18">
        <v>339</v>
      </c>
      <c r="F24" s="6" t="s">
        <v>342</v>
      </c>
      <c r="G24" s="6" t="s">
        <v>107</v>
      </c>
      <c r="H24" s="7">
        <v>15899</v>
      </c>
      <c r="I24" s="7">
        <v>0</v>
      </c>
      <c r="J24" s="7">
        <v>0</v>
      </c>
      <c r="K24" s="8">
        <v>8.9999999999999998E-4</v>
      </c>
      <c r="L24" s="8">
        <v>0</v>
      </c>
      <c r="M24" s="8">
        <v>0</v>
      </c>
    </row>
    <row r="25" spans="2:13">
      <c r="B25" s="6" t="s">
        <v>1371</v>
      </c>
      <c r="C25" s="17">
        <v>108348400</v>
      </c>
      <c r="D25" s="6"/>
      <c r="E25" s="18">
        <v>520044314</v>
      </c>
      <c r="F25" s="6" t="s">
        <v>281</v>
      </c>
      <c r="G25" s="6" t="s">
        <v>107</v>
      </c>
      <c r="H25" s="7">
        <v>94058</v>
      </c>
      <c r="I25" s="7">
        <v>1234.8</v>
      </c>
      <c r="J25" s="7">
        <v>1161.43</v>
      </c>
      <c r="K25" s="8">
        <v>5.9999999999999995E-4</v>
      </c>
      <c r="L25" s="8">
        <v>9.8900000000000002E-2</v>
      </c>
      <c r="M25" s="8">
        <v>2.0000000000000001E-4</v>
      </c>
    </row>
    <row r="26" spans="2:13">
      <c r="B26" s="3" t="s">
        <v>1372</v>
      </c>
      <c r="C26" s="12"/>
      <c r="D26" s="3"/>
      <c r="E26" s="3"/>
      <c r="F26" s="3"/>
      <c r="G26" s="3"/>
      <c r="H26" s="9">
        <v>206546.27</v>
      </c>
      <c r="J26" s="9">
        <v>1708.61</v>
      </c>
      <c r="L26" s="10">
        <v>0.14549999999999999</v>
      </c>
      <c r="M26" s="10">
        <v>2.9999999999999997E-4</v>
      </c>
    </row>
    <row r="27" spans="2:13">
      <c r="B27" s="13" t="s">
        <v>760</v>
      </c>
      <c r="C27" s="14"/>
      <c r="D27" s="13"/>
      <c r="E27" s="13"/>
      <c r="F27" s="13"/>
      <c r="G27" s="13"/>
      <c r="H27" s="15">
        <v>29205</v>
      </c>
      <c r="J27" s="15">
        <v>1705.1</v>
      </c>
      <c r="L27" s="16">
        <v>0.1452</v>
      </c>
      <c r="M27" s="16">
        <v>2.9999999999999997E-4</v>
      </c>
    </row>
    <row r="28" spans="2:13">
      <c r="B28" s="6" t="s">
        <v>1373</v>
      </c>
      <c r="C28" s="17">
        <v>222100497</v>
      </c>
      <c r="D28" s="6" t="s">
        <v>505</v>
      </c>
      <c r="E28" s="6"/>
      <c r="F28" s="6" t="s">
        <v>338</v>
      </c>
      <c r="G28" s="6" t="s">
        <v>43</v>
      </c>
      <c r="H28" s="7">
        <v>29205</v>
      </c>
      <c r="I28" s="7">
        <v>1600</v>
      </c>
      <c r="J28" s="7">
        <v>1705.1</v>
      </c>
      <c r="L28" s="8">
        <v>0.1452</v>
      </c>
      <c r="M28" s="8">
        <v>2.9999999999999997E-4</v>
      </c>
    </row>
    <row r="29" spans="2:13">
      <c r="B29" s="13" t="s">
        <v>823</v>
      </c>
      <c r="C29" s="14"/>
      <c r="D29" s="13"/>
      <c r="E29" s="13"/>
      <c r="F29" s="13"/>
      <c r="G29" s="13"/>
      <c r="H29" s="15">
        <v>177341.27</v>
      </c>
      <c r="J29" s="15">
        <v>3.51</v>
      </c>
      <c r="L29" s="16">
        <v>2.9999999999999997E-4</v>
      </c>
      <c r="M29" s="16">
        <v>0</v>
      </c>
    </row>
    <row r="30" spans="2:13">
      <c r="B30" s="6" t="s">
        <v>1374</v>
      </c>
      <c r="C30" s="17">
        <v>222100646</v>
      </c>
      <c r="D30" s="6" t="s">
        <v>505</v>
      </c>
      <c r="E30" s="6"/>
      <c r="F30" s="6" t="s">
        <v>123</v>
      </c>
      <c r="G30" s="6" t="s">
        <v>43</v>
      </c>
      <c r="H30" s="7">
        <v>100000</v>
      </c>
      <c r="I30" s="7">
        <v>0</v>
      </c>
      <c r="J30" s="7">
        <v>0</v>
      </c>
      <c r="L30" s="8">
        <v>0</v>
      </c>
      <c r="M30" s="8">
        <v>0</v>
      </c>
    </row>
    <row r="31" spans="2:13">
      <c r="B31" s="6" t="s">
        <v>1375</v>
      </c>
      <c r="C31" s="17" t="s">
        <v>1376</v>
      </c>
      <c r="D31" s="6" t="s">
        <v>505</v>
      </c>
      <c r="E31" s="6"/>
      <c r="F31" s="6" t="s">
        <v>517</v>
      </c>
      <c r="G31" s="6" t="s">
        <v>45</v>
      </c>
      <c r="H31" s="7">
        <v>73341.27</v>
      </c>
      <c r="I31" s="7">
        <v>1</v>
      </c>
      <c r="J31" s="7">
        <v>3.5</v>
      </c>
      <c r="L31" s="8">
        <v>2.9999999999999997E-4</v>
      </c>
      <c r="M31" s="8">
        <v>0</v>
      </c>
    </row>
    <row r="32" spans="2:13">
      <c r="B32" s="6" t="s">
        <v>1377</v>
      </c>
      <c r="C32" s="17" t="s">
        <v>1378</v>
      </c>
      <c r="D32" s="6" t="s">
        <v>505</v>
      </c>
      <c r="E32" s="6"/>
      <c r="F32" s="6" t="s">
        <v>768</v>
      </c>
      <c r="G32" s="6" t="s">
        <v>43</v>
      </c>
      <c r="H32" s="7">
        <v>4000</v>
      </c>
      <c r="I32" s="7">
        <v>0</v>
      </c>
      <c r="J32" s="7">
        <v>0</v>
      </c>
      <c r="K32" s="8">
        <v>1.4E-3</v>
      </c>
      <c r="L32" s="8">
        <v>0</v>
      </c>
      <c r="M32" s="8">
        <v>0</v>
      </c>
    </row>
    <row r="35" spans="2:7">
      <c r="B35" s="6" t="s">
        <v>165</v>
      </c>
      <c r="C35" s="17"/>
      <c r="D35" s="6"/>
      <c r="E35" s="6"/>
      <c r="F35" s="6"/>
      <c r="G35" s="6"/>
    </row>
    <row r="39" spans="2:7">
      <c r="B39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3"/>
  <sheetViews>
    <sheetView rightToLeft="1" topLeftCell="A67" workbookViewId="0">
      <selection activeCell="C143" sqref="C143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1181</v>
      </c>
    </row>
    <row r="7" spans="2:11" ht="15.75">
      <c r="B7" s="2" t="s">
        <v>1379</v>
      </c>
    </row>
    <row r="8" spans="2:11">
      <c r="B8" s="3" t="s">
        <v>88</v>
      </c>
      <c r="C8" s="3" t="s">
        <v>89</v>
      </c>
      <c r="D8" s="3" t="s">
        <v>93</v>
      </c>
      <c r="E8" s="3" t="s">
        <v>169</v>
      </c>
      <c r="F8" s="3" t="s">
        <v>171</v>
      </c>
      <c r="G8" s="3" t="s">
        <v>42</v>
      </c>
      <c r="H8" s="3" t="s">
        <v>1182</v>
      </c>
      <c r="I8" s="3" t="s">
        <v>173</v>
      </c>
      <c r="J8" s="3" t="s">
        <v>174</v>
      </c>
      <c r="K8" s="3" t="s">
        <v>98</v>
      </c>
    </row>
    <row r="9" spans="2:11">
      <c r="B9" s="4"/>
      <c r="C9" s="4"/>
      <c r="D9" s="4"/>
      <c r="E9" s="4" t="s">
        <v>175</v>
      </c>
      <c r="F9" s="4" t="s">
        <v>177</v>
      </c>
      <c r="G9" s="4" t="s">
        <v>178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1380</v>
      </c>
      <c r="C11" s="12"/>
      <c r="D11" s="3"/>
      <c r="E11" s="3"/>
      <c r="F11" s="9">
        <v>324364815.61000001</v>
      </c>
      <c r="H11" s="9">
        <v>651425.75</v>
      </c>
      <c r="J11" s="10">
        <v>1</v>
      </c>
      <c r="K11" s="10">
        <v>9.5899999999999999E-2</v>
      </c>
    </row>
    <row r="12" spans="2:11">
      <c r="B12" s="3" t="s">
        <v>1381</v>
      </c>
      <c r="C12" s="12"/>
      <c r="D12" s="3"/>
      <c r="E12" s="3"/>
      <c r="F12" s="9">
        <v>195466607.11000001</v>
      </c>
      <c r="H12" s="9">
        <v>250805.08</v>
      </c>
      <c r="J12" s="10">
        <v>0.38500000000000001</v>
      </c>
      <c r="K12" s="10">
        <v>3.6900000000000002E-2</v>
      </c>
    </row>
    <row r="13" spans="2:11">
      <c r="B13" s="13" t="s">
        <v>1382</v>
      </c>
      <c r="C13" s="14"/>
      <c r="D13" s="13"/>
      <c r="E13" s="13"/>
      <c r="F13" s="15">
        <v>22741553.649999999</v>
      </c>
      <c r="H13" s="15">
        <v>45256.1</v>
      </c>
      <c r="J13" s="16">
        <v>6.9500000000000006E-2</v>
      </c>
      <c r="K13" s="16">
        <v>6.7000000000000002E-3</v>
      </c>
    </row>
    <row r="14" spans="2:11">
      <c r="B14" s="6" t="s">
        <v>1383</v>
      </c>
      <c r="C14" s="17">
        <v>666102181</v>
      </c>
      <c r="D14" s="6" t="s">
        <v>43</v>
      </c>
      <c r="E14" s="6" t="s">
        <v>1384</v>
      </c>
      <c r="F14" s="7">
        <v>450000</v>
      </c>
      <c r="G14" s="7">
        <v>0.44</v>
      </c>
      <c r="H14" s="7">
        <v>7.3</v>
      </c>
      <c r="J14" s="8">
        <v>0</v>
      </c>
      <c r="K14" s="8">
        <v>0</v>
      </c>
    </row>
    <row r="15" spans="2:11">
      <c r="B15" s="6" t="s">
        <v>1385</v>
      </c>
      <c r="C15" s="17">
        <v>666102199</v>
      </c>
      <c r="D15" s="6" t="s">
        <v>43</v>
      </c>
      <c r="E15" s="6" t="s">
        <v>1384</v>
      </c>
      <c r="F15" s="7">
        <v>400000</v>
      </c>
      <c r="G15" s="7">
        <v>0</v>
      </c>
      <c r="H15" s="7">
        <v>0.01</v>
      </c>
      <c r="J15" s="8">
        <v>0</v>
      </c>
      <c r="K15" s="8">
        <v>0</v>
      </c>
    </row>
    <row r="16" spans="2:11">
      <c r="B16" s="6" t="s">
        <v>1386</v>
      </c>
      <c r="C16" s="17">
        <v>666103247</v>
      </c>
      <c r="D16" s="6" t="s">
        <v>43</v>
      </c>
      <c r="E16" s="6"/>
      <c r="F16" s="7">
        <v>252700</v>
      </c>
      <c r="G16" s="7">
        <v>96.84</v>
      </c>
      <c r="H16" s="7">
        <v>893.01</v>
      </c>
      <c r="I16" s="8">
        <v>4.7999999999999996E-3</v>
      </c>
      <c r="J16" s="8">
        <v>1.4E-3</v>
      </c>
      <c r="K16" s="8">
        <v>1E-4</v>
      </c>
    </row>
    <row r="17" spans="2:11">
      <c r="B17" s="6" t="s">
        <v>1387</v>
      </c>
      <c r="C17" s="17">
        <v>666102041</v>
      </c>
      <c r="D17" s="6" t="s">
        <v>43</v>
      </c>
      <c r="E17" s="6" t="s">
        <v>1384</v>
      </c>
      <c r="F17" s="7">
        <v>2595083</v>
      </c>
      <c r="G17" s="7">
        <v>51.15</v>
      </c>
      <c r="H17" s="7">
        <v>4843.46</v>
      </c>
      <c r="J17" s="8">
        <v>7.4000000000000003E-3</v>
      </c>
      <c r="K17" s="8">
        <v>6.9999999999999999E-4</v>
      </c>
    </row>
    <row r="18" spans="2:11">
      <c r="B18" s="6" t="s">
        <v>1388</v>
      </c>
      <c r="C18" s="17">
        <v>666102033</v>
      </c>
      <c r="D18" s="6" t="s">
        <v>43</v>
      </c>
      <c r="E18" s="6" t="s">
        <v>1384</v>
      </c>
      <c r="F18" s="7">
        <v>2314326.5</v>
      </c>
      <c r="G18" s="7">
        <v>30.68</v>
      </c>
      <c r="H18" s="7">
        <v>2591.1999999999998</v>
      </c>
      <c r="J18" s="8">
        <v>4.0000000000000001E-3</v>
      </c>
      <c r="K18" s="8">
        <v>4.0000000000000002E-4</v>
      </c>
    </row>
    <row r="19" spans="2:11">
      <c r="B19" s="6" t="s">
        <v>1389</v>
      </c>
      <c r="C19" s="17">
        <v>666102686</v>
      </c>
      <c r="D19" s="6" t="s">
        <v>43</v>
      </c>
      <c r="E19" s="6"/>
      <c r="F19" s="7">
        <v>738740</v>
      </c>
      <c r="G19" s="7">
        <v>104.96</v>
      </c>
      <c r="H19" s="7">
        <v>2829.32</v>
      </c>
      <c r="J19" s="8">
        <v>4.3E-3</v>
      </c>
      <c r="K19" s="8">
        <v>4.0000000000000002E-4</v>
      </c>
    </row>
    <row r="20" spans="2:11">
      <c r="B20" s="6" t="s">
        <v>1390</v>
      </c>
      <c r="C20" s="17">
        <v>666102108</v>
      </c>
      <c r="D20" s="6" t="s">
        <v>43</v>
      </c>
      <c r="E20" s="6" t="s">
        <v>1391</v>
      </c>
      <c r="F20" s="7">
        <v>5200930</v>
      </c>
      <c r="G20" s="7">
        <v>111.27</v>
      </c>
      <c r="H20" s="7">
        <v>21117.55</v>
      </c>
      <c r="J20" s="8">
        <v>3.2399999999999998E-2</v>
      </c>
      <c r="K20" s="8">
        <v>3.0999999999999999E-3</v>
      </c>
    </row>
    <row r="21" spans="2:11">
      <c r="B21" s="6" t="s">
        <v>1392</v>
      </c>
      <c r="C21" s="17">
        <v>666101829</v>
      </c>
      <c r="D21" s="6" t="s">
        <v>43</v>
      </c>
      <c r="E21" s="6" t="s">
        <v>1393</v>
      </c>
      <c r="F21" s="7">
        <v>6008730</v>
      </c>
      <c r="G21" s="7">
        <v>41.06</v>
      </c>
      <c r="H21" s="7">
        <v>9001.9500000000007</v>
      </c>
      <c r="J21" s="8">
        <v>1.38E-2</v>
      </c>
      <c r="K21" s="8">
        <v>1.2999999999999999E-3</v>
      </c>
    </row>
    <row r="22" spans="2:11">
      <c r="B22" s="6" t="s">
        <v>1394</v>
      </c>
      <c r="C22" s="17">
        <v>666102249</v>
      </c>
      <c r="D22" s="6" t="s">
        <v>43</v>
      </c>
      <c r="E22" s="6" t="s">
        <v>1395</v>
      </c>
      <c r="F22" s="7">
        <v>1092500</v>
      </c>
      <c r="G22" s="7">
        <v>0.13</v>
      </c>
      <c r="H22" s="7">
        <v>5.18</v>
      </c>
      <c r="J22" s="8">
        <v>0</v>
      </c>
      <c r="K22" s="8">
        <v>0</v>
      </c>
    </row>
    <row r="23" spans="2:11">
      <c r="B23" s="6" t="s">
        <v>1396</v>
      </c>
      <c r="C23" s="17">
        <v>666102231</v>
      </c>
      <c r="D23" s="6" t="s">
        <v>43</v>
      </c>
      <c r="E23" s="6" t="s">
        <v>1395</v>
      </c>
      <c r="F23" s="7">
        <v>340000</v>
      </c>
      <c r="G23" s="7">
        <v>20.399999999999999</v>
      </c>
      <c r="H23" s="7">
        <v>253.11</v>
      </c>
      <c r="J23" s="8">
        <v>4.0000000000000002E-4</v>
      </c>
      <c r="K23" s="8">
        <v>0</v>
      </c>
    </row>
    <row r="24" spans="2:11">
      <c r="B24" s="6" t="s">
        <v>1397</v>
      </c>
      <c r="C24" s="17">
        <v>666102876</v>
      </c>
      <c r="D24" s="6" t="s">
        <v>43</v>
      </c>
      <c r="E24" s="6"/>
      <c r="F24" s="7">
        <v>415800</v>
      </c>
      <c r="G24" s="7">
        <v>138.05000000000001</v>
      </c>
      <c r="H24" s="7">
        <v>2094.61</v>
      </c>
      <c r="J24" s="8">
        <v>3.2000000000000002E-3</v>
      </c>
      <c r="K24" s="8">
        <v>2.9999999999999997E-4</v>
      </c>
    </row>
    <row r="25" spans="2:11">
      <c r="B25" s="6" t="s">
        <v>1398</v>
      </c>
      <c r="C25" s="17">
        <v>666102207</v>
      </c>
      <c r="D25" s="6" t="s">
        <v>43</v>
      </c>
      <c r="E25" s="6" t="s">
        <v>1384</v>
      </c>
      <c r="F25" s="7">
        <v>1100001</v>
      </c>
      <c r="G25" s="7">
        <v>1.03</v>
      </c>
      <c r="H25" s="7">
        <v>41.51</v>
      </c>
      <c r="J25" s="8">
        <v>1E-4</v>
      </c>
      <c r="K25" s="8">
        <v>0</v>
      </c>
    </row>
    <row r="26" spans="2:11">
      <c r="B26" s="6" t="s">
        <v>1399</v>
      </c>
      <c r="C26" s="17">
        <v>666102215</v>
      </c>
      <c r="D26" s="6" t="s">
        <v>43</v>
      </c>
      <c r="E26" s="6" t="s">
        <v>1384</v>
      </c>
      <c r="F26" s="7">
        <v>600000</v>
      </c>
      <c r="G26" s="7">
        <v>23.32</v>
      </c>
      <c r="H26" s="7">
        <v>510.48</v>
      </c>
      <c r="J26" s="8">
        <v>8.0000000000000004E-4</v>
      </c>
      <c r="K26" s="8">
        <v>1E-4</v>
      </c>
    </row>
    <row r="27" spans="2:11">
      <c r="B27" s="6" t="s">
        <v>1400</v>
      </c>
      <c r="C27" s="17">
        <v>666102256</v>
      </c>
      <c r="D27" s="6" t="s">
        <v>43</v>
      </c>
      <c r="E27" s="6" t="s">
        <v>1395</v>
      </c>
      <c r="F27" s="7">
        <v>349931</v>
      </c>
      <c r="G27" s="7">
        <v>21.54</v>
      </c>
      <c r="H27" s="7">
        <v>275.07</v>
      </c>
      <c r="J27" s="8">
        <v>4.0000000000000002E-4</v>
      </c>
      <c r="K27" s="8">
        <v>0</v>
      </c>
    </row>
    <row r="28" spans="2:11">
      <c r="B28" s="6" t="s">
        <v>1401</v>
      </c>
      <c r="C28" s="17">
        <v>666102280</v>
      </c>
      <c r="D28" s="6" t="s">
        <v>43</v>
      </c>
      <c r="E28" s="6" t="s">
        <v>1395</v>
      </c>
      <c r="F28" s="7">
        <v>639245</v>
      </c>
      <c r="G28" s="7">
        <v>1.68</v>
      </c>
      <c r="H28" s="7">
        <v>39.21</v>
      </c>
      <c r="J28" s="8">
        <v>1E-4</v>
      </c>
      <c r="K28" s="8">
        <v>0</v>
      </c>
    </row>
    <row r="29" spans="2:11">
      <c r="B29" s="6" t="s">
        <v>1402</v>
      </c>
      <c r="C29" s="17">
        <v>666104062</v>
      </c>
      <c r="D29" s="6" t="s">
        <v>43</v>
      </c>
      <c r="E29" s="6"/>
      <c r="F29" s="7">
        <v>243567.15</v>
      </c>
      <c r="G29" s="7">
        <v>84.74</v>
      </c>
      <c r="H29" s="7">
        <v>753.14</v>
      </c>
      <c r="J29" s="8">
        <v>1.1999999999999999E-3</v>
      </c>
      <c r="K29" s="8">
        <v>1E-4</v>
      </c>
    </row>
    <row r="30" spans="2:11">
      <c r="B30" s="13" t="s">
        <v>1403</v>
      </c>
      <c r="C30" s="14"/>
      <c r="D30" s="13"/>
      <c r="E30" s="13"/>
      <c r="F30" s="15">
        <v>200276.64</v>
      </c>
      <c r="H30" s="15">
        <v>3394.39</v>
      </c>
      <c r="J30" s="16">
        <v>5.1999999999999998E-3</v>
      </c>
      <c r="K30" s="16">
        <v>5.0000000000000001E-4</v>
      </c>
    </row>
    <row r="31" spans="2:11">
      <c r="B31" s="6" t="s">
        <v>1404</v>
      </c>
      <c r="C31" s="17">
        <v>666100599</v>
      </c>
      <c r="D31" s="6" t="s">
        <v>43</v>
      </c>
      <c r="E31" s="6" t="s">
        <v>1405</v>
      </c>
      <c r="F31" s="7">
        <v>200276.64</v>
      </c>
      <c r="G31" s="7">
        <v>464.47</v>
      </c>
      <c r="H31" s="7">
        <v>3394.39</v>
      </c>
      <c r="J31" s="8">
        <v>5.1999999999999998E-3</v>
      </c>
      <c r="K31" s="8">
        <v>5.0000000000000001E-4</v>
      </c>
    </row>
    <row r="32" spans="2:11">
      <c r="B32" s="13" t="s">
        <v>1406</v>
      </c>
      <c r="C32" s="14"/>
      <c r="D32" s="13"/>
      <c r="E32" s="13"/>
      <c r="F32" s="15">
        <v>5778185.7999999998</v>
      </c>
      <c r="H32" s="15">
        <v>7377.87</v>
      </c>
      <c r="J32" s="16">
        <v>1.1299999999999999E-2</v>
      </c>
      <c r="K32" s="16">
        <v>1.1000000000000001E-3</v>
      </c>
    </row>
    <row r="33" spans="2:11">
      <c r="B33" s="6" t="s">
        <v>1407</v>
      </c>
      <c r="C33" s="17">
        <v>666101258</v>
      </c>
      <c r="D33" s="6" t="s">
        <v>43</v>
      </c>
      <c r="E33" s="6" t="s">
        <v>1408</v>
      </c>
      <c r="F33" s="7">
        <v>380799.62</v>
      </c>
      <c r="G33" s="7">
        <v>87.85</v>
      </c>
      <c r="H33" s="7">
        <v>1220.6500000000001</v>
      </c>
      <c r="I33" s="8">
        <v>9.7999999999999997E-3</v>
      </c>
      <c r="J33" s="8">
        <v>1.9E-3</v>
      </c>
      <c r="K33" s="8">
        <v>2.0000000000000001E-4</v>
      </c>
    </row>
    <row r="34" spans="2:11">
      <c r="B34" s="6" t="s">
        <v>1409</v>
      </c>
      <c r="C34" s="17">
        <v>666102793</v>
      </c>
      <c r="D34" s="6" t="s">
        <v>107</v>
      </c>
      <c r="E34" s="6"/>
      <c r="F34" s="7">
        <v>5397386.1799999997</v>
      </c>
      <c r="G34" s="7">
        <v>114.08</v>
      </c>
      <c r="H34" s="7">
        <v>6157.22</v>
      </c>
      <c r="J34" s="8">
        <v>9.4999999999999998E-3</v>
      </c>
      <c r="K34" s="8">
        <v>8.9999999999999998E-4</v>
      </c>
    </row>
    <row r="35" spans="2:11">
      <c r="B35" s="13" t="s">
        <v>1410</v>
      </c>
      <c r="C35" s="14"/>
      <c r="D35" s="13"/>
      <c r="E35" s="13"/>
      <c r="F35" s="15">
        <v>166746591.02000001</v>
      </c>
      <c r="H35" s="15">
        <v>194776.72</v>
      </c>
      <c r="J35" s="16">
        <v>0.29899999999999999</v>
      </c>
      <c r="K35" s="16">
        <v>2.87E-2</v>
      </c>
    </row>
    <row r="36" spans="2:11">
      <c r="B36" s="6" t="s">
        <v>1411</v>
      </c>
      <c r="C36" s="17">
        <v>666101191</v>
      </c>
      <c r="D36" s="6" t="s">
        <v>107</v>
      </c>
      <c r="E36" s="6" t="s">
        <v>1412</v>
      </c>
      <c r="F36" s="7">
        <v>1770000</v>
      </c>
      <c r="G36" s="7">
        <v>114.97</v>
      </c>
      <c r="H36" s="7">
        <v>2034.97</v>
      </c>
      <c r="J36" s="8">
        <v>3.0999999999999999E-3</v>
      </c>
      <c r="K36" s="8">
        <v>2.9999999999999997E-4</v>
      </c>
    </row>
    <row r="37" spans="2:11">
      <c r="B37" s="6" t="s">
        <v>1413</v>
      </c>
      <c r="C37" s="17">
        <v>666103148</v>
      </c>
      <c r="D37" s="6" t="s">
        <v>43</v>
      </c>
      <c r="E37" s="6"/>
      <c r="F37" s="7">
        <v>455680</v>
      </c>
      <c r="G37" s="7">
        <v>112.2</v>
      </c>
      <c r="H37" s="7">
        <v>1865.57</v>
      </c>
      <c r="I37" s="8">
        <v>2.7000000000000001E-3</v>
      </c>
      <c r="J37" s="8">
        <v>2.8999999999999998E-3</v>
      </c>
      <c r="K37" s="8">
        <v>2.9999999999999997E-4</v>
      </c>
    </row>
    <row r="38" spans="2:11">
      <c r="B38" s="6" t="s">
        <v>1414</v>
      </c>
      <c r="C38" s="17">
        <v>666103056</v>
      </c>
      <c r="D38" s="6" t="s">
        <v>43</v>
      </c>
      <c r="E38" s="6"/>
      <c r="F38" s="7">
        <v>792850</v>
      </c>
      <c r="G38" s="7">
        <v>94.08</v>
      </c>
      <c r="H38" s="7">
        <v>2721.75</v>
      </c>
      <c r="J38" s="8">
        <v>4.1999999999999997E-3</v>
      </c>
      <c r="K38" s="8">
        <v>4.0000000000000002E-4</v>
      </c>
    </row>
    <row r="39" spans="2:11">
      <c r="B39" s="6" t="s">
        <v>1415</v>
      </c>
      <c r="C39" s="17">
        <v>666103239</v>
      </c>
      <c r="D39" s="6" t="s">
        <v>43</v>
      </c>
      <c r="E39" s="6"/>
      <c r="F39" s="7">
        <v>445616</v>
      </c>
      <c r="G39" s="7">
        <v>78.05</v>
      </c>
      <c r="H39" s="7">
        <v>1269.0999999999999</v>
      </c>
      <c r="J39" s="8">
        <v>1.9E-3</v>
      </c>
      <c r="K39" s="8">
        <v>2.0000000000000001E-4</v>
      </c>
    </row>
    <row r="40" spans="2:11">
      <c r="B40" s="6" t="s">
        <v>1416</v>
      </c>
      <c r="C40" s="17">
        <v>666102058</v>
      </c>
      <c r="D40" s="6" t="s">
        <v>43</v>
      </c>
      <c r="E40" s="6" t="s">
        <v>1384</v>
      </c>
      <c r="F40" s="7">
        <v>560000</v>
      </c>
      <c r="G40" s="7">
        <v>0</v>
      </c>
      <c r="H40" s="7">
        <v>0</v>
      </c>
      <c r="J40" s="8">
        <v>0</v>
      </c>
      <c r="K40" s="8">
        <v>0</v>
      </c>
    </row>
    <row r="41" spans="2:11">
      <c r="B41" s="6" t="s">
        <v>1417</v>
      </c>
      <c r="C41" s="17">
        <v>666103569</v>
      </c>
      <c r="D41" s="6" t="s">
        <v>107</v>
      </c>
      <c r="E41" s="6"/>
      <c r="F41" s="7">
        <v>5432870.1799999997</v>
      </c>
      <c r="G41" s="7">
        <v>88.73</v>
      </c>
      <c r="H41" s="7">
        <v>4820.76</v>
      </c>
      <c r="J41" s="8">
        <v>7.4000000000000003E-3</v>
      </c>
      <c r="K41" s="8">
        <v>6.9999999999999999E-4</v>
      </c>
    </row>
    <row r="42" spans="2:11">
      <c r="B42" s="6" t="s">
        <v>1418</v>
      </c>
      <c r="C42" s="17">
        <v>666102827</v>
      </c>
      <c r="D42" s="6" t="s">
        <v>43</v>
      </c>
      <c r="E42" s="6"/>
      <c r="F42" s="7">
        <v>538975</v>
      </c>
      <c r="G42" s="7">
        <v>106.88</v>
      </c>
      <c r="H42" s="7">
        <v>2101.9899999999998</v>
      </c>
      <c r="J42" s="8">
        <v>3.2000000000000002E-3</v>
      </c>
      <c r="K42" s="8">
        <v>2.9999999999999997E-4</v>
      </c>
    </row>
    <row r="43" spans="2:11">
      <c r="B43" s="6" t="s">
        <v>1419</v>
      </c>
      <c r="C43" s="17">
        <v>666102157</v>
      </c>
      <c r="D43" s="6" t="s">
        <v>43</v>
      </c>
      <c r="E43" s="6" t="s">
        <v>1420</v>
      </c>
      <c r="F43" s="7">
        <v>3437136</v>
      </c>
      <c r="G43" s="7">
        <v>47.77</v>
      </c>
      <c r="H43" s="7">
        <v>5991.2</v>
      </c>
      <c r="J43" s="8">
        <v>9.1999999999999998E-3</v>
      </c>
      <c r="K43" s="8">
        <v>8.9999999999999998E-4</v>
      </c>
    </row>
    <row r="44" spans="2:11">
      <c r="B44" s="6" t="s">
        <v>1421</v>
      </c>
      <c r="C44" s="17">
        <v>666105671</v>
      </c>
      <c r="D44" s="6" t="s">
        <v>43</v>
      </c>
      <c r="E44" s="6"/>
      <c r="F44" s="7">
        <v>53500</v>
      </c>
      <c r="G44" s="7">
        <v>64.09</v>
      </c>
      <c r="H44" s="7">
        <v>125.11</v>
      </c>
      <c r="J44" s="8">
        <v>2.0000000000000001E-4</v>
      </c>
      <c r="K44" s="8">
        <v>0</v>
      </c>
    </row>
    <row r="45" spans="2:11">
      <c r="B45" s="6" t="s">
        <v>1422</v>
      </c>
      <c r="C45" s="17">
        <v>666102975</v>
      </c>
      <c r="D45" s="6" t="s">
        <v>43</v>
      </c>
      <c r="E45" s="6"/>
      <c r="F45" s="7">
        <v>1083362.26</v>
      </c>
      <c r="G45" s="7">
        <v>130.29</v>
      </c>
      <c r="H45" s="7">
        <v>5150.7299999999996</v>
      </c>
      <c r="J45" s="8">
        <v>7.9000000000000008E-3</v>
      </c>
      <c r="K45" s="8">
        <v>8.0000000000000004E-4</v>
      </c>
    </row>
    <row r="46" spans="2:11">
      <c r="B46" s="6" t="s">
        <v>1423</v>
      </c>
      <c r="C46" s="17">
        <v>666105838</v>
      </c>
      <c r="D46" s="6" t="s">
        <v>43</v>
      </c>
      <c r="E46" s="6" t="s">
        <v>1424</v>
      </c>
      <c r="F46" s="7">
        <v>83088</v>
      </c>
      <c r="G46" s="7">
        <v>69.37</v>
      </c>
      <c r="H46" s="7">
        <v>210.32</v>
      </c>
      <c r="J46" s="8">
        <v>2.9999999999999997E-4</v>
      </c>
      <c r="K46" s="8">
        <v>0</v>
      </c>
    </row>
    <row r="47" spans="2:11">
      <c r="B47" s="6" t="s">
        <v>1425</v>
      </c>
      <c r="C47" s="17">
        <v>666105689</v>
      </c>
      <c r="D47" s="6" t="s">
        <v>43</v>
      </c>
      <c r="E47" s="6"/>
      <c r="F47" s="7">
        <v>152127</v>
      </c>
      <c r="G47" s="7">
        <v>88.86</v>
      </c>
      <c r="H47" s="7">
        <v>493.26</v>
      </c>
      <c r="J47" s="8">
        <v>8.0000000000000004E-4</v>
      </c>
      <c r="K47" s="8">
        <v>1E-4</v>
      </c>
    </row>
    <row r="48" spans="2:11">
      <c r="B48" s="6" t="s">
        <v>1426</v>
      </c>
      <c r="C48" s="17">
        <v>666105846</v>
      </c>
      <c r="D48" s="6" t="s">
        <v>43</v>
      </c>
      <c r="E48" s="6" t="s">
        <v>1427</v>
      </c>
      <c r="F48" s="7">
        <v>231822</v>
      </c>
      <c r="G48" s="7">
        <v>100</v>
      </c>
      <c r="H48" s="7">
        <v>845.92</v>
      </c>
      <c r="J48" s="8">
        <v>1.2999999999999999E-3</v>
      </c>
      <c r="K48" s="8">
        <v>1E-4</v>
      </c>
    </row>
    <row r="49" spans="2:11">
      <c r="B49" s="6" t="s">
        <v>1428</v>
      </c>
      <c r="C49" s="17">
        <v>666103619</v>
      </c>
      <c r="D49" s="6" t="s">
        <v>43</v>
      </c>
      <c r="E49" s="6"/>
      <c r="F49" s="7">
        <v>827684.73</v>
      </c>
      <c r="G49" s="7">
        <v>0</v>
      </c>
      <c r="H49" s="7">
        <v>0.03</v>
      </c>
      <c r="J49" s="8">
        <v>0</v>
      </c>
      <c r="K49" s="8">
        <v>0</v>
      </c>
    </row>
    <row r="50" spans="2:11">
      <c r="B50" s="6" t="s">
        <v>1429</v>
      </c>
      <c r="C50" s="17">
        <v>666105127</v>
      </c>
      <c r="D50" s="6" t="s">
        <v>107</v>
      </c>
      <c r="E50" s="6"/>
      <c r="F50" s="7">
        <v>842097</v>
      </c>
      <c r="G50" s="7">
        <v>94.47</v>
      </c>
      <c r="H50" s="7">
        <v>795.54</v>
      </c>
      <c r="J50" s="8">
        <v>1.1999999999999999E-3</v>
      </c>
      <c r="K50" s="8">
        <v>1E-4</v>
      </c>
    </row>
    <row r="51" spans="2:11">
      <c r="B51" s="6" t="s">
        <v>1430</v>
      </c>
      <c r="C51" s="17">
        <v>666102728</v>
      </c>
      <c r="D51" s="6" t="s">
        <v>107</v>
      </c>
      <c r="E51" s="6"/>
      <c r="F51" s="7">
        <v>3070148</v>
      </c>
      <c r="G51" s="7">
        <v>133.19999999999999</v>
      </c>
      <c r="H51" s="7">
        <v>4089.42</v>
      </c>
      <c r="J51" s="8">
        <v>6.3E-3</v>
      </c>
      <c r="K51" s="8">
        <v>5.9999999999999995E-4</v>
      </c>
    </row>
    <row r="52" spans="2:11">
      <c r="B52" s="6" t="s">
        <v>1431</v>
      </c>
      <c r="C52" s="17">
        <v>666102017</v>
      </c>
      <c r="D52" s="6" t="s">
        <v>43</v>
      </c>
      <c r="E52" s="6" t="s">
        <v>1432</v>
      </c>
      <c r="F52" s="7">
        <v>1779500</v>
      </c>
      <c r="G52" s="7">
        <v>1.76</v>
      </c>
      <c r="H52" s="7">
        <v>114.34</v>
      </c>
      <c r="J52" s="8">
        <v>2.0000000000000001E-4</v>
      </c>
      <c r="K52" s="8">
        <v>0</v>
      </c>
    </row>
    <row r="53" spans="2:11">
      <c r="B53" s="6" t="s">
        <v>1433</v>
      </c>
      <c r="C53" s="17">
        <v>666101977</v>
      </c>
      <c r="D53" s="6" t="s">
        <v>107</v>
      </c>
      <c r="E53" s="6" t="s">
        <v>1434</v>
      </c>
      <c r="F53" s="7">
        <v>2913093.4</v>
      </c>
      <c r="G53" s="7">
        <v>69.55</v>
      </c>
      <c r="H53" s="7">
        <v>2025.99</v>
      </c>
      <c r="J53" s="8">
        <v>3.0999999999999999E-3</v>
      </c>
      <c r="K53" s="8">
        <v>2.9999999999999997E-4</v>
      </c>
    </row>
    <row r="54" spans="2:11">
      <c r="B54" s="6" t="s">
        <v>1435</v>
      </c>
      <c r="C54" s="17">
        <v>666102272</v>
      </c>
      <c r="D54" s="6" t="s">
        <v>43</v>
      </c>
      <c r="E54" s="6" t="s">
        <v>1395</v>
      </c>
      <c r="F54" s="7">
        <v>900000</v>
      </c>
      <c r="G54" s="7">
        <v>56.54</v>
      </c>
      <c r="H54" s="7">
        <v>1856.8</v>
      </c>
      <c r="J54" s="8">
        <v>2.8999999999999998E-3</v>
      </c>
      <c r="K54" s="8">
        <v>2.9999999999999997E-4</v>
      </c>
    </row>
    <row r="55" spans="2:11">
      <c r="B55" s="6" t="s">
        <v>1436</v>
      </c>
      <c r="C55" s="17">
        <v>666101266</v>
      </c>
      <c r="D55" s="6" t="s">
        <v>107</v>
      </c>
      <c r="E55" s="6" t="s">
        <v>1437</v>
      </c>
      <c r="F55" s="7">
        <v>3342666</v>
      </c>
      <c r="G55" s="7">
        <v>109.05</v>
      </c>
      <c r="H55" s="7">
        <v>3645.32</v>
      </c>
      <c r="J55" s="8">
        <v>5.5999999999999999E-3</v>
      </c>
      <c r="K55" s="8">
        <v>5.0000000000000001E-4</v>
      </c>
    </row>
    <row r="56" spans="2:11">
      <c r="B56" s="6" t="s">
        <v>1438</v>
      </c>
      <c r="C56" s="17">
        <v>666103510</v>
      </c>
      <c r="D56" s="6" t="s">
        <v>43</v>
      </c>
      <c r="E56" s="6"/>
      <c r="F56" s="7">
        <v>2643274</v>
      </c>
      <c r="G56" s="7">
        <v>111.32</v>
      </c>
      <c r="H56" s="7">
        <v>10737.08</v>
      </c>
      <c r="J56" s="8">
        <v>1.6500000000000001E-2</v>
      </c>
      <c r="K56" s="8">
        <v>1.6000000000000001E-3</v>
      </c>
    </row>
    <row r="57" spans="2:11">
      <c r="B57" s="6" t="s">
        <v>1439</v>
      </c>
      <c r="C57" s="17">
        <v>666103106</v>
      </c>
      <c r="D57" s="6" t="s">
        <v>107</v>
      </c>
      <c r="E57" s="6"/>
      <c r="F57" s="7">
        <v>71441</v>
      </c>
      <c r="G57" s="7">
        <v>97.69</v>
      </c>
      <c r="H57" s="7">
        <v>69.790000000000006</v>
      </c>
      <c r="J57" s="8">
        <v>1E-4</v>
      </c>
      <c r="K57" s="8">
        <v>0</v>
      </c>
    </row>
    <row r="58" spans="2:11">
      <c r="B58" s="6" t="s">
        <v>1440</v>
      </c>
      <c r="C58" s="17">
        <v>666101860</v>
      </c>
      <c r="D58" s="6" t="s">
        <v>43</v>
      </c>
      <c r="E58" s="6" t="s">
        <v>1393</v>
      </c>
      <c r="F58" s="7">
        <v>74258</v>
      </c>
      <c r="G58" s="7">
        <v>0</v>
      </c>
      <c r="H58" s="7">
        <v>0</v>
      </c>
      <c r="J58" s="8">
        <v>0</v>
      </c>
      <c r="K58" s="8">
        <v>0</v>
      </c>
    </row>
    <row r="59" spans="2:11">
      <c r="B59" s="6" t="s">
        <v>1441</v>
      </c>
      <c r="C59" s="17">
        <v>666102934</v>
      </c>
      <c r="D59" s="6" t="s">
        <v>107</v>
      </c>
      <c r="E59" s="6"/>
      <c r="F59" s="7">
        <v>9136444.0500000007</v>
      </c>
      <c r="G59" s="7">
        <v>92.75</v>
      </c>
      <c r="H59" s="7">
        <v>8474.19</v>
      </c>
      <c r="J59" s="8">
        <v>1.2999999999999999E-2</v>
      </c>
      <c r="K59" s="8">
        <v>1.1999999999999999E-3</v>
      </c>
    </row>
    <row r="60" spans="2:11">
      <c r="B60" s="6" t="s">
        <v>1442</v>
      </c>
      <c r="C60" s="17">
        <v>666103551</v>
      </c>
      <c r="D60" s="6" t="s">
        <v>107</v>
      </c>
      <c r="E60" s="6"/>
      <c r="F60" s="7">
        <v>6979662</v>
      </c>
      <c r="G60" s="7">
        <v>97.89</v>
      </c>
      <c r="H60" s="7">
        <v>6832.54</v>
      </c>
      <c r="J60" s="8">
        <v>1.0500000000000001E-2</v>
      </c>
      <c r="K60" s="8">
        <v>1E-3</v>
      </c>
    </row>
    <row r="61" spans="2:11">
      <c r="B61" s="6" t="s">
        <v>1443</v>
      </c>
      <c r="C61" s="17">
        <v>666106018</v>
      </c>
      <c r="D61" s="6" t="s">
        <v>43</v>
      </c>
      <c r="E61" s="6" t="s">
        <v>1444</v>
      </c>
      <c r="F61" s="7">
        <v>913400</v>
      </c>
      <c r="G61" s="7">
        <v>100</v>
      </c>
      <c r="H61" s="7">
        <v>3333</v>
      </c>
      <c r="J61" s="8">
        <v>5.1000000000000004E-3</v>
      </c>
      <c r="K61" s="8">
        <v>5.0000000000000001E-4</v>
      </c>
    </row>
    <row r="62" spans="2:11">
      <c r="B62" s="6" t="s">
        <v>1445</v>
      </c>
      <c r="C62" s="17">
        <v>666105788</v>
      </c>
      <c r="D62" s="6" t="s">
        <v>43</v>
      </c>
      <c r="E62" s="6" t="s">
        <v>1446</v>
      </c>
      <c r="F62" s="7">
        <v>1479805</v>
      </c>
      <c r="G62" s="7">
        <v>101.55</v>
      </c>
      <c r="H62" s="7">
        <v>5483.56</v>
      </c>
      <c r="J62" s="8">
        <v>8.3999999999999995E-3</v>
      </c>
      <c r="K62" s="8">
        <v>8.0000000000000004E-4</v>
      </c>
    </row>
    <row r="63" spans="2:11">
      <c r="B63" s="6" t="s">
        <v>1447</v>
      </c>
      <c r="C63" s="17">
        <v>666103908</v>
      </c>
      <c r="D63" s="6" t="s">
        <v>43</v>
      </c>
      <c r="E63" s="6"/>
      <c r="F63" s="7">
        <v>1057081</v>
      </c>
      <c r="G63" s="7">
        <v>100</v>
      </c>
      <c r="H63" s="7">
        <v>3857.13</v>
      </c>
      <c r="J63" s="8">
        <v>5.8999999999999999E-3</v>
      </c>
      <c r="K63" s="8">
        <v>5.9999999999999995E-4</v>
      </c>
    </row>
    <row r="64" spans="2:11">
      <c r="B64" s="6" t="s">
        <v>1448</v>
      </c>
      <c r="C64" s="17">
        <v>666100094</v>
      </c>
      <c r="D64" s="6" t="s">
        <v>43</v>
      </c>
      <c r="E64" s="6" t="s">
        <v>1287</v>
      </c>
      <c r="F64" s="7">
        <v>5960910</v>
      </c>
      <c r="G64" s="7">
        <v>48.19</v>
      </c>
      <c r="H64" s="7">
        <v>10481.98</v>
      </c>
      <c r="J64" s="8">
        <v>1.61E-2</v>
      </c>
      <c r="K64" s="8">
        <v>1.5E-3</v>
      </c>
    </row>
    <row r="65" spans="2:11">
      <c r="B65" s="6" t="s">
        <v>1449</v>
      </c>
      <c r="C65" s="17">
        <v>666101001</v>
      </c>
      <c r="D65" s="6" t="s">
        <v>43</v>
      </c>
      <c r="E65" s="6" t="s">
        <v>1450</v>
      </c>
      <c r="F65" s="7">
        <v>3724485</v>
      </c>
      <c r="G65" s="7">
        <v>181.81</v>
      </c>
      <c r="H65" s="7">
        <v>24709.48</v>
      </c>
      <c r="I65" s="8">
        <v>0.22720000000000001</v>
      </c>
      <c r="J65" s="8">
        <v>3.7900000000000003E-2</v>
      </c>
      <c r="K65" s="8">
        <v>3.5999999999999999E-3</v>
      </c>
    </row>
    <row r="66" spans="2:11">
      <c r="B66" s="6" t="s">
        <v>1451</v>
      </c>
      <c r="C66" s="17">
        <v>666102223</v>
      </c>
      <c r="D66" s="6" t="s">
        <v>43</v>
      </c>
      <c r="E66" s="6" t="s">
        <v>1287</v>
      </c>
      <c r="F66" s="7">
        <v>955268</v>
      </c>
      <c r="G66" s="7">
        <v>22.78</v>
      </c>
      <c r="H66" s="7">
        <v>794.22</v>
      </c>
      <c r="J66" s="8">
        <v>1.1999999999999999E-3</v>
      </c>
      <c r="K66" s="8">
        <v>1E-4</v>
      </c>
    </row>
    <row r="67" spans="2:11">
      <c r="B67" s="6" t="s">
        <v>1452</v>
      </c>
      <c r="C67" s="17">
        <v>666103502</v>
      </c>
      <c r="D67" s="6" t="s">
        <v>107</v>
      </c>
      <c r="E67" s="6"/>
      <c r="F67" s="7">
        <v>2449866</v>
      </c>
      <c r="G67" s="7">
        <v>84.45</v>
      </c>
      <c r="H67" s="7">
        <v>2068.96</v>
      </c>
      <c r="J67" s="8">
        <v>3.2000000000000002E-3</v>
      </c>
      <c r="K67" s="8">
        <v>2.9999999999999997E-4</v>
      </c>
    </row>
    <row r="68" spans="2:11">
      <c r="B68" s="6" t="s">
        <v>1453</v>
      </c>
      <c r="C68" s="17">
        <v>666103973</v>
      </c>
      <c r="D68" s="6" t="s">
        <v>107</v>
      </c>
      <c r="E68" s="6"/>
      <c r="F68" s="7">
        <v>2257344</v>
      </c>
      <c r="G68" s="7">
        <v>103.23</v>
      </c>
      <c r="H68" s="7">
        <v>2330.3000000000002</v>
      </c>
      <c r="J68" s="8">
        <v>3.5999999999999999E-3</v>
      </c>
      <c r="K68" s="8">
        <v>2.9999999999999997E-4</v>
      </c>
    </row>
    <row r="69" spans="2:11">
      <c r="B69" s="6" t="s">
        <v>1454</v>
      </c>
      <c r="C69" s="17">
        <v>666102751</v>
      </c>
      <c r="D69" s="6" t="s">
        <v>107</v>
      </c>
      <c r="E69" s="6"/>
      <c r="F69" s="7">
        <v>5614799</v>
      </c>
      <c r="G69" s="7">
        <v>53.43</v>
      </c>
      <c r="H69" s="7">
        <v>2999.89</v>
      </c>
      <c r="J69" s="8">
        <v>4.5999999999999999E-3</v>
      </c>
      <c r="K69" s="8">
        <v>4.0000000000000002E-4</v>
      </c>
    </row>
    <row r="70" spans="2:11">
      <c r="B70" s="6" t="s">
        <v>1455</v>
      </c>
      <c r="C70" s="17">
        <v>666102736</v>
      </c>
      <c r="D70" s="6" t="s">
        <v>43</v>
      </c>
      <c r="E70" s="6"/>
      <c r="F70" s="7">
        <v>484069</v>
      </c>
      <c r="G70" s="7">
        <v>122.69</v>
      </c>
      <c r="H70" s="7">
        <v>2167.21</v>
      </c>
      <c r="J70" s="8">
        <v>3.3E-3</v>
      </c>
      <c r="K70" s="8">
        <v>2.9999999999999997E-4</v>
      </c>
    </row>
    <row r="71" spans="2:11">
      <c r="B71" s="6" t="s">
        <v>1456</v>
      </c>
      <c r="C71" s="17">
        <v>666103460</v>
      </c>
      <c r="D71" s="6" t="s">
        <v>107</v>
      </c>
      <c r="E71" s="6"/>
      <c r="F71" s="7">
        <v>43284243</v>
      </c>
      <c r="G71" s="7">
        <v>84.62</v>
      </c>
      <c r="H71" s="7">
        <v>36627.08</v>
      </c>
      <c r="J71" s="8">
        <v>5.62E-2</v>
      </c>
      <c r="K71" s="8">
        <v>5.4000000000000003E-3</v>
      </c>
    </row>
    <row r="72" spans="2:11">
      <c r="B72" s="6" t="s">
        <v>1457</v>
      </c>
      <c r="C72" s="17">
        <v>666102652</v>
      </c>
      <c r="D72" s="6" t="s">
        <v>107</v>
      </c>
      <c r="E72" s="6"/>
      <c r="F72" s="7">
        <v>2045000</v>
      </c>
      <c r="G72" s="7">
        <v>116.88</v>
      </c>
      <c r="H72" s="7">
        <v>2390.14</v>
      </c>
      <c r="I72" s="8">
        <v>1.2E-2</v>
      </c>
      <c r="J72" s="8">
        <v>3.7000000000000002E-3</v>
      </c>
      <c r="K72" s="8">
        <v>4.0000000000000002E-4</v>
      </c>
    </row>
    <row r="73" spans="2:11">
      <c r="B73" s="6" t="s">
        <v>1458</v>
      </c>
      <c r="C73" s="17">
        <v>666103833</v>
      </c>
      <c r="D73" s="6" t="s">
        <v>107</v>
      </c>
      <c r="E73" s="6"/>
      <c r="F73" s="7">
        <v>808544</v>
      </c>
      <c r="G73" s="7">
        <v>101.98</v>
      </c>
      <c r="H73" s="7">
        <v>824.52</v>
      </c>
      <c r="J73" s="8">
        <v>1.2999999999999999E-3</v>
      </c>
      <c r="K73" s="8">
        <v>1E-4</v>
      </c>
    </row>
    <row r="74" spans="2:11">
      <c r="B74" s="6" t="s">
        <v>1459</v>
      </c>
      <c r="C74" s="17">
        <v>666100797</v>
      </c>
      <c r="D74" s="6" t="s">
        <v>107</v>
      </c>
      <c r="E74" s="6" t="s">
        <v>1460</v>
      </c>
      <c r="F74" s="7">
        <v>8025983</v>
      </c>
      <c r="G74" s="7">
        <v>133.61000000000001</v>
      </c>
      <c r="H74" s="7">
        <v>10723.18</v>
      </c>
      <c r="J74" s="8">
        <v>1.6500000000000001E-2</v>
      </c>
      <c r="K74" s="8">
        <v>1.6000000000000001E-3</v>
      </c>
    </row>
    <row r="75" spans="2:11">
      <c r="B75" s="6" t="s">
        <v>1461</v>
      </c>
      <c r="C75" s="17">
        <v>666100763</v>
      </c>
      <c r="D75" s="6" t="s">
        <v>107</v>
      </c>
      <c r="E75" s="6" t="s">
        <v>1462</v>
      </c>
      <c r="F75" s="7">
        <v>11054223</v>
      </c>
      <c r="G75" s="7">
        <v>107.4</v>
      </c>
      <c r="H75" s="7">
        <v>11872.33</v>
      </c>
      <c r="J75" s="8">
        <v>1.8200000000000001E-2</v>
      </c>
      <c r="K75" s="8">
        <v>1.6999999999999999E-3</v>
      </c>
    </row>
    <row r="76" spans="2:11">
      <c r="B76" s="6" t="s">
        <v>1463</v>
      </c>
      <c r="C76" s="17">
        <v>666100110</v>
      </c>
      <c r="D76" s="6" t="s">
        <v>107</v>
      </c>
      <c r="E76" s="6" t="s">
        <v>1464</v>
      </c>
      <c r="F76" s="7">
        <v>26151316</v>
      </c>
      <c r="G76" s="7">
        <v>17.97</v>
      </c>
      <c r="H76" s="7">
        <v>4699.68</v>
      </c>
      <c r="I76" s="8">
        <v>3.27E-2</v>
      </c>
      <c r="J76" s="8">
        <v>7.1999999999999998E-3</v>
      </c>
      <c r="K76" s="8">
        <v>6.9999999999999999E-4</v>
      </c>
    </row>
    <row r="77" spans="2:11">
      <c r="B77" s="6" t="s">
        <v>1465</v>
      </c>
      <c r="C77" s="17">
        <v>666102884</v>
      </c>
      <c r="D77" s="6" t="s">
        <v>107</v>
      </c>
      <c r="E77" s="6"/>
      <c r="F77" s="7">
        <v>1265750.3999999999</v>
      </c>
      <c r="G77" s="7">
        <v>157.24</v>
      </c>
      <c r="H77" s="7">
        <v>1990.26</v>
      </c>
      <c r="J77" s="8">
        <v>3.0999999999999999E-3</v>
      </c>
      <c r="K77" s="8">
        <v>2.9999999999999997E-4</v>
      </c>
    </row>
    <row r="78" spans="2:11">
      <c r="B78" s="6" t="s">
        <v>1466</v>
      </c>
      <c r="C78" s="17">
        <v>666102124</v>
      </c>
      <c r="D78" s="6" t="s">
        <v>43</v>
      </c>
      <c r="E78" s="6" t="s">
        <v>1467</v>
      </c>
      <c r="F78" s="7">
        <v>753889</v>
      </c>
      <c r="G78" s="7">
        <v>11.87</v>
      </c>
      <c r="H78" s="7">
        <v>326.51</v>
      </c>
      <c r="J78" s="8">
        <v>5.0000000000000001E-4</v>
      </c>
      <c r="K78" s="8">
        <v>0</v>
      </c>
    </row>
    <row r="79" spans="2:11">
      <c r="B79" s="6" t="s">
        <v>1468</v>
      </c>
      <c r="C79" s="17">
        <v>666103684</v>
      </c>
      <c r="D79" s="6" t="s">
        <v>107</v>
      </c>
      <c r="E79" s="6"/>
      <c r="F79" s="7">
        <v>843321</v>
      </c>
      <c r="G79" s="7">
        <v>97.89</v>
      </c>
      <c r="H79" s="7">
        <v>825.56</v>
      </c>
      <c r="J79" s="8">
        <v>1.2999999999999999E-3</v>
      </c>
      <c r="K79" s="8">
        <v>1E-4</v>
      </c>
    </row>
    <row r="80" spans="2:11">
      <c r="B80" s="3" t="s">
        <v>1469</v>
      </c>
      <c r="C80" s="12"/>
      <c r="D80" s="3"/>
      <c r="E80" s="3"/>
      <c r="F80" s="9">
        <v>128898208.5</v>
      </c>
      <c r="H80" s="9">
        <v>400620.67</v>
      </c>
      <c r="J80" s="10">
        <v>0.61499999999999999</v>
      </c>
      <c r="K80" s="10">
        <v>5.8999999999999997E-2</v>
      </c>
    </row>
    <row r="81" spans="2:11">
      <c r="B81" s="13" t="s">
        <v>1382</v>
      </c>
      <c r="C81" s="14"/>
      <c r="D81" s="13"/>
      <c r="E81" s="13"/>
      <c r="F81" s="15">
        <v>3621152.63</v>
      </c>
      <c r="H81" s="15">
        <v>10358.280000000001</v>
      </c>
      <c r="J81" s="16">
        <v>1.5900000000000001E-2</v>
      </c>
      <c r="K81" s="16">
        <v>1.5E-3</v>
      </c>
    </row>
    <row r="82" spans="2:11">
      <c r="B82" s="6" t="s">
        <v>1470</v>
      </c>
      <c r="C82" s="17">
        <v>666103650</v>
      </c>
      <c r="D82" s="6" t="s">
        <v>43</v>
      </c>
      <c r="E82" s="6"/>
      <c r="F82" s="7">
        <v>1784472.63</v>
      </c>
      <c r="G82" s="7">
        <v>92.34</v>
      </c>
      <c r="H82" s="7">
        <v>6012.78</v>
      </c>
      <c r="J82" s="8">
        <v>9.1999999999999998E-3</v>
      </c>
      <c r="K82" s="8">
        <v>8.9999999999999998E-4</v>
      </c>
    </row>
    <row r="83" spans="2:11">
      <c r="B83" s="6" t="s">
        <v>1471</v>
      </c>
      <c r="C83" s="17">
        <v>666103130</v>
      </c>
      <c r="D83" s="6" t="s">
        <v>43</v>
      </c>
      <c r="E83" s="6"/>
      <c r="F83" s="7">
        <v>979680</v>
      </c>
      <c r="G83" s="7">
        <v>106.23</v>
      </c>
      <c r="H83" s="7">
        <v>3797.74</v>
      </c>
      <c r="J83" s="8">
        <v>5.7999999999999996E-3</v>
      </c>
      <c r="K83" s="8">
        <v>5.9999999999999995E-4</v>
      </c>
    </row>
    <row r="84" spans="2:11">
      <c r="B84" s="6" t="s">
        <v>1472</v>
      </c>
      <c r="C84" s="17">
        <v>666102330</v>
      </c>
      <c r="D84" s="6" t="s">
        <v>43</v>
      </c>
      <c r="E84" s="6" t="s">
        <v>1395</v>
      </c>
      <c r="F84" s="7">
        <v>684000</v>
      </c>
      <c r="G84" s="7">
        <v>21.7</v>
      </c>
      <c r="H84" s="7">
        <v>541.69000000000005</v>
      </c>
      <c r="J84" s="8">
        <v>8.0000000000000004E-4</v>
      </c>
      <c r="K84" s="8">
        <v>1E-4</v>
      </c>
    </row>
    <row r="85" spans="2:11">
      <c r="B85" s="6" t="s">
        <v>1473</v>
      </c>
      <c r="C85" s="17">
        <v>666102314</v>
      </c>
      <c r="D85" s="6" t="s">
        <v>43</v>
      </c>
      <c r="E85" s="6" t="s">
        <v>1395</v>
      </c>
      <c r="F85" s="7">
        <v>173000</v>
      </c>
      <c r="G85" s="7">
        <v>0.96</v>
      </c>
      <c r="H85" s="7">
        <v>6.07</v>
      </c>
      <c r="J85" s="8">
        <v>0</v>
      </c>
      <c r="K85" s="8">
        <v>0</v>
      </c>
    </row>
    <row r="86" spans="2:11">
      <c r="B86" s="13" t="s">
        <v>1403</v>
      </c>
      <c r="C86" s="14"/>
      <c r="D86" s="13"/>
      <c r="E86" s="13"/>
      <c r="F86" s="15">
        <v>1605373.21</v>
      </c>
      <c r="H86" s="15">
        <v>27514.65</v>
      </c>
      <c r="J86" s="16">
        <v>4.2200000000000001E-2</v>
      </c>
      <c r="K86" s="16">
        <v>4.1000000000000003E-3</v>
      </c>
    </row>
    <row r="87" spans="2:11">
      <c r="B87" s="6" t="s">
        <v>1474</v>
      </c>
      <c r="C87" s="17" t="s">
        <v>1475</v>
      </c>
      <c r="D87" s="6" t="s">
        <v>43</v>
      </c>
      <c r="E87" s="6"/>
      <c r="F87" s="7">
        <v>5595.21</v>
      </c>
      <c r="G87" s="7">
        <v>13428</v>
      </c>
      <c r="H87" s="7">
        <v>2741.58</v>
      </c>
      <c r="J87" s="8">
        <v>4.1999999999999997E-3</v>
      </c>
      <c r="K87" s="8">
        <v>4.0000000000000002E-4</v>
      </c>
    </row>
    <row r="88" spans="2:11">
      <c r="B88" s="6" t="s">
        <v>1476</v>
      </c>
      <c r="C88" s="17">
        <v>666105762</v>
      </c>
      <c r="D88" s="6" t="s">
        <v>43</v>
      </c>
      <c r="E88" s="6"/>
      <c r="F88" s="7">
        <v>3045.6</v>
      </c>
      <c r="G88" s="7">
        <v>92292</v>
      </c>
      <c r="H88" s="7">
        <v>10256.77</v>
      </c>
      <c r="J88" s="8">
        <v>1.5699999999999999E-2</v>
      </c>
      <c r="K88" s="8">
        <v>1.5E-3</v>
      </c>
    </row>
    <row r="89" spans="2:11">
      <c r="B89" s="6" t="s">
        <v>1477</v>
      </c>
      <c r="C89" s="17">
        <v>666102660</v>
      </c>
      <c r="D89" s="6" t="s">
        <v>107</v>
      </c>
      <c r="E89" s="6"/>
      <c r="F89" s="7">
        <v>1819.01</v>
      </c>
      <c r="G89" s="7">
        <v>358280.13</v>
      </c>
      <c r="H89" s="7">
        <v>6517.15</v>
      </c>
      <c r="I89" s="8">
        <v>0</v>
      </c>
      <c r="J89" s="8">
        <v>0.01</v>
      </c>
      <c r="K89" s="8">
        <v>1E-3</v>
      </c>
    </row>
    <row r="90" spans="2:11">
      <c r="B90" s="6" t="s">
        <v>1478</v>
      </c>
      <c r="C90" s="17">
        <v>666105796</v>
      </c>
      <c r="D90" s="6" t="s">
        <v>43</v>
      </c>
      <c r="E90" s="6" t="s">
        <v>1446</v>
      </c>
      <c r="F90" s="7">
        <v>1590403</v>
      </c>
      <c r="G90" s="7">
        <v>100</v>
      </c>
      <c r="H90" s="7">
        <v>5803.38</v>
      </c>
      <c r="J90" s="8">
        <v>8.8999999999999999E-3</v>
      </c>
      <c r="K90" s="8">
        <v>8.9999999999999998E-4</v>
      </c>
    </row>
    <row r="91" spans="2:11">
      <c r="B91" s="6" t="s">
        <v>1479</v>
      </c>
      <c r="C91" s="17">
        <v>666101217</v>
      </c>
      <c r="D91" s="6" t="s">
        <v>43</v>
      </c>
      <c r="E91" s="6" t="s">
        <v>1480</v>
      </c>
      <c r="F91" s="7">
        <v>4510.3900000000003</v>
      </c>
      <c r="G91" s="7">
        <v>13341.29</v>
      </c>
      <c r="H91" s="7">
        <v>2195.7600000000002</v>
      </c>
      <c r="I91" s="8">
        <v>1E-4</v>
      </c>
      <c r="J91" s="8">
        <v>3.3999999999999998E-3</v>
      </c>
      <c r="K91" s="8">
        <v>2.9999999999999997E-4</v>
      </c>
    </row>
    <row r="92" spans="2:11">
      <c r="B92" s="13" t="s">
        <v>1406</v>
      </c>
      <c r="C92" s="14"/>
      <c r="D92" s="13"/>
      <c r="E92" s="13"/>
      <c r="F92" s="15">
        <v>24672147.32</v>
      </c>
      <c r="H92" s="15">
        <v>90573.2</v>
      </c>
      <c r="J92" s="16">
        <v>0.13900000000000001</v>
      </c>
      <c r="K92" s="16">
        <v>1.3299999999999999E-2</v>
      </c>
    </row>
    <row r="93" spans="2:11">
      <c r="B93" s="6" t="s">
        <v>1481</v>
      </c>
      <c r="C93" s="17">
        <v>666100268</v>
      </c>
      <c r="D93" s="6" t="s">
        <v>43</v>
      </c>
      <c r="E93" s="6"/>
      <c r="F93" s="7">
        <v>938950</v>
      </c>
      <c r="G93" s="7">
        <v>58.05</v>
      </c>
      <c r="H93" s="7">
        <v>1988.97</v>
      </c>
      <c r="J93" s="8">
        <v>3.0999999999999999E-3</v>
      </c>
      <c r="K93" s="8">
        <v>2.9999999999999997E-4</v>
      </c>
    </row>
    <row r="94" spans="2:11">
      <c r="B94" s="6" t="s">
        <v>1482</v>
      </c>
      <c r="C94" s="17">
        <v>666100888</v>
      </c>
      <c r="D94" s="6" t="s">
        <v>43</v>
      </c>
      <c r="E94" s="6" t="s">
        <v>1483</v>
      </c>
      <c r="F94" s="7">
        <v>3044263</v>
      </c>
      <c r="G94" s="7">
        <v>69.87</v>
      </c>
      <c r="H94" s="7">
        <v>7761.79</v>
      </c>
      <c r="J94" s="8">
        <v>1.1900000000000001E-2</v>
      </c>
      <c r="K94" s="8">
        <v>1.1000000000000001E-3</v>
      </c>
    </row>
    <row r="95" spans="2:11">
      <c r="B95" s="6" t="s">
        <v>1484</v>
      </c>
      <c r="C95" s="17">
        <v>666102306</v>
      </c>
      <c r="D95" s="6" t="s">
        <v>48</v>
      </c>
      <c r="E95" s="6" t="s">
        <v>1485</v>
      </c>
      <c r="F95" s="7">
        <v>910000</v>
      </c>
      <c r="G95" s="7">
        <v>49.81</v>
      </c>
      <c r="H95" s="7">
        <v>1915.56</v>
      </c>
      <c r="J95" s="8">
        <v>2.8999999999999998E-3</v>
      </c>
      <c r="K95" s="8">
        <v>2.9999999999999997E-4</v>
      </c>
    </row>
    <row r="96" spans="2:11">
      <c r="B96" s="6" t="s">
        <v>1486</v>
      </c>
      <c r="C96" s="17">
        <v>666103767</v>
      </c>
      <c r="D96" s="6" t="s">
        <v>43</v>
      </c>
      <c r="E96" s="6"/>
      <c r="F96" s="7">
        <v>472275.82</v>
      </c>
      <c r="G96" s="7">
        <v>90.77</v>
      </c>
      <c r="H96" s="7">
        <v>1564.27</v>
      </c>
      <c r="I96" s="8">
        <v>1.5699999999999999E-2</v>
      </c>
      <c r="J96" s="8">
        <v>2.3999999999999998E-3</v>
      </c>
      <c r="K96" s="8">
        <v>2.0000000000000001E-4</v>
      </c>
    </row>
    <row r="97" spans="2:11">
      <c r="B97" s="6" t="s">
        <v>1487</v>
      </c>
      <c r="C97" s="17">
        <v>666103759</v>
      </c>
      <c r="D97" s="6" t="s">
        <v>43</v>
      </c>
      <c r="E97" s="6"/>
      <c r="F97" s="7">
        <v>961465.77</v>
      </c>
      <c r="G97" s="7">
        <v>152.07</v>
      </c>
      <c r="H97" s="7">
        <v>5335.24</v>
      </c>
      <c r="I97" s="8">
        <v>3.2000000000000001E-2</v>
      </c>
      <c r="J97" s="8">
        <v>8.2000000000000007E-3</v>
      </c>
      <c r="K97" s="8">
        <v>8.0000000000000004E-4</v>
      </c>
    </row>
    <row r="98" spans="2:11">
      <c r="B98" s="6" t="s">
        <v>1488</v>
      </c>
      <c r="C98" s="17">
        <v>666105853</v>
      </c>
      <c r="D98" s="6" t="s">
        <v>43</v>
      </c>
      <c r="E98" s="6" t="s">
        <v>1427</v>
      </c>
      <c r="F98" s="7">
        <v>1294454</v>
      </c>
      <c r="G98" s="7">
        <v>100</v>
      </c>
      <c r="H98" s="7">
        <v>4723.46</v>
      </c>
      <c r="J98" s="8">
        <v>7.3000000000000001E-3</v>
      </c>
      <c r="K98" s="8">
        <v>6.9999999999999999E-4</v>
      </c>
    </row>
    <row r="99" spans="2:11">
      <c r="B99" s="6" t="s">
        <v>1489</v>
      </c>
      <c r="C99" s="17">
        <v>666103700</v>
      </c>
      <c r="D99" s="6" t="s">
        <v>43</v>
      </c>
      <c r="E99" s="6"/>
      <c r="F99" s="7">
        <v>84580.31</v>
      </c>
      <c r="G99" s="7">
        <v>143.47999999999999</v>
      </c>
      <c r="H99" s="7">
        <v>442.83</v>
      </c>
      <c r="I99" s="8">
        <v>2.8E-3</v>
      </c>
      <c r="J99" s="8">
        <v>6.9999999999999999E-4</v>
      </c>
      <c r="K99" s="8">
        <v>1E-4</v>
      </c>
    </row>
    <row r="100" spans="2:11">
      <c r="B100" s="6" t="s">
        <v>1490</v>
      </c>
      <c r="C100" s="17">
        <v>666103718</v>
      </c>
      <c r="D100" s="6" t="s">
        <v>43</v>
      </c>
      <c r="E100" s="6"/>
      <c r="F100" s="7">
        <v>46598</v>
      </c>
      <c r="G100" s="7">
        <v>100</v>
      </c>
      <c r="H100" s="7">
        <v>170.04</v>
      </c>
      <c r="I100" s="8">
        <v>1.6000000000000001E-3</v>
      </c>
      <c r="J100" s="8">
        <v>2.9999999999999997E-4</v>
      </c>
      <c r="K100" s="8">
        <v>0</v>
      </c>
    </row>
    <row r="101" spans="2:11">
      <c r="B101" s="6" t="s">
        <v>1491</v>
      </c>
      <c r="C101" s="17">
        <v>666103825</v>
      </c>
      <c r="D101" s="6" t="s">
        <v>43</v>
      </c>
      <c r="E101" s="6"/>
      <c r="F101" s="7">
        <v>774017</v>
      </c>
      <c r="G101" s="7">
        <v>92.52</v>
      </c>
      <c r="H101" s="7">
        <v>2613.2399999999998</v>
      </c>
      <c r="J101" s="8">
        <v>4.0000000000000001E-3</v>
      </c>
      <c r="K101" s="8">
        <v>4.0000000000000002E-4</v>
      </c>
    </row>
    <row r="102" spans="2:11">
      <c r="B102" s="6" t="s">
        <v>1492</v>
      </c>
      <c r="C102" s="17">
        <v>666103726</v>
      </c>
      <c r="D102" s="6" t="s">
        <v>43</v>
      </c>
      <c r="E102" s="6"/>
      <c r="F102" s="7">
        <v>568006.55000000005</v>
      </c>
      <c r="G102" s="7">
        <v>84.05</v>
      </c>
      <c r="H102" s="7">
        <v>1742.03</v>
      </c>
      <c r="I102" s="8">
        <v>1.89E-2</v>
      </c>
      <c r="J102" s="8">
        <v>2.7000000000000001E-3</v>
      </c>
      <c r="K102" s="8">
        <v>2.9999999999999997E-4</v>
      </c>
    </row>
    <row r="103" spans="2:11">
      <c r="B103" s="6" t="s">
        <v>1493</v>
      </c>
      <c r="C103" s="17">
        <v>666103775</v>
      </c>
      <c r="D103" s="6" t="s">
        <v>43</v>
      </c>
      <c r="E103" s="6"/>
      <c r="F103" s="7">
        <v>338106.53</v>
      </c>
      <c r="G103" s="7">
        <v>113.99</v>
      </c>
      <c r="H103" s="7">
        <v>1406.39</v>
      </c>
      <c r="I103" s="8">
        <v>1.1299999999999999E-2</v>
      </c>
      <c r="J103" s="8">
        <v>2.2000000000000001E-3</v>
      </c>
      <c r="K103" s="8">
        <v>2.0000000000000001E-4</v>
      </c>
    </row>
    <row r="104" spans="2:11">
      <c r="B104" s="6" t="s">
        <v>1494</v>
      </c>
      <c r="C104" s="17">
        <v>666105770</v>
      </c>
      <c r="D104" s="6" t="s">
        <v>43</v>
      </c>
      <c r="E104" s="6" t="s">
        <v>1446</v>
      </c>
      <c r="F104" s="7">
        <v>1941680</v>
      </c>
      <c r="G104" s="7">
        <v>100</v>
      </c>
      <c r="H104" s="7">
        <v>7085.19</v>
      </c>
      <c r="J104" s="8">
        <v>1.09E-2</v>
      </c>
      <c r="K104" s="8">
        <v>1E-3</v>
      </c>
    </row>
    <row r="105" spans="2:11">
      <c r="B105" s="6" t="s">
        <v>1495</v>
      </c>
      <c r="C105" s="17">
        <v>666103734</v>
      </c>
      <c r="D105" s="6" t="s">
        <v>43</v>
      </c>
      <c r="E105" s="6"/>
      <c r="F105" s="7">
        <v>142001.1</v>
      </c>
      <c r="G105" s="7">
        <v>97.45</v>
      </c>
      <c r="H105" s="7">
        <v>504.97</v>
      </c>
      <c r="I105" s="8">
        <v>4.7000000000000002E-3</v>
      </c>
      <c r="J105" s="8">
        <v>8.0000000000000004E-4</v>
      </c>
      <c r="K105" s="8">
        <v>1E-4</v>
      </c>
    </row>
    <row r="106" spans="2:11">
      <c r="B106" s="6" t="s">
        <v>1496</v>
      </c>
      <c r="C106" s="17">
        <v>666103742</v>
      </c>
      <c r="D106" s="6" t="s">
        <v>43</v>
      </c>
      <c r="E106" s="6"/>
      <c r="F106" s="7">
        <v>716109.18</v>
      </c>
      <c r="G106" s="7">
        <v>101.16</v>
      </c>
      <c r="H106" s="7">
        <v>2643.52</v>
      </c>
      <c r="I106" s="8">
        <v>2.3900000000000001E-2</v>
      </c>
      <c r="J106" s="8">
        <v>4.1000000000000003E-3</v>
      </c>
      <c r="K106" s="8">
        <v>4.0000000000000002E-4</v>
      </c>
    </row>
    <row r="107" spans="2:11">
      <c r="B107" s="6" t="s">
        <v>1497</v>
      </c>
      <c r="C107" s="17">
        <v>666105804</v>
      </c>
      <c r="D107" s="6" t="s">
        <v>43</v>
      </c>
      <c r="E107" s="6" t="s">
        <v>1498</v>
      </c>
      <c r="F107" s="7">
        <v>970840</v>
      </c>
      <c r="G107" s="7">
        <v>100</v>
      </c>
      <c r="H107" s="7">
        <v>3542.6</v>
      </c>
      <c r="J107" s="8">
        <v>5.4000000000000003E-3</v>
      </c>
      <c r="K107" s="8">
        <v>5.0000000000000001E-4</v>
      </c>
    </row>
    <row r="108" spans="2:11">
      <c r="B108" s="6" t="s">
        <v>1499</v>
      </c>
      <c r="C108" s="17">
        <v>666103882</v>
      </c>
      <c r="D108" s="6" t="s">
        <v>43</v>
      </c>
      <c r="E108" s="6"/>
      <c r="F108" s="7">
        <v>1294454</v>
      </c>
      <c r="G108" s="7">
        <v>89.74</v>
      </c>
      <c r="H108" s="7">
        <v>4238.78</v>
      </c>
      <c r="J108" s="8">
        <v>6.4999999999999997E-3</v>
      </c>
      <c r="K108" s="8">
        <v>5.9999999999999995E-4</v>
      </c>
    </row>
    <row r="109" spans="2:11">
      <c r="B109" s="6" t="s">
        <v>1500</v>
      </c>
      <c r="C109" s="17">
        <v>666104041</v>
      </c>
      <c r="D109" s="6" t="s">
        <v>43</v>
      </c>
      <c r="E109" s="6"/>
      <c r="F109" s="7">
        <v>970840</v>
      </c>
      <c r="G109" s="7">
        <v>96.33</v>
      </c>
      <c r="H109" s="7">
        <v>3412.55</v>
      </c>
      <c r="J109" s="8">
        <v>5.1999999999999998E-3</v>
      </c>
      <c r="K109" s="8">
        <v>5.0000000000000001E-4</v>
      </c>
    </row>
    <row r="110" spans="2:11">
      <c r="B110" s="6" t="s">
        <v>1501</v>
      </c>
      <c r="C110" s="17">
        <v>666103197</v>
      </c>
      <c r="D110" s="6" t="s">
        <v>43</v>
      </c>
      <c r="E110" s="6"/>
      <c r="F110" s="7">
        <v>2119348</v>
      </c>
      <c r="G110" s="7">
        <v>74.67</v>
      </c>
      <c r="H110" s="7">
        <v>5774.56</v>
      </c>
      <c r="J110" s="8">
        <v>8.8999999999999999E-3</v>
      </c>
      <c r="K110" s="8">
        <v>8.9999999999999998E-4</v>
      </c>
    </row>
    <row r="111" spans="2:11">
      <c r="B111" s="6" t="s">
        <v>1502</v>
      </c>
      <c r="C111" s="17">
        <v>666103031</v>
      </c>
      <c r="D111" s="6" t="s">
        <v>45</v>
      </c>
      <c r="E111" s="6"/>
      <c r="F111" s="7">
        <v>2977852</v>
      </c>
      <c r="G111" s="7">
        <v>124.5</v>
      </c>
      <c r="H111" s="7">
        <v>17703.53</v>
      </c>
      <c r="J111" s="8">
        <v>2.7199999999999998E-2</v>
      </c>
      <c r="K111" s="8">
        <v>2.5999999999999999E-3</v>
      </c>
    </row>
    <row r="112" spans="2:11">
      <c r="B112" s="6" t="s">
        <v>1503</v>
      </c>
      <c r="C112" s="17">
        <v>666102900</v>
      </c>
      <c r="D112" s="6" t="s">
        <v>48</v>
      </c>
      <c r="E112" s="6"/>
      <c r="F112" s="7">
        <v>1046163</v>
      </c>
      <c r="G112" s="7">
        <v>121.36</v>
      </c>
      <c r="H112" s="7">
        <v>5365.02</v>
      </c>
      <c r="J112" s="8">
        <v>8.2000000000000007E-3</v>
      </c>
      <c r="K112" s="8">
        <v>8.0000000000000004E-4</v>
      </c>
    </row>
    <row r="113" spans="2:11">
      <c r="B113" s="6" t="s">
        <v>1504</v>
      </c>
      <c r="C113" s="17">
        <v>666103015</v>
      </c>
      <c r="D113" s="6" t="s">
        <v>43</v>
      </c>
      <c r="E113" s="6"/>
      <c r="F113" s="7">
        <v>902000</v>
      </c>
      <c r="G113" s="7">
        <v>80.31</v>
      </c>
      <c r="H113" s="7">
        <v>2643.39</v>
      </c>
      <c r="J113" s="8">
        <v>4.1000000000000003E-3</v>
      </c>
      <c r="K113" s="8">
        <v>4.0000000000000002E-4</v>
      </c>
    </row>
    <row r="114" spans="2:11">
      <c r="B114" s="6" t="s">
        <v>1505</v>
      </c>
      <c r="C114" s="17">
        <v>666105812</v>
      </c>
      <c r="D114" s="6" t="s">
        <v>43</v>
      </c>
      <c r="E114" s="6" t="s">
        <v>1424</v>
      </c>
      <c r="F114" s="7">
        <v>768144</v>
      </c>
      <c r="G114" s="7">
        <v>100</v>
      </c>
      <c r="H114" s="7">
        <v>2802.96</v>
      </c>
      <c r="J114" s="8">
        <v>4.3E-3</v>
      </c>
      <c r="K114" s="8">
        <v>4.0000000000000002E-4</v>
      </c>
    </row>
    <row r="115" spans="2:11">
      <c r="B115" s="6" t="s">
        <v>1506</v>
      </c>
      <c r="C115" s="17">
        <v>666102710</v>
      </c>
      <c r="D115" s="6" t="s">
        <v>43</v>
      </c>
      <c r="E115" s="6"/>
      <c r="F115" s="7">
        <v>1389999.06</v>
      </c>
      <c r="G115" s="7">
        <v>102.37</v>
      </c>
      <c r="H115" s="7">
        <v>5192.32</v>
      </c>
      <c r="J115" s="8">
        <v>8.0000000000000002E-3</v>
      </c>
      <c r="K115" s="8">
        <v>8.0000000000000004E-4</v>
      </c>
    </row>
    <row r="116" spans="2:11">
      <c r="B116" s="13" t="s">
        <v>1410</v>
      </c>
      <c r="C116" s="14"/>
      <c r="D116" s="13"/>
      <c r="E116" s="13"/>
      <c r="F116" s="15">
        <v>98999535.340000004</v>
      </c>
      <c r="H116" s="15">
        <v>272174.53999999998</v>
      </c>
      <c r="J116" s="16">
        <v>0.4178</v>
      </c>
      <c r="K116" s="16">
        <v>4.0099999999999997E-2</v>
      </c>
    </row>
    <row r="117" spans="2:11">
      <c r="B117" s="6" t="s">
        <v>1507</v>
      </c>
      <c r="C117" s="17" t="s">
        <v>1508</v>
      </c>
      <c r="D117" s="6" t="s">
        <v>107</v>
      </c>
      <c r="E117" s="6"/>
      <c r="F117" s="7">
        <v>2814723.92</v>
      </c>
      <c r="G117" s="7">
        <v>133.12</v>
      </c>
      <c r="H117" s="7">
        <v>3747.08</v>
      </c>
      <c r="J117" s="8">
        <v>5.7999999999999996E-3</v>
      </c>
      <c r="K117" s="8">
        <v>5.9999999999999995E-4</v>
      </c>
    </row>
    <row r="118" spans="2:11">
      <c r="B118" s="6" t="s">
        <v>1509</v>
      </c>
      <c r="C118" s="17">
        <v>666102116</v>
      </c>
      <c r="D118" s="6" t="s">
        <v>43</v>
      </c>
      <c r="E118" s="6" t="s">
        <v>1384</v>
      </c>
      <c r="F118" s="7">
        <v>1420000</v>
      </c>
      <c r="G118" s="7">
        <v>10.49</v>
      </c>
      <c r="H118" s="7">
        <v>543.29</v>
      </c>
      <c r="J118" s="8">
        <v>8.0000000000000004E-4</v>
      </c>
      <c r="K118" s="8">
        <v>1E-4</v>
      </c>
    </row>
    <row r="119" spans="2:11">
      <c r="B119" s="6" t="s">
        <v>1510</v>
      </c>
      <c r="C119" s="17">
        <v>666102843</v>
      </c>
      <c r="D119" s="6" t="s">
        <v>48</v>
      </c>
      <c r="E119" s="6"/>
      <c r="F119" s="7">
        <v>243698</v>
      </c>
      <c r="G119" s="7">
        <v>0</v>
      </c>
      <c r="H119" s="7">
        <v>0</v>
      </c>
      <c r="J119" s="8">
        <v>0</v>
      </c>
      <c r="K119" s="8">
        <v>0</v>
      </c>
    </row>
    <row r="120" spans="2:11">
      <c r="B120" s="6" t="s">
        <v>1511</v>
      </c>
      <c r="C120" s="17">
        <v>666102868</v>
      </c>
      <c r="D120" s="6" t="s">
        <v>43</v>
      </c>
      <c r="E120" s="6"/>
      <c r="F120" s="7">
        <v>1999662</v>
      </c>
      <c r="G120" s="7">
        <v>73.489999999999995</v>
      </c>
      <c r="H120" s="7">
        <v>5362.09</v>
      </c>
      <c r="J120" s="8">
        <v>8.2000000000000007E-3</v>
      </c>
      <c r="K120" s="8">
        <v>8.0000000000000004E-4</v>
      </c>
    </row>
    <row r="121" spans="2:11">
      <c r="B121" s="6" t="s">
        <v>1512</v>
      </c>
      <c r="C121" s="17">
        <v>666104021</v>
      </c>
      <c r="D121" s="6" t="s">
        <v>48</v>
      </c>
      <c r="E121" s="6"/>
      <c r="F121" s="7">
        <v>4043975</v>
      </c>
      <c r="G121" s="7">
        <v>100</v>
      </c>
      <c r="H121" s="7">
        <v>17089.03</v>
      </c>
      <c r="J121" s="8">
        <v>2.6200000000000001E-2</v>
      </c>
      <c r="K121" s="8">
        <v>2.5000000000000001E-3</v>
      </c>
    </row>
    <row r="122" spans="2:11">
      <c r="B122" s="6" t="s">
        <v>1513</v>
      </c>
      <c r="C122" s="17">
        <v>666103114</v>
      </c>
      <c r="D122" s="6" t="s">
        <v>43</v>
      </c>
      <c r="E122" s="6"/>
      <c r="F122" s="7">
        <v>1434159</v>
      </c>
      <c r="G122" s="7">
        <v>85.63</v>
      </c>
      <c r="H122" s="7">
        <v>4481.38</v>
      </c>
      <c r="J122" s="8">
        <v>6.8999999999999999E-3</v>
      </c>
      <c r="K122" s="8">
        <v>6.9999999999999999E-4</v>
      </c>
    </row>
    <row r="123" spans="2:11">
      <c r="B123" s="6" t="s">
        <v>1514</v>
      </c>
      <c r="C123" s="17" t="s">
        <v>1515</v>
      </c>
      <c r="D123" s="6" t="s">
        <v>43</v>
      </c>
      <c r="E123" s="6"/>
      <c r="F123" s="7">
        <v>1213.27</v>
      </c>
      <c r="G123" s="7">
        <v>105616</v>
      </c>
      <c r="H123" s="7">
        <v>4675.8599999999997</v>
      </c>
      <c r="J123" s="8">
        <v>7.1999999999999998E-3</v>
      </c>
      <c r="K123" s="8">
        <v>6.9999999999999999E-4</v>
      </c>
    </row>
    <row r="124" spans="2:11">
      <c r="B124" s="6" t="s">
        <v>1516</v>
      </c>
      <c r="C124" s="17" t="s">
        <v>1517</v>
      </c>
      <c r="D124" s="6" t="s">
        <v>43</v>
      </c>
      <c r="E124" s="6"/>
      <c r="F124" s="7">
        <v>807767.6</v>
      </c>
      <c r="G124" s="7">
        <v>110.73</v>
      </c>
      <c r="H124" s="7">
        <v>3263.87</v>
      </c>
      <c r="J124" s="8">
        <v>5.0000000000000001E-3</v>
      </c>
      <c r="K124" s="8">
        <v>5.0000000000000001E-4</v>
      </c>
    </row>
    <row r="125" spans="2:11">
      <c r="B125" s="6" t="s">
        <v>1518</v>
      </c>
      <c r="C125" s="17" t="s">
        <v>1519</v>
      </c>
      <c r="D125" s="6" t="s">
        <v>43</v>
      </c>
      <c r="E125" s="6"/>
      <c r="F125" s="7">
        <v>1662689.63</v>
      </c>
      <c r="G125" s="7">
        <v>110.73</v>
      </c>
      <c r="H125" s="7">
        <v>6718.28</v>
      </c>
      <c r="J125" s="8">
        <v>1.03E-2</v>
      </c>
      <c r="K125" s="8">
        <v>1E-3</v>
      </c>
    </row>
    <row r="126" spans="2:11">
      <c r="B126" s="6" t="s">
        <v>1520</v>
      </c>
      <c r="C126" s="17">
        <v>666105952</v>
      </c>
      <c r="D126" s="6" t="s">
        <v>43</v>
      </c>
      <c r="E126" s="6" t="s">
        <v>1444</v>
      </c>
      <c r="F126" s="7">
        <v>1454733</v>
      </c>
      <c r="G126" s="7">
        <v>100</v>
      </c>
      <c r="H126" s="7">
        <v>5308.32</v>
      </c>
      <c r="J126" s="8">
        <v>8.0999999999999996E-3</v>
      </c>
      <c r="K126" s="8">
        <v>8.0000000000000004E-4</v>
      </c>
    </row>
    <row r="127" spans="2:11">
      <c r="B127" s="6" t="s">
        <v>1521</v>
      </c>
      <c r="C127" s="17">
        <v>666103999</v>
      </c>
      <c r="D127" s="6" t="s">
        <v>43</v>
      </c>
      <c r="E127" s="6"/>
      <c r="F127" s="7">
        <v>887529</v>
      </c>
      <c r="G127" s="7">
        <v>99.25</v>
      </c>
      <c r="H127" s="7">
        <v>3214.43</v>
      </c>
      <c r="J127" s="8">
        <v>4.8999999999999998E-3</v>
      </c>
      <c r="K127" s="8">
        <v>5.0000000000000001E-4</v>
      </c>
    </row>
    <row r="128" spans="2:11">
      <c r="B128" s="6" t="s">
        <v>1522</v>
      </c>
      <c r="C128" s="17">
        <v>666105747</v>
      </c>
      <c r="D128" s="6" t="s">
        <v>43</v>
      </c>
      <c r="E128" s="6"/>
      <c r="F128" s="7">
        <v>4060.68</v>
      </c>
      <c r="G128" s="7">
        <v>209.04</v>
      </c>
      <c r="H128" s="7">
        <v>3097.45</v>
      </c>
      <c r="J128" s="8">
        <v>4.7999999999999996E-3</v>
      </c>
      <c r="K128" s="8">
        <v>5.0000000000000001E-4</v>
      </c>
    </row>
    <row r="129" spans="2:11">
      <c r="B129" s="6" t="s">
        <v>1523</v>
      </c>
      <c r="C129" s="17">
        <v>666103957</v>
      </c>
      <c r="D129" s="6" t="s">
        <v>43</v>
      </c>
      <c r="E129" s="6"/>
      <c r="F129" s="7">
        <v>26480</v>
      </c>
      <c r="G129" s="7">
        <v>111.08</v>
      </c>
      <c r="H129" s="7">
        <v>10733.48</v>
      </c>
      <c r="J129" s="8">
        <v>1.6500000000000001E-2</v>
      </c>
      <c r="K129" s="8">
        <v>1.6000000000000001E-3</v>
      </c>
    </row>
    <row r="130" spans="2:11">
      <c r="B130" s="6" t="s">
        <v>1524</v>
      </c>
      <c r="C130" s="17">
        <v>666103668</v>
      </c>
      <c r="D130" s="6" t="s">
        <v>43</v>
      </c>
      <c r="E130" s="6"/>
      <c r="F130" s="7">
        <v>1442474</v>
      </c>
      <c r="G130" s="7">
        <v>98.17</v>
      </c>
      <c r="H130" s="7">
        <v>5167.2700000000004</v>
      </c>
      <c r="J130" s="8">
        <v>7.9000000000000008E-3</v>
      </c>
      <c r="K130" s="8">
        <v>8.0000000000000004E-4</v>
      </c>
    </row>
    <row r="131" spans="2:11">
      <c r="B131" s="6" t="s">
        <v>1525</v>
      </c>
      <c r="C131" s="17">
        <v>666102082</v>
      </c>
      <c r="D131" s="6" t="s">
        <v>43</v>
      </c>
      <c r="E131" s="6" t="s">
        <v>1384</v>
      </c>
      <c r="F131" s="7">
        <v>5689153</v>
      </c>
      <c r="G131" s="7">
        <v>17.25</v>
      </c>
      <c r="H131" s="7">
        <v>3580.64</v>
      </c>
      <c r="J131" s="8">
        <v>5.4999999999999997E-3</v>
      </c>
      <c r="K131" s="8">
        <v>5.0000000000000001E-4</v>
      </c>
    </row>
    <row r="132" spans="2:11">
      <c r="B132" s="6" t="s">
        <v>1526</v>
      </c>
      <c r="C132" s="17">
        <v>666103874</v>
      </c>
      <c r="D132" s="6" t="s">
        <v>48</v>
      </c>
      <c r="E132" s="6"/>
      <c r="F132" s="7">
        <v>400901.29</v>
      </c>
      <c r="G132" s="7">
        <v>78.17</v>
      </c>
      <c r="H132" s="7">
        <v>1324.3</v>
      </c>
      <c r="J132" s="8">
        <v>2E-3</v>
      </c>
      <c r="K132" s="8">
        <v>2.0000000000000001E-4</v>
      </c>
    </row>
    <row r="133" spans="2:11">
      <c r="B133" s="6" t="s">
        <v>1527</v>
      </c>
      <c r="C133" s="17">
        <v>666103866</v>
      </c>
      <c r="D133" s="6" t="s">
        <v>43</v>
      </c>
      <c r="E133" s="6"/>
      <c r="F133" s="7">
        <v>234315.47</v>
      </c>
      <c r="G133" s="7">
        <v>94.7</v>
      </c>
      <c r="H133" s="7">
        <v>809.66</v>
      </c>
      <c r="J133" s="8">
        <v>1.1999999999999999E-3</v>
      </c>
      <c r="K133" s="8">
        <v>1E-4</v>
      </c>
    </row>
    <row r="134" spans="2:11">
      <c r="B134" s="6" t="s">
        <v>1528</v>
      </c>
      <c r="C134" s="17">
        <v>666103627</v>
      </c>
      <c r="D134" s="6" t="s">
        <v>43</v>
      </c>
      <c r="E134" s="6"/>
      <c r="F134" s="7">
        <v>708367.71</v>
      </c>
      <c r="G134" s="7">
        <v>6.62</v>
      </c>
      <c r="H134" s="7">
        <v>171.14</v>
      </c>
      <c r="J134" s="8">
        <v>2.9999999999999997E-4</v>
      </c>
      <c r="K134" s="8">
        <v>0</v>
      </c>
    </row>
    <row r="135" spans="2:11">
      <c r="B135" s="6" t="s">
        <v>1529</v>
      </c>
      <c r="C135" s="17">
        <v>666103916</v>
      </c>
      <c r="D135" s="6" t="s">
        <v>43</v>
      </c>
      <c r="E135" s="6"/>
      <c r="F135" s="7">
        <v>649365</v>
      </c>
      <c r="G135" s="7">
        <v>96.74</v>
      </c>
      <c r="H135" s="7">
        <v>2292.39</v>
      </c>
      <c r="J135" s="8">
        <v>3.5000000000000001E-3</v>
      </c>
      <c r="K135" s="8">
        <v>2.9999999999999997E-4</v>
      </c>
    </row>
    <row r="136" spans="2:11">
      <c r="B136" s="6" t="s">
        <v>1530</v>
      </c>
      <c r="C136" s="17">
        <v>666103049</v>
      </c>
      <c r="D136" s="6" t="s">
        <v>43</v>
      </c>
      <c r="E136" s="6"/>
      <c r="F136" s="7">
        <v>715072</v>
      </c>
      <c r="G136" s="7">
        <v>118.24</v>
      </c>
      <c r="H136" s="7">
        <v>3085.3</v>
      </c>
      <c r="J136" s="8">
        <v>4.7000000000000002E-3</v>
      </c>
      <c r="K136" s="8">
        <v>5.0000000000000001E-4</v>
      </c>
    </row>
    <row r="137" spans="2:11">
      <c r="B137" s="6" t="s">
        <v>1531</v>
      </c>
      <c r="C137" s="17" t="s">
        <v>1532</v>
      </c>
      <c r="D137" s="6" t="s">
        <v>43</v>
      </c>
      <c r="E137" s="6"/>
      <c r="F137" s="7">
        <v>851999.91</v>
      </c>
      <c r="G137" s="7">
        <v>85.85</v>
      </c>
      <c r="H137" s="7">
        <v>2669.03</v>
      </c>
      <c r="J137" s="8">
        <v>4.1000000000000003E-3</v>
      </c>
      <c r="K137" s="8">
        <v>4.0000000000000002E-4</v>
      </c>
    </row>
    <row r="138" spans="2:11">
      <c r="B138" s="6" t="s">
        <v>1533</v>
      </c>
      <c r="C138" s="17" t="s">
        <v>1532</v>
      </c>
      <c r="D138" s="6" t="s">
        <v>43</v>
      </c>
      <c r="E138" s="6"/>
      <c r="F138" s="7">
        <v>0.09</v>
      </c>
      <c r="G138" s="7">
        <v>100</v>
      </c>
      <c r="H138" s="7">
        <v>0</v>
      </c>
      <c r="J138" s="8">
        <v>0</v>
      </c>
      <c r="K138" s="8">
        <v>0</v>
      </c>
    </row>
    <row r="139" spans="2:11">
      <c r="B139" s="6" t="s">
        <v>1534</v>
      </c>
      <c r="C139" s="17">
        <v>666102991</v>
      </c>
      <c r="D139" s="6" t="s">
        <v>43</v>
      </c>
      <c r="E139" s="6"/>
      <c r="F139" s="7">
        <v>3974199</v>
      </c>
      <c r="G139" s="7">
        <v>76.81</v>
      </c>
      <c r="H139" s="7">
        <v>11139.02</v>
      </c>
      <c r="J139" s="8">
        <v>1.7100000000000001E-2</v>
      </c>
      <c r="K139" s="8">
        <v>1.6000000000000001E-3</v>
      </c>
    </row>
    <row r="140" spans="2:11">
      <c r="B140" s="6" t="s">
        <v>1535</v>
      </c>
      <c r="C140" s="17">
        <v>666102744</v>
      </c>
      <c r="D140" s="6" t="s">
        <v>43</v>
      </c>
      <c r="E140" s="6"/>
      <c r="F140" s="7">
        <v>1535354.8</v>
      </c>
      <c r="G140" s="7">
        <v>103.44</v>
      </c>
      <c r="H140" s="7">
        <v>5795.46</v>
      </c>
      <c r="J140" s="8">
        <v>8.8999999999999999E-3</v>
      </c>
      <c r="K140" s="8">
        <v>8.9999999999999998E-4</v>
      </c>
    </row>
    <row r="141" spans="2:11">
      <c r="B141" s="6" t="s">
        <v>1536</v>
      </c>
      <c r="C141" s="17">
        <v>666102066</v>
      </c>
      <c r="D141" s="6" t="s">
        <v>43</v>
      </c>
      <c r="E141" s="6" t="s">
        <v>1384</v>
      </c>
      <c r="F141" s="7">
        <v>16821411</v>
      </c>
      <c r="G141" s="7">
        <v>40.29</v>
      </c>
      <c r="H141" s="7">
        <v>24729.06</v>
      </c>
      <c r="J141" s="8">
        <v>3.7999999999999999E-2</v>
      </c>
      <c r="K141" s="8">
        <v>3.5999999999999999E-3</v>
      </c>
    </row>
    <row r="142" spans="2:11">
      <c r="B142" s="6" t="s">
        <v>1537</v>
      </c>
      <c r="C142" s="17">
        <v>666102090</v>
      </c>
      <c r="D142" s="6" t="s">
        <v>43</v>
      </c>
      <c r="E142" s="6" t="s">
        <v>1384</v>
      </c>
      <c r="F142" s="7">
        <v>3864057.83</v>
      </c>
      <c r="G142" s="7">
        <v>15.72</v>
      </c>
      <c r="H142" s="7">
        <v>2216.4</v>
      </c>
      <c r="J142" s="8">
        <v>3.3999999999999998E-3</v>
      </c>
      <c r="K142" s="8">
        <v>2.9999999999999997E-4</v>
      </c>
    </row>
    <row r="143" spans="2:11">
      <c r="B143" s="6" t="s">
        <v>1538</v>
      </c>
      <c r="C143" s="17">
        <v>666105879</v>
      </c>
      <c r="D143" s="6" t="s">
        <v>43</v>
      </c>
      <c r="E143" s="6" t="s">
        <v>1539</v>
      </c>
      <c r="F143" s="7">
        <v>283218.90999999997</v>
      </c>
      <c r="G143" s="7">
        <v>100</v>
      </c>
      <c r="H143" s="7">
        <v>1033.47</v>
      </c>
      <c r="J143" s="8">
        <v>1.6000000000000001E-3</v>
      </c>
      <c r="K143" s="8">
        <v>2.0000000000000001E-4</v>
      </c>
    </row>
    <row r="144" spans="2:11">
      <c r="B144" s="6" t="s">
        <v>1540</v>
      </c>
      <c r="C144" s="17">
        <v>666102140</v>
      </c>
      <c r="D144" s="6" t="s">
        <v>43</v>
      </c>
      <c r="E144" s="6" t="s">
        <v>1384</v>
      </c>
      <c r="F144" s="7">
        <v>6258719</v>
      </c>
      <c r="G144" s="7">
        <v>48.53</v>
      </c>
      <c r="H144" s="7">
        <v>11082.31</v>
      </c>
      <c r="J144" s="8">
        <v>1.7000000000000001E-2</v>
      </c>
      <c r="K144" s="8">
        <v>1.6000000000000001E-3</v>
      </c>
    </row>
    <row r="145" spans="2:11">
      <c r="B145" s="6" t="s">
        <v>1541</v>
      </c>
      <c r="C145" s="17">
        <v>666103270</v>
      </c>
      <c r="D145" s="6" t="s">
        <v>43</v>
      </c>
      <c r="E145" s="6"/>
      <c r="F145" s="7">
        <v>1472822</v>
      </c>
      <c r="G145" s="7">
        <v>93.27</v>
      </c>
      <c r="H145" s="7">
        <v>5012.45</v>
      </c>
      <c r="I145" s="8">
        <v>4.9099999999999998E-2</v>
      </c>
      <c r="J145" s="8">
        <v>7.7000000000000002E-3</v>
      </c>
      <c r="K145" s="8">
        <v>6.9999999999999999E-4</v>
      </c>
    </row>
    <row r="146" spans="2:11">
      <c r="B146" s="6" t="s">
        <v>1542</v>
      </c>
      <c r="C146" s="17">
        <v>666103593</v>
      </c>
      <c r="D146" s="6" t="s">
        <v>43</v>
      </c>
      <c r="E146" s="6"/>
      <c r="F146" s="7">
        <v>1289200</v>
      </c>
      <c r="G146" s="7">
        <v>141.12</v>
      </c>
      <c r="H146" s="7">
        <v>6638.48</v>
      </c>
      <c r="J146" s="8">
        <v>1.0200000000000001E-2</v>
      </c>
      <c r="K146" s="8">
        <v>1E-3</v>
      </c>
    </row>
    <row r="147" spans="2:11">
      <c r="B147" s="6" t="s">
        <v>1543</v>
      </c>
      <c r="C147" s="17">
        <v>666105887</v>
      </c>
      <c r="D147" s="6" t="s">
        <v>43</v>
      </c>
      <c r="E147" s="6" t="s">
        <v>1444</v>
      </c>
      <c r="F147" s="7">
        <v>4312143</v>
      </c>
      <c r="G147" s="7">
        <v>103.55</v>
      </c>
      <c r="H147" s="7">
        <v>16294.17</v>
      </c>
      <c r="J147" s="8">
        <v>2.5000000000000001E-2</v>
      </c>
      <c r="K147" s="8">
        <v>2.3999999999999998E-3</v>
      </c>
    </row>
    <row r="148" spans="2:11">
      <c r="B148" s="6" t="s">
        <v>1544</v>
      </c>
      <c r="C148" s="17">
        <v>666103064</v>
      </c>
      <c r="D148" s="6" t="s">
        <v>43</v>
      </c>
      <c r="E148" s="6"/>
      <c r="F148" s="7">
        <v>296671</v>
      </c>
      <c r="G148" s="7">
        <v>114.09</v>
      </c>
      <c r="H148" s="7">
        <v>1235.06</v>
      </c>
      <c r="J148" s="8">
        <v>1.9E-3</v>
      </c>
      <c r="K148" s="8">
        <v>2.0000000000000001E-4</v>
      </c>
    </row>
    <row r="149" spans="2:11">
      <c r="B149" s="6" t="s">
        <v>1545</v>
      </c>
      <c r="C149" s="17">
        <v>666102132</v>
      </c>
      <c r="D149" s="6" t="s">
        <v>43</v>
      </c>
      <c r="E149" s="6" t="s">
        <v>1384</v>
      </c>
      <c r="F149" s="7">
        <v>1238180</v>
      </c>
      <c r="G149" s="7">
        <v>54</v>
      </c>
      <c r="H149" s="7">
        <v>2439.61</v>
      </c>
      <c r="J149" s="8">
        <v>3.7000000000000002E-3</v>
      </c>
      <c r="K149" s="8">
        <v>4.0000000000000002E-4</v>
      </c>
    </row>
    <row r="150" spans="2:11">
      <c r="B150" s="6" t="s">
        <v>1546</v>
      </c>
      <c r="C150" s="17">
        <v>666103437</v>
      </c>
      <c r="D150" s="6" t="s">
        <v>43</v>
      </c>
      <c r="E150" s="6"/>
      <c r="F150" s="7">
        <v>286249</v>
      </c>
      <c r="G150" s="7">
        <v>114.79</v>
      </c>
      <c r="H150" s="7">
        <v>1199</v>
      </c>
      <c r="J150" s="8">
        <v>1.8E-3</v>
      </c>
      <c r="K150" s="8">
        <v>2.0000000000000001E-4</v>
      </c>
    </row>
    <row r="151" spans="2:11">
      <c r="B151" s="6" t="s">
        <v>1547</v>
      </c>
      <c r="C151" s="17">
        <v>666104070</v>
      </c>
      <c r="D151" s="6" t="s">
        <v>48</v>
      </c>
      <c r="E151" s="6"/>
      <c r="F151" s="7">
        <v>1240390</v>
      </c>
      <c r="G151" s="7">
        <v>122.3</v>
      </c>
      <c r="H151" s="7">
        <v>6410.29</v>
      </c>
      <c r="J151" s="8">
        <v>9.7999999999999997E-3</v>
      </c>
      <c r="K151" s="8">
        <v>8.9999999999999998E-4</v>
      </c>
    </row>
    <row r="152" spans="2:11">
      <c r="B152" s="6" t="s">
        <v>1548</v>
      </c>
      <c r="C152" s="17">
        <v>666103478</v>
      </c>
      <c r="D152" s="6" t="s">
        <v>43</v>
      </c>
      <c r="E152" s="6"/>
      <c r="F152" s="7">
        <v>3082461</v>
      </c>
      <c r="G152" s="7">
        <v>102.43</v>
      </c>
      <c r="H152" s="7">
        <v>11521.38</v>
      </c>
      <c r="J152" s="8">
        <v>1.77E-2</v>
      </c>
      <c r="K152" s="8">
        <v>1.6999999999999999E-3</v>
      </c>
    </row>
    <row r="153" spans="2:11">
      <c r="B153" s="6" t="s">
        <v>1549</v>
      </c>
      <c r="C153" s="17">
        <v>72339260</v>
      </c>
      <c r="D153" s="6" t="s">
        <v>43</v>
      </c>
      <c r="E153" s="6"/>
      <c r="F153" s="7">
        <v>2510999.75</v>
      </c>
      <c r="G153" s="7">
        <v>89.5</v>
      </c>
      <c r="H153" s="7">
        <v>8200.56</v>
      </c>
      <c r="J153" s="8">
        <v>1.26E-2</v>
      </c>
      <c r="K153" s="8">
        <v>1.1999999999999999E-3</v>
      </c>
    </row>
    <row r="154" spans="2:11">
      <c r="B154" s="6" t="s">
        <v>1550</v>
      </c>
      <c r="C154" s="17">
        <v>72339266</v>
      </c>
      <c r="D154" s="6" t="s">
        <v>43</v>
      </c>
      <c r="E154" s="6"/>
      <c r="F154" s="7">
        <v>0.25</v>
      </c>
      <c r="G154" s="7">
        <v>100</v>
      </c>
      <c r="H154" s="7">
        <v>0</v>
      </c>
      <c r="J154" s="8">
        <v>0</v>
      </c>
      <c r="K154" s="8">
        <v>0</v>
      </c>
    </row>
    <row r="155" spans="2:11">
      <c r="B155" s="6" t="s">
        <v>1551</v>
      </c>
      <c r="C155" s="17" t="s">
        <v>1552</v>
      </c>
      <c r="D155" s="6" t="s">
        <v>43</v>
      </c>
      <c r="E155" s="6"/>
      <c r="F155" s="7">
        <v>821999.92</v>
      </c>
      <c r="G155" s="7">
        <v>81.760000000000005</v>
      </c>
      <c r="H155" s="7">
        <v>2452.44</v>
      </c>
      <c r="J155" s="8">
        <v>3.8E-3</v>
      </c>
      <c r="K155" s="8">
        <v>4.0000000000000002E-4</v>
      </c>
    </row>
    <row r="156" spans="2:11">
      <c r="B156" s="6" t="s">
        <v>1553</v>
      </c>
      <c r="C156" s="17" t="s">
        <v>1552</v>
      </c>
      <c r="D156" s="6" t="s">
        <v>43</v>
      </c>
      <c r="E156" s="6"/>
      <c r="F156" s="7">
        <v>0.08</v>
      </c>
      <c r="G156" s="7">
        <v>100</v>
      </c>
      <c r="H156" s="7">
        <v>0</v>
      </c>
      <c r="J156" s="8">
        <v>0</v>
      </c>
      <c r="K156" s="8">
        <v>0</v>
      </c>
    </row>
    <row r="157" spans="2:11">
      <c r="B157" s="6" t="s">
        <v>1554</v>
      </c>
      <c r="C157" s="17">
        <v>666105093</v>
      </c>
      <c r="D157" s="6" t="s">
        <v>43</v>
      </c>
      <c r="E157" s="6"/>
      <c r="F157" s="7">
        <v>957450</v>
      </c>
      <c r="G157" s="7">
        <v>100</v>
      </c>
      <c r="H157" s="7">
        <v>3493.74</v>
      </c>
      <c r="J157" s="8">
        <v>5.4000000000000003E-3</v>
      </c>
      <c r="K157" s="8">
        <v>5.0000000000000001E-4</v>
      </c>
    </row>
    <row r="158" spans="2:11">
      <c r="B158" s="6" t="s">
        <v>1555</v>
      </c>
      <c r="C158" s="17">
        <v>666104088</v>
      </c>
      <c r="D158" s="6" t="s">
        <v>43</v>
      </c>
      <c r="E158" s="6"/>
      <c r="F158" s="7">
        <v>3757042</v>
      </c>
      <c r="G158" s="7">
        <v>101.73</v>
      </c>
      <c r="H158" s="7">
        <v>13947</v>
      </c>
      <c r="J158" s="8">
        <v>2.1399999999999999E-2</v>
      </c>
      <c r="K158" s="8">
        <v>2.0999999999999999E-3</v>
      </c>
    </row>
    <row r="159" spans="2:11">
      <c r="B159" s="6" t="s">
        <v>1556</v>
      </c>
      <c r="C159" s="17">
        <v>666105820</v>
      </c>
      <c r="D159" s="6" t="s">
        <v>43</v>
      </c>
      <c r="E159" s="6" t="s">
        <v>1424</v>
      </c>
      <c r="F159" s="7">
        <v>4097630.34</v>
      </c>
      <c r="G159" s="7">
        <v>97.02</v>
      </c>
      <c r="H159" s="7">
        <v>14507.05</v>
      </c>
      <c r="J159" s="8">
        <v>2.23E-2</v>
      </c>
      <c r="K159" s="8">
        <v>2.0999999999999999E-3</v>
      </c>
    </row>
    <row r="160" spans="2:11">
      <c r="B160" s="6" t="s">
        <v>1557</v>
      </c>
      <c r="C160" s="17">
        <v>666102165</v>
      </c>
      <c r="D160" s="6" t="s">
        <v>48</v>
      </c>
      <c r="E160" s="6" t="s">
        <v>1420</v>
      </c>
      <c r="F160" s="7">
        <v>1120000</v>
      </c>
      <c r="G160" s="7">
        <v>17.66</v>
      </c>
      <c r="H160" s="7">
        <v>835.75</v>
      </c>
      <c r="J160" s="8">
        <v>1.2999999999999999E-3</v>
      </c>
      <c r="K160" s="8">
        <v>1E-4</v>
      </c>
    </row>
    <row r="161" spans="2:11">
      <c r="B161" s="6" t="s">
        <v>1558</v>
      </c>
      <c r="C161" s="17">
        <v>666102173</v>
      </c>
      <c r="D161" s="6" t="s">
        <v>48</v>
      </c>
      <c r="E161" s="6" t="s">
        <v>1420</v>
      </c>
      <c r="F161" s="7">
        <v>1868040.93</v>
      </c>
      <c r="G161" s="7">
        <v>17.2</v>
      </c>
      <c r="H161" s="7">
        <v>1357.6</v>
      </c>
      <c r="J161" s="8">
        <v>2.0999999999999999E-3</v>
      </c>
      <c r="K161" s="8">
        <v>2.0000000000000001E-4</v>
      </c>
    </row>
    <row r="162" spans="2:11">
      <c r="B162" s="6" t="s">
        <v>1559</v>
      </c>
      <c r="C162" s="17">
        <v>666103817</v>
      </c>
      <c r="D162" s="6" t="s">
        <v>43</v>
      </c>
      <c r="E162" s="6"/>
      <c r="F162" s="7">
        <v>2548867</v>
      </c>
      <c r="G162" s="7">
        <v>114.34</v>
      </c>
      <c r="H162" s="7">
        <v>10634.66</v>
      </c>
      <c r="J162" s="8">
        <v>1.6299999999999999E-2</v>
      </c>
      <c r="K162" s="8">
        <v>1.6000000000000001E-3</v>
      </c>
    </row>
    <row r="163" spans="2:11">
      <c r="B163" s="6" t="s">
        <v>1560</v>
      </c>
      <c r="C163" s="17">
        <v>666102892</v>
      </c>
      <c r="D163" s="6" t="s">
        <v>43</v>
      </c>
      <c r="E163" s="6"/>
      <c r="F163" s="7">
        <v>2287547.89</v>
      </c>
      <c r="G163" s="7">
        <v>16.3</v>
      </c>
      <c r="H163" s="7">
        <v>1360.32</v>
      </c>
      <c r="J163" s="8">
        <v>2.0999999999999999E-3</v>
      </c>
      <c r="K163" s="8">
        <v>2.0000000000000001E-4</v>
      </c>
    </row>
    <row r="164" spans="2:11">
      <c r="B164" s="6" t="s">
        <v>1561</v>
      </c>
      <c r="C164" s="17">
        <v>666102983</v>
      </c>
      <c r="D164" s="6" t="s">
        <v>43</v>
      </c>
      <c r="E164" s="6"/>
      <c r="F164" s="7">
        <v>3342416.36</v>
      </c>
      <c r="G164" s="7">
        <v>97.78</v>
      </c>
      <c r="H164" s="7">
        <v>11925.64</v>
      </c>
      <c r="J164" s="8">
        <v>1.83E-2</v>
      </c>
      <c r="K164" s="8">
        <v>1.8E-3</v>
      </c>
    </row>
    <row r="165" spans="2:11">
      <c r="B165" s="6" t="s">
        <v>1562</v>
      </c>
      <c r="C165" s="17">
        <v>666103841</v>
      </c>
      <c r="D165" s="6" t="s">
        <v>43</v>
      </c>
      <c r="E165" s="6"/>
      <c r="F165" s="7">
        <v>1438598.71</v>
      </c>
      <c r="G165" s="7">
        <v>94.46</v>
      </c>
      <c r="H165" s="7">
        <v>4958.71</v>
      </c>
      <c r="J165" s="8">
        <v>7.6E-3</v>
      </c>
      <c r="K165" s="8">
        <v>6.9999999999999999E-4</v>
      </c>
    </row>
    <row r="166" spans="2:11">
      <c r="B166" s="6" t="s">
        <v>1563</v>
      </c>
      <c r="C166" s="17">
        <v>666103189</v>
      </c>
      <c r="D166" s="6" t="s">
        <v>45</v>
      </c>
      <c r="E166" s="6"/>
      <c r="F166" s="7">
        <v>801526</v>
      </c>
      <c r="G166" s="7">
        <v>115.5</v>
      </c>
      <c r="H166" s="7">
        <v>4420.6000000000004</v>
      </c>
      <c r="J166" s="8">
        <v>6.7999999999999996E-3</v>
      </c>
      <c r="K166" s="8">
        <v>6.9999999999999999E-4</v>
      </c>
    </row>
    <row r="169" spans="2:11">
      <c r="B169" s="6" t="s">
        <v>165</v>
      </c>
      <c r="C169" s="17"/>
      <c r="D169" s="6"/>
      <c r="E169" s="6"/>
    </row>
    <row r="173" spans="2:11">
      <c r="B173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1181</v>
      </c>
    </row>
    <row r="7" spans="2:12" ht="15.75">
      <c r="B7" s="2" t="s">
        <v>1564</v>
      </c>
    </row>
    <row r="8" spans="2:12">
      <c r="B8" s="3" t="s">
        <v>88</v>
      </c>
      <c r="C8" s="3" t="s">
        <v>89</v>
      </c>
      <c r="D8" s="3" t="s">
        <v>236</v>
      </c>
      <c r="E8" s="3" t="s">
        <v>93</v>
      </c>
      <c r="F8" s="3" t="s">
        <v>169</v>
      </c>
      <c r="G8" s="3" t="s">
        <v>171</v>
      </c>
      <c r="H8" s="3" t="s">
        <v>42</v>
      </c>
      <c r="I8" s="3" t="s">
        <v>1182</v>
      </c>
      <c r="J8" s="3" t="s">
        <v>173</v>
      </c>
      <c r="K8" s="3" t="s">
        <v>174</v>
      </c>
      <c r="L8" s="3" t="s">
        <v>98</v>
      </c>
    </row>
    <row r="9" spans="2:12">
      <c r="B9" s="4"/>
      <c r="C9" s="4"/>
      <c r="D9" s="4"/>
      <c r="E9" s="4"/>
      <c r="F9" s="4" t="s">
        <v>175</v>
      </c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1565</v>
      </c>
      <c r="C11" s="12"/>
      <c r="D11" s="3"/>
      <c r="E11" s="3"/>
      <c r="F11" s="3"/>
      <c r="G11" s="9">
        <v>1057341</v>
      </c>
      <c r="I11" s="9">
        <v>3260.61</v>
      </c>
      <c r="K11" s="10">
        <v>1</v>
      </c>
      <c r="L11" s="10">
        <v>5.0000000000000001E-4</v>
      </c>
    </row>
    <row r="12" spans="2:12">
      <c r="B12" s="3" t="s">
        <v>1566</v>
      </c>
      <c r="C12" s="12"/>
      <c r="D12" s="3"/>
      <c r="E12" s="3"/>
      <c r="F12" s="3"/>
      <c r="G12" s="9">
        <v>888822</v>
      </c>
      <c r="I12" s="9">
        <v>401.21</v>
      </c>
      <c r="K12" s="10">
        <v>0.123</v>
      </c>
      <c r="L12" s="10">
        <v>1E-4</v>
      </c>
    </row>
    <row r="13" spans="2:12">
      <c r="B13" s="13" t="s">
        <v>1110</v>
      </c>
      <c r="C13" s="14"/>
      <c r="D13" s="13"/>
      <c r="E13" s="13"/>
      <c r="F13" s="13"/>
      <c r="G13" s="15">
        <v>888822</v>
      </c>
      <c r="I13" s="15">
        <v>401.21</v>
      </c>
      <c r="K13" s="16">
        <v>0.123</v>
      </c>
      <c r="L13" s="16">
        <v>1E-4</v>
      </c>
    </row>
    <row r="14" spans="2:12">
      <c r="B14" s="6" t="s">
        <v>1567</v>
      </c>
      <c r="C14" s="17">
        <v>888223559</v>
      </c>
      <c r="D14" s="6" t="s">
        <v>123</v>
      </c>
      <c r="E14" s="6" t="s">
        <v>107</v>
      </c>
      <c r="F14" s="6"/>
      <c r="G14" s="7">
        <v>96188</v>
      </c>
      <c r="H14" s="7">
        <v>388.04</v>
      </c>
      <c r="I14" s="7">
        <v>373.25</v>
      </c>
      <c r="K14" s="8">
        <v>0.1145</v>
      </c>
      <c r="L14" s="8">
        <v>1E-4</v>
      </c>
    </row>
    <row r="15" spans="2:12">
      <c r="B15" s="6" t="s">
        <v>1568</v>
      </c>
      <c r="C15" s="17">
        <v>888223492</v>
      </c>
      <c r="D15" s="6" t="s">
        <v>338</v>
      </c>
      <c r="E15" s="6" t="s">
        <v>107</v>
      </c>
      <c r="F15" s="6"/>
      <c r="G15" s="7">
        <v>653281</v>
      </c>
      <c r="H15" s="7">
        <v>4.28</v>
      </c>
      <c r="I15" s="7">
        <v>27.96</v>
      </c>
      <c r="K15" s="8">
        <v>8.6E-3</v>
      </c>
      <c r="L15" s="8">
        <v>0</v>
      </c>
    </row>
    <row r="16" spans="2:12">
      <c r="B16" s="6" t="s">
        <v>1569</v>
      </c>
      <c r="C16" s="17">
        <v>888222999</v>
      </c>
      <c r="D16" s="6" t="s">
        <v>424</v>
      </c>
      <c r="E16" s="6" t="s">
        <v>43</v>
      </c>
      <c r="F16" s="6"/>
      <c r="G16" s="7">
        <v>139353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3" t="s">
        <v>1570</v>
      </c>
      <c r="C17" s="12"/>
      <c r="D17" s="3"/>
      <c r="E17" s="3"/>
      <c r="F17" s="3"/>
      <c r="G17" s="9">
        <v>168519</v>
      </c>
      <c r="I17" s="9">
        <v>2859.41</v>
      </c>
      <c r="K17" s="10">
        <v>0.877</v>
      </c>
      <c r="L17" s="10">
        <v>4.0000000000000002E-4</v>
      </c>
    </row>
    <row r="18" spans="2:12">
      <c r="B18" s="13" t="s">
        <v>1118</v>
      </c>
      <c r="C18" s="14"/>
      <c r="D18" s="13"/>
      <c r="E18" s="13"/>
      <c r="F18" s="13"/>
      <c r="G18" s="15">
        <v>168519</v>
      </c>
      <c r="I18" s="15">
        <v>2859.41</v>
      </c>
      <c r="K18" s="16">
        <v>0.877</v>
      </c>
      <c r="L18" s="16">
        <v>4.0000000000000002E-4</v>
      </c>
    </row>
    <row r="19" spans="2:12">
      <c r="B19" s="6" t="s">
        <v>1571</v>
      </c>
      <c r="C19" s="17">
        <v>888223468</v>
      </c>
      <c r="D19" s="6" t="s">
        <v>123</v>
      </c>
      <c r="E19" s="6" t="s">
        <v>43</v>
      </c>
      <c r="F19" s="6"/>
      <c r="G19" s="7">
        <v>168519</v>
      </c>
      <c r="H19" s="7">
        <v>465</v>
      </c>
      <c r="I19" s="7">
        <v>2859.41</v>
      </c>
      <c r="K19" s="8">
        <v>0.877</v>
      </c>
      <c r="L19" s="8">
        <v>4.0000000000000002E-4</v>
      </c>
    </row>
    <row r="22" spans="2:12">
      <c r="B22" s="6" t="s">
        <v>165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1181</v>
      </c>
    </row>
    <row r="7" spans="2:12" ht="15.75">
      <c r="B7" s="2" t="s">
        <v>1572</v>
      </c>
    </row>
    <row r="8" spans="2:12">
      <c r="B8" s="3" t="s">
        <v>88</v>
      </c>
      <c r="C8" s="3" t="s">
        <v>89</v>
      </c>
      <c r="D8" s="3" t="s">
        <v>236</v>
      </c>
      <c r="E8" s="3" t="s">
        <v>169</v>
      </c>
      <c r="F8" s="3" t="s">
        <v>93</v>
      </c>
      <c r="G8" s="3" t="s">
        <v>171</v>
      </c>
      <c r="H8" s="3" t="s">
        <v>42</v>
      </c>
      <c r="I8" s="3" t="s">
        <v>1182</v>
      </c>
      <c r="J8" s="3" t="s">
        <v>173</v>
      </c>
      <c r="K8" s="3" t="s">
        <v>174</v>
      </c>
      <c r="L8" s="3" t="s">
        <v>98</v>
      </c>
    </row>
    <row r="9" spans="2:12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1573</v>
      </c>
      <c r="C11" s="12"/>
      <c r="D11" s="3"/>
      <c r="E11" s="3"/>
      <c r="F11" s="3"/>
      <c r="G11" s="9">
        <v>-16540321</v>
      </c>
      <c r="I11" s="9">
        <v>-534.84</v>
      </c>
      <c r="K11" s="10">
        <v>1</v>
      </c>
      <c r="L11" s="10">
        <v>-1E-4</v>
      </c>
    </row>
    <row r="12" spans="2:12">
      <c r="B12" s="3" t="s">
        <v>1574</v>
      </c>
      <c r="C12" s="12"/>
      <c r="D12" s="3"/>
      <c r="E12" s="3"/>
      <c r="F12" s="3"/>
      <c r="G12" s="9">
        <v>-16540321</v>
      </c>
      <c r="I12" s="9">
        <v>-534.84</v>
      </c>
      <c r="K12" s="10">
        <v>1</v>
      </c>
      <c r="L12" s="10">
        <v>-1E-4</v>
      </c>
    </row>
    <row r="13" spans="2:12">
      <c r="B13" s="13" t="s">
        <v>1575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1576</v>
      </c>
      <c r="C14" s="14"/>
      <c r="D14" s="13"/>
      <c r="E14" s="13"/>
      <c r="F14" s="13"/>
      <c r="G14" s="15">
        <v>-16540321</v>
      </c>
      <c r="I14" s="15">
        <v>-300.89</v>
      </c>
      <c r="K14" s="16">
        <v>0.56259999999999999</v>
      </c>
      <c r="L14" s="16">
        <v>0</v>
      </c>
    </row>
    <row r="15" spans="2:12">
      <c r="B15" s="6" t="s">
        <v>1577</v>
      </c>
      <c r="C15" s="17">
        <v>402321830</v>
      </c>
      <c r="D15" s="6" t="s">
        <v>1124</v>
      </c>
      <c r="E15" s="6" t="s">
        <v>1578</v>
      </c>
      <c r="F15" s="6" t="s">
        <v>107</v>
      </c>
      <c r="G15" s="7">
        <v>-13284000</v>
      </c>
      <c r="H15" s="7">
        <v>3.3</v>
      </c>
      <c r="I15" s="7">
        <v>-437.85</v>
      </c>
      <c r="K15" s="8">
        <v>0.81869999999999998</v>
      </c>
      <c r="L15" s="8">
        <v>-1E-4</v>
      </c>
    </row>
    <row r="16" spans="2:12">
      <c r="B16" s="6" t="s">
        <v>1579</v>
      </c>
      <c r="C16" s="17">
        <v>402321848</v>
      </c>
      <c r="D16" s="6" t="s">
        <v>1124</v>
      </c>
      <c r="E16" s="6" t="s">
        <v>1578</v>
      </c>
      <c r="F16" s="6" t="s">
        <v>107</v>
      </c>
      <c r="G16" s="7">
        <v>-3256321</v>
      </c>
      <c r="H16" s="7">
        <v>2.61</v>
      </c>
      <c r="I16" s="7">
        <v>-85.15</v>
      </c>
      <c r="K16" s="8">
        <v>0.15920000000000001</v>
      </c>
      <c r="L16" s="8">
        <v>0</v>
      </c>
    </row>
    <row r="17" spans="2:12">
      <c r="B17" s="6" t="s">
        <v>1580</v>
      </c>
      <c r="C17" s="17">
        <v>402321822</v>
      </c>
      <c r="D17" s="6" t="s">
        <v>1124</v>
      </c>
      <c r="E17" s="6" t="s">
        <v>1578</v>
      </c>
      <c r="F17" s="6" t="s">
        <v>107</v>
      </c>
      <c r="G17" s="7">
        <v>-13284000</v>
      </c>
      <c r="H17" s="7">
        <v>0.28000000000000003</v>
      </c>
      <c r="I17" s="7">
        <v>-37.82</v>
      </c>
      <c r="K17" s="8">
        <v>7.0699999999999999E-2</v>
      </c>
      <c r="L17" s="8">
        <v>0</v>
      </c>
    </row>
    <row r="18" spans="2:12">
      <c r="B18" s="6" t="s">
        <v>1581</v>
      </c>
      <c r="C18" s="17">
        <v>402321814</v>
      </c>
      <c r="D18" s="6" t="s">
        <v>1124</v>
      </c>
      <c r="E18" s="6" t="s">
        <v>1578</v>
      </c>
      <c r="F18" s="6" t="s">
        <v>107</v>
      </c>
      <c r="G18" s="7">
        <v>13284000</v>
      </c>
      <c r="H18" s="7">
        <v>1.96</v>
      </c>
      <c r="I18" s="7">
        <v>259.93</v>
      </c>
      <c r="K18" s="8">
        <v>-0.48599999999999999</v>
      </c>
      <c r="L18" s="8">
        <v>0</v>
      </c>
    </row>
    <row r="19" spans="2:12">
      <c r="B19" s="13" t="s">
        <v>1582</v>
      </c>
      <c r="C19" s="14"/>
      <c r="D19" s="13"/>
      <c r="E19" s="13"/>
      <c r="F19" s="13"/>
      <c r="G19" s="15">
        <v>0</v>
      </c>
      <c r="I19" s="15">
        <v>-233.94</v>
      </c>
      <c r="K19" s="16">
        <v>0.43740000000000001</v>
      </c>
      <c r="L19" s="16">
        <v>0</v>
      </c>
    </row>
    <row r="20" spans="2:12">
      <c r="B20" s="6" t="s">
        <v>1583</v>
      </c>
      <c r="C20" s="17">
        <v>402295174</v>
      </c>
      <c r="D20" s="6" t="s">
        <v>1124</v>
      </c>
      <c r="E20" s="6" t="s">
        <v>1584</v>
      </c>
      <c r="F20" s="6" t="s">
        <v>43</v>
      </c>
      <c r="G20" s="7">
        <v>7756000</v>
      </c>
      <c r="H20" s="7">
        <v>0.09</v>
      </c>
      <c r="I20" s="7">
        <v>24.71</v>
      </c>
      <c r="K20" s="8">
        <v>-4.6199999999999998E-2</v>
      </c>
      <c r="L20" s="8">
        <v>0</v>
      </c>
    </row>
    <row r="21" spans="2:12">
      <c r="B21" s="6" t="s">
        <v>1585</v>
      </c>
      <c r="C21" s="17">
        <v>402294771</v>
      </c>
      <c r="D21" s="6" t="s">
        <v>1124</v>
      </c>
      <c r="E21" s="6" t="s">
        <v>1584</v>
      </c>
      <c r="F21" s="6" t="s">
        <v>43</v>
      </c>
      <c r="G21" s="7">
        <v>-7756000</v>
      </c>
      <c r="H21" s="7">
        <v>0.91</v>
      </c>
      <c r="I21" s="7">
        <v>-258.64999999999998</v>
      </c>
      <c r="K21" s="8">
        <v>0.48359999999999997</v>
      </c>
      <c r="L21" s="8">
        <v>0</v>
      </c>
    </row>
    <row r="22" spans="2:12">
      <c r="B22" s="13" t="s">
        <v>1586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1587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3" t="s">
        <v>1588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1575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1589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1586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1590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1587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165</v>
      </c>
      <c r="C32" s="17"/>
      <c r="D32" s="6"/>
      <c r="E32" s="6"/>
      <c r="F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145801.34</v>
      </c>
      <c r="K10" s="10">
        <v>1</v>
      </c>
      <c r="L10" s="10">
        <v>2.1499999999999998E-2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103513.84</v>
      </c>
      <c r="K11" s="10">
        <v>0.71</v>
      </c>
      <c r="L11" s="10">
        <v>1.52E-2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39272.39</v>
      </c>
      <c r="K12" s="16">
        <v>0.26939999999999997</v>
      </c>
      <c r="L12" s="16">
        <v>5.7999999999999996E-3</v>
      </c>
    </row>
    <row r="13" spans="2:12">
      <c r="B13" s="6" t="s">
        <v>104</v>
      </c>
      <c r="C13" s="17">
        <v>419259346</v>
      </c>
      <c r="D13" s="18">
        <v>12</v>
      </c>
      <c r="E13" s="6" t="s">
        <v>105</v>
      </c>
      <c r="F13" s="6" t="s">
        <v>106</v>
      </c>
      <c r="G13" s="6" t="s">
        <v>107</v>
      </c>
      <c r="J13" s="7">
        <v>7155.76</v>
      </c>
      <c r="K13" s="8">
        <v>4.9099999999999998E-2</v>
      </c>
      <c r="L13" s="8">
        <v>1.1000000000000001E-3</v>
      </c>
    </row>
    <row r="14" spans="2:12">
      <c r="B14" s="6" t="s">
        <v>108</v>
      </c>
      <c r="C14" s="17">
        <v>419259120</v>
      </c>
      <c r="D14" s="18">
        <v>20</v>
      </c>
      <c r="E14" s="6" t="s">
        <v>109</v>
      </c>
      <c r="F14" s="6" t="s">
        <v>106</v>
      </c>
      <c r="G14" s="6" t="s">
        <v>107</v>
      </c>
      <c r="J14" s="7">
        <v>371.61</v>
      </c>
      <c r="K14" s="8">
        <v>2.5000000000000001E-3</v>
      </c>
      <c r="L14" s="8">
        <v>1E-4</v>
      </c>
    </row>
    <row r="15" spans="2:12">
      <c r="B15" s="6" t="s">
        <v>110</v>
      </c>
      <c r="C15" s="17">
        <v>4</v>
      </c>
      <c r="D15" s="18">
        <v>20</v>
      </c>
      <c r="E15" s="6" t="s">
        <v>105</v>
      </c>
      <c r="F15" s="6" t="s">
        <v>106</v>
      </c>
      <c r="G15" s="6" t="s">
        <v>107</v>
      </c>
      <c r="J15" s="7">
        <v>24771.74</v>
      </c>
      <c r="K15" s="8">
        <v>0.1699</v>
      </c>
      <c r="L15" s="8">
        <v>3.5999999999999999E-3</v>
      </c>
    </row>
    <row r="16" spans="2:12">
      <c r="B16" s="6" t="s">
        <v>111</v>
      </c>
      <c r="C16" s="17">
        <v>419259239</v>
      </c>
      <c r="D16" s="18">
        <v>20</v>
      </c>
      <c r="E16" s="6" t="s">
        <v>105</v>
      </c>
      <c r="F16" s="6" t="s">
        <v>106</v>
      </c>
      <c r="G16" s="6" t="s">
        <v>107</v>
      </c>
      <c r="J16" s="7">
        <v>5875.96</v>
      </c>
      <c r="K16" s="8">
        <v>4.0300000000000002E-2</v>
      </c>
      <c r="L16" s="8">
        <v>8.9999999999999998E-4</v>
      </c>
    </row>
    <row r="17" spans="2:12">
      <c r="B17" s="6" t="s">
        <v>112</v>
      </c>
      <c r="C17" s="17">
        <v>5000</v>
      </c>
      <c r="D17" s="18">
        <v>20</v>
      </c>
      <c r="E17" s="6" t="s">
        <v>105</v>
      </c>
      <c r="F17" s="6" t="s">
        <v>106</v>
      </c>
      <c r="G17" s="6" t="s">
        <v>107</v>
      </c>
      <c r="J17" s="7">
        <v>1097.31</v>
      </c>
      <c r="K17" s="8">
        <v>7.4999999999999997E-3</v>
      </c>
      <c r="L17" s="8">
        <v>2.0000000000000001E-4</v>
      </c>
    </row>
    <row r="18" spans="2:12">
      <c r="B18" s="13" t="s">
        <v>113</v>
      </c>
      <c r="C18" s="14"/>
      <c r="D18" s="13"/>
      <c r="E18" s="13"/>
      <c r="F18" s="13"/>
      <c r="G18" s="13"/>
      <c r="J18" s="15">
        <v>31233.29</v>
      </c>
      <c r="K18" s="16">
        <v>0.2142</v>
      </c>
      <c r="L18" s="16">
        <v>4.5999999999999999E-3</v>
      </c>
    </row>
    <row r="19" spans="2:12">
      <c r="B19" s="6" t="s">
        <v>114</v>
      </c>
      <c r="C19" s="17">
        <v>419259361</v>
      </c>
      <c r="D19" s="18">
        <v>12</v>
      </c>
      <c r="E19" s="6" t="s">
        <v>105</v>
      </c>
      <c r="F19" s="6" t="s">
        <v>106</v>
      </c>
      <c r="G19" s="6" t="s">
        <v>48</v>
      </c>
      <c r="J19" s="7">
        <v>0</v>
      </c>
      <c r="K19" s="8">
        <v>0</v>
      </c>
      <c r="L19" s="8">
        <v>0</v>
      </c>
    </row>
    <row r="20" spans="2:12">
      <c r="B20" s="6" t="s">
        <v>115</v>
      </c>
      <c r="C20" s="17">
        <v>14</v>
      </c>
      <c r="D20" s="18">
        <v>20</v>
      </c>
      <c r="E20" s="6" t="s">
        <v>105</v>
      </c>
      <c r="F20" s="6" t="s">
        <v>106</v>
      </c>
      <c r="G20" s="6" t="s">
        <v>43</v>
      </c>
      <c r="J20" s="7">
        <v>20554.29</v>
      </c>
      <c r="K20" s="8">
        <v>0.14099999999999999</v>
      </c>
      <c r="L20" s="8">
        <v>3.0000000000000001E-3</v>
      </c>
    </row>
    <row r="21" spans="2:12">
      <c r="B21" s="6" t="s">
        <v>116</v>
      </c>
      <c r="C21" s="17">
        <v>5001</v>
      </c>
      <c r="D21" s="18">
        <v>20</v>
      </c>
      <c r="E21" s="6" t="s">
        <v>105</v>
      </c>
      <c r="F21" s="6" t="s">
        <v>106</v>
      </c>
      <c r="G21" s="6" t="s">
        <v>43</v>
      </c>
      <c r="J21" s="7">
        <v>-8349.2199999999993</v>
      </c>
      <c r="K21" s="8">
        <v>-5.7299999999999997E-2</v>
      </c>
      <c r="L21" s="8">
        <v>-1.1999999999999999E-3</v>
      </c>
    </row>
    <row r="22" spans="2:12">
      <c r="B22" s="6" t="s">
        <v>117</v>
      </c>
      <c r="C22" s="17">
        <v>5032</v>
      </c>
      <c r="D22" s="18">
        <v>31</v>
      </c>
      <c r="E22" s="6" t="s">
        <v>109</v>
      </c>
      <c r="F22" s="6" t="s">
        <v>106</v>
      </c>
      <c r="G22" s="6" t="s">
        <v>70</v>
      </c>
      <c r="J22" s="7">
        <v>-209.21</v>
      </c>
      <c r="K22" s="8">
        <v>-1.4E-3</v>
      </c>
      <c r="L22" s="8">
        <v>0</v>
      </c>
    </row>
    <row r="23" spans="2:12">
      <c r="B23" s="6" t="s">
        <v>118</v>
      </c>
      <c r="C23" s="17">
        <v>1010</v>
      </c>
      <c r="D23" s="18">
        <v>20</v>
      </c>
      <c r="E23" s="6" t="s">
        <v>105</v>
      </c>
      <c r="F23" s="6" t="s">
        <v>106</v>
      </c>
      <c r="G23" s="6" t="s">
        <v>48</v>
      </c>
      <c r="J23" s="7">
        <v>-342.04</v>
      </c>
      <c r="K23" s="8">
        <v>-2.3E-3</v>
      </c>
      <c r="L23" s="8">
        <v>-1E-4</v>
      </c>
    </row>
    <row r="24" spans="2:12">
      <c r="B24" s="6" t="s">
        <v>119</v>
      </c>
      <c r="C24" s="17">
        <v>1015</v>
      </c>
      <c r="D24" s="18">
        <v>20</v>
      </c>
      <c r="E24" s="6" t="s">
        <v>105</v>
      </c>
      <c r="F24" s="6" t="s">
        <v>106</v>
      </c>
      <c r="G24" s="6" t="s">
        <v>53</v>
      </c>
      <c r="J24" s="7">
        <v>1313.22</v>
      </c>
      <c r="K24" s="8">
        <v>8.9999999999999993E-3</v>
      </c>
      <c r="L24" s="8">
        <v>2.0000000000000001E-4</v>
      </c>
    </row>
    <row r="25" spans="2:12">
      <c r="B25" s="6" t="s">
        <v>120</v>
      </c>
      <c r="C25" s="17">
        <v>1032</v>
      </c>
      <c r="D25" s="18">
        <v>31</v>
      </c>
      <c r="E25" s="6" t="s">
        <v>109</v>
      </c>
      <c r="F25" s="6" t="s">
        <v>106</v>
      </c>
      <c r="G25" s="6" t="s">
        <v>70</v>
      </c>
      <c r="J25" s="7">
        <v>3.47</v>
      </c>
      <c r="K25" s="8">
        <v>0</v>
      </c>
      <c r="L25" s="8">
        <v>0</v>
      </c>
    </row>
    <row r="26" spans="2:12">
      <c r="B26" s="6" t="s">
        <v>121</v>
      </c>
      <c r="C26" s="17">
        <v>1009</v>
      </c>
      <c r="D26" s="18">
        <v>31</v>
      </c>
      <c r="E26" s="6" t="s">
        <v>109</v>
      </c>
      <c r="F26" s="6" t="s">
        <v>106</v>
      </c>
      <c r="G26" s="6" t="s">
        <v>47</v>
      </c>
      <c r="J26" s="7">
        <v>12.94</v>
      </c>
      <c r="K26" s="8">
        <v>1E-4</v>
      </c>
      <c r="L26" s="8">
        <v>0</v>
      </c>
    </row>
    <row r="27" spans="2:12">
      <c r="B27" s="6" t="s">
        <v>122</v>
      </c>
      <c r="C27" s="17">
        <v>1041</v>
      </c>
      <c r="D27" s="18">
        <v>20</v>
      </c>
      <c r="E27" s="6" t="s">
        <v>105</v>
      </c>
      <c r="F27" s="6" t="s">
        <v>106</v>
      </c>
      <c r="G27" s="6" t="s">
        <v>123</v>
      </c>
      <c r="J27" s="7">
        <v>16.53</v>
      </c>
      <c r="K27" s="8">
        <v>1E-4</v>
      </c>
      <c r="L27" s="8">
        <v>0</v>
      </c>
    </row>
    <row r="28" spans="2:12">
      <c r="B28" s="6" t="s">
        <v>124</v>
      </c>
      <c r="C28" s="17">
        <v>1002</v>
      </c>
      <c r="D28" s="18">
        <v>31</v>
      </c>
      <c r="E28" s="6" t="s">
        <v>109</v>
      </c>
      <c r="F28" s="6" t="s">
        <v>106</v>
      </c>
      <c r="G28" s="6" t="s">
        <v>44</v>
      </c>
      <c r="J28" s="7">
        <v>10776.06</v>
      </c>
      <c r="K28" s="8">
        <v>7.3899999999999993E-2</v>
      </c>
      <c r="L28" s="8">
        <v>1.6000000000000001E-3</v>
      </c>
    </row>
    <row r="29" spans="2:12">
      <c r="B29" s="6" t="s">
        <v>125</v>
      </c>
      <c r="C29" s="17">
        <v>1011</v>
      </c>
      <c r="D29" s="18">
        <v>20</v>
      </c>
      <c r="E29" s="6" t="s">
        <v>105</v>
      </c>
      <c r="F29" s="6" t="s">
        <v>106</v>
      </c>
      <c r="G29" s="6" t="s">
        <v>49</v>
      </c>
      <c r="J29" s="7">
        <v>0.3</v>
      </c>
      <c r="K29" s="8">
        <v>0</v>
      </c>
      <c r="L29" s="8">
        <v>0</v>
      </c>
    </row>
    <row r="30" spans="2:12">
      <c r="B30" s="6" t="s">
        <v>126</v>
      </c>
      <c r="C30" s="17">
        <v>1004</v>
      </c>
      <c r="D30" s="18">
        <v>20</v>
      </c>
      <c r="E30" s="6" t="s">
        <v>105</v>
      </c>
      <c r="F30" s="6" t="s">
        <v>106</v>
      </c>
      <c r="G30" s="6" t="s">
        <v>45</v>
      </c>
      <c r="J30" s="7">
        <v>355.12</v>
      </c>
      <c r="K30" s="8">
        <v>2.3999999999999998E-3</v>
      </c>
      <c r="L30" s="8">
        <v>1E-4</v>
      </c>
    </row>
    <row r="31" spans="2:12">
      <c r="B31" s="6" t="s">
        <v>127</v>
      </c>
      <c r="C31" s="17">
        <v>1021</v>
      </c>
      <c r="D31" s="18">
        <v>20</v>
      </c>
      <c r="E31" s="6" t="s">
        <v>105</v>
      </c>
      <c r="F31" s="6" t="s">
        <v>106</v>
      </c>
      <c r="G31" s="6" t="s">
        <v>59</v>
      </c>
      <c r="J31" s="7">
        <v>3889.64</v>
      </c>
      <c r="K31" s="8">
        <v>2.6700000000000002E-2</v>
      </c>
      <c r="L31" s="8">
        <v>5.9999999999999995E-4</v>
      </c>
    </row>
    <row r="32" spans="2:12">
      <c r="B32" s="6" t="s">
        <v>128</v>
      </c>
      <c r="C32" s="17">
        <v>1007</v>
      </c>
      <c r="D32" s="18">
        <v>31</v>
      </c>
      <c r="E32" s="6" t="s">
        <v>109</v>
      </c>
      <c r="F32" s="6" t="s">
        <v>106</v>
      </c>
      <c r="G32" s="6" t="s">
        <v>46</v>
      </c>
      <c r="J32" s="7">
        <v>3444.42</v>
      </c>
      <c r="K32" s="8">
        <v>2.3599999999999999E-2</v>
      </c>
      <c r="L32" s="8">
        <v>5.0000000000000001E-4</v>
      </c>
    </row>
    <row r="33" spans="2:12">
      <c r="B33" s="6" t="s">
        <v>129</v>
      </c>
      <c r="C33" s="17">
        <v>419259007</v>
      </c>
      <c r="D33" s="18">
        <v>20</v>
      </c>
      <c r="E33" s="6" t="s">
        <v>105</v>
      </c>
      <c r="F33" s="6" t="s">
        <v>106</v>
      </c>
      <c r="G33" s="6" t="s">
        <v>43</v>
      </c>
      <c r="J33" s="7">
        <v>-232.23</v>
      </c>
      <c r="K33" s="8">
        <v>-1.6000000000000001E-3</v>
      </c>
      <c r="L33" s="8">
        <v>0</v>
      </c>
    </row>
    <row r="34" spans="2:12">
      <c r="B34" s="6" t="s">
        <v>130</v>
      </c>
      <c r="C34" s="17">
        <v>5004</v>
      </c>
      <c r="D34" s="18">
        <v>31</v>
      </c>
      <c r="E34" s="6" t="s">
        <v>109</v>
      </c>
      <c r="F34" s="6" t="s">
        <v>106</v>
      </c>
      <c r="G34" s="6" t="s">
        <v>45</v>
      </c>
      <c r="J34" s="7">
        <v>0</v>
      </c>
      <c r="K34" s="8">
        <v>0</v>
      </c>
      <c r="L34" s="8">
        <v>0</v>
      </c>
    </row>
    <row r="35" spans="2:12">
      <c r="B35" s="13" t="s">
        <v>131</v>
      </c>
      <c r="C35" s="14"/>
      <c r="D35" s="13"/>
      <c r="E35" s="13"/>
      <c r="F35" s="13"/>
      <c r="G35" s="13"/>
      <c r="J35" s="15">
        <v>33008.17</v>
      </c>
      <c r="K35" s="16">
        <v>0.22639999999999999</v>
      </c>
      <c r="L35" s="16">
        <v>4.8999999999999998E-3</v>
      </c>
    </row>
    <row r="36" spans="2:12">
      <c r="B36" s="6" t="s">
        <v>132</v>
      </c>
      <c r="C36" s="17">
        <v>100116100</v>
      </c>
      <c r="D36" s="18">
        <v>20</v>
      </c>
      <c r="E36" s="6" t="s">
        <v>105</v>
      </c>
      <c r="F36" s="6" t="s">
        <v>106</v>
      </c>
      <c r="G36" s="6" t="s">
        <v>107</v>
      </c>
      <c r="J36" s="7">
        <v>33008.17</v>
      </c>
      <c r="K36" s="8">
        <v>0.22639999999999999</v>
      </c>
      <c r="L36" s="8">
        <v>4.8999999999999998E-3</v>
      </c>
    </row>
    <row r="37" spans="2:12">
      <c r="B37" s="13" t="s">
        <v>133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134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135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13" t="s">
        <v>136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3" t="s">
        <v>137</v>
      </c>
      <c r="C41" s="12"/>
      <c r="D41" s="3"/>
      <c r="E41" s="3"/>
      <c r="F41" s="3"/>
      <c r="G41" s="3"/>
      <c r="J41" s="9">
        <v>42287.5</v>
      </c>
      <c r="K41" s="10">
        <v>0.28999999999999998</v>
      </c>
      <c r="L41" s="10">
        <v>6.1999999999999998E-3</v>
      </c>
    </row>
    <row r="42" spans="2:12">
      <c r="B42" s="13" t="s">
        <v>113</v>
      </c>
      <c r="C42" s="14"/>
      <c r="D42" s="13"/>
      <c r="E42" s="13"/>
      <c r="F42" s="13"/>
      <c r="G42" s="13"/>
      <c r="J42" s="15">
        <v>36.49</v>
      </c>
      <c r="K42" s="16">
        <v>2.9999999999999997E-4</v>
      </c>
      <c r="L42" s="16">
        <v>0</v>
      </c>
    </row>
    <row r="43" spans="2:12">
      <c r="B43" s="6" t="s">
        <v>138</v>
      </c>
      <c r="C43" s="17">
        <v>419259148</v>
      </c>
      <c r="D43" s="18">
        <v>20</v>
      </c>
      <c r="E43" s="6" t="s">
        <v>139</v>
      </c>
      <c r="F43" s="6" t="s">
        <v>140</v>
      </c>
      <c r="G43" s="6" t="s">
        <v>53</v>
      </c>
      <c r="J43" s="7">
        <v>36.49</v>
      </c>
      <c r="K43" s="8">
        <v>2.9999999999999997E-4</v>
      </c>
      <c r="L43" s="8">
        <v>0</v>
      </c>
    </row>
    <row r="44" spans="2:12">
      <c r="B44" s="13" t="s">
        <v>136</v>
      </c>
      <c r="C44" s="14"/>
      <c r="D44" s="13"/>
      <c r="E44" s="13"/>
      <c r="F44" s="13"/>
      <c r="G44" s="13"/>
      <c r="J44" s="15">
        <v>42251.01</v>
      </c>
      <c r="K44" s="16">
        <v>0.2898</v>
      </c>
      <c r="L44" s="16">
        <v>6.1999999999999998E-3</v>
      </c>
    </row>
    <row r="45" spans="2:12">
      <c r="B45" s="6" t="s">
        <v>141</v>
      </c>
      <c r="C45" s="17" t="s">
        <v>142</v>
      </c>
      <c r="D45" s="6"/>
      <c r="E45" s="6" t="s">
        <v>143</v>
      </c>
      <c r="F45" s="6"/>
      <c r="G45" s="6" t="s">
        <v>48</v>
      </c>
      <c r="J45" s="7">
        <v>0</v>
      </c>
      <c r="K45" s="8">
        <v>0</v>
      </c>
      <c r="L45" s="8">
        <v>0</v>
      </c>
    </row>
    <row r="46" spans="2:12">
      <c r="B46" s="6" t="s">
        <v>144</v>
      </c>
      <c r="C46" s="17" t="s">
        <v>145</v>
      </c>
      <c r="D46" s="6"/>
      <c r="E46" s="6" t="s">
        <v>143</v>
      </c>
      <c r="F46" s="6"/>
      <c r="G46" s="6" t="s">
        <v>45</v>
      </c>
      <c r="J46" s="7">
        <v>0</v>
      </c>
      <c r="K46" s="8">
        <v>0</v>
      </c>
      <c r="L46" s="8">
        <v>0</v>
      </c>
    </row>
    <row r="47" spans="2:12">
      <c r="B47" s="6" t="s">
        <v>146</v>
      </c>
      <c r="C47" s="17" t="s">
        <v>147</v>
      </c>
      <c r="D47" s="6"/>
      <c r="E47" s="6" t="s">
        <v>143</v>
      </c>
      <c r="F47" s="6"/>
      <c r="G47" s="6" t="s">
        <v>44</v>
      </c>
      <c r="J47" s="7">
        <v>0</v>
      </c>
      <c r="K47" s="8">
        <v>0</v>
      </c>
      <c r="L47" s="8">
        <v>0</v>
      </c>
    </row>
    <row r="48" spans="2:12">
      <c r="B48" s="6" t="s">
        <v>148</v>
      </c>
      <c r="C48" s="17" t="s">
        <v>149</v>
      </c>
      <c r="D48" s="6"/>
      <c r="E48" s="6" t="s">
        <v>143</v>
      </c>
      <c r="F48" s="6"/>
      <c r="G48" s="6" t="s">
        <v>43</v>
      </c>
      <c r="J48" s="7">
        <v>0</v>
      </c>
      <c r="K48" s="8">
        <v>0</v>
      </c>
      <c r="L48" s="8">
        <v>0</v>
      </c>
    </row>
    <row r="49" spans="2:12">
      <c r="B49" s="6" t="s">
        <v>150</v>
      </c>
      <c r="C49" s="17" t="s">
        <v>151</v>
      </c>
      <c r="D49" s="6"/>
      <c r="E49" s="6" t="s">
        <v>152</v>
      </c>
      <c r="F49" s="6" t="s">
        <v>153</v>
      </c>
      <c r="G49" s="6" t="s">
        <v>43</v>
      </c>
      <c r="J49" s="7">
        <v>12595.61</v>
      </c>
      <c r="K49" s="8">
        <v>8.6400000000000005E-2</v>
      </c>
      <c r="L49" s="8">
        <v>1.9E-3</v>
      </c>
    </row>
    <row r="50" spans="2:12">
      <c r="B50" s="6" t="s">
        <v>154</v>
      </c>
      <c r="C50" s="17" t="s">
        <v>155</v>
      </c>
      <c r="D50" s="6"/>
      <c r="E50" s="6" t="s">
        <v>143</v>
      </c>
      <c r="F50" s="6"/>
      <c r="G50" s="6" t="s">
        <v>48</v>
      </c>
      <c r="J50" s="7">
        <v>5671.36</v>
      </c>
      <c r="K50" s="8">
        <v>3.8899999999999997E-2</v>
      </c>
      <c r="L50" s="8">
        <v>8.0000000000000004E-4</v>
      </c>
    </row>
    <row r="51" spans="2:12">
      <c r="B51" s="6" t="s">
        <v>156</v>
      </c>
      <c r="C51" s="17" t="s">
        <v>157</v>
      </c>
      <c r="D51" s="6"/>
      <c r="E51" s="6" t="s">
        <v>143</v>
      </c>
      <c r="F51" s="6"/>
      <c r="G51" s="6" t="s">
        <v>48</v>
      </c>
      <c r="J51" s="7">
        <v>7393.7</v>
      </c>
      <c r="K51" s="8">
        <v>5.0700000000000002E-2</v>
      </c>
      <c r="L51" s="8">
        <v>1.1000000000000001E-3</v>
      </c>
    </row>
    <row r="52" spans="2:12">
      <c r="B52" s="6" t="s">
        <v>158</v>
      </c>
      <c r="C52" s="17" t="s">
        <v>159</v>
      </c>
      <c r="D52" s="6"/>
      <c r="E52" s="6" t="s">
        <v>143</v>
      </c>
      <c r="F52" s="6"/>
      <c r="G52" s="6" t="s">
        <v>45</v>
      </c>
      <c r="J52" s="7">
        <v>3487.02</v>
      </c>
      <c r="K52" s="8">
        <v>2.3900000000000001E-2</v>
      </c>
      <c r="L52" s="8">
        <v>5.0000000000000001E-4</v>
      </c>
    </row>
    <row r="53" spans="2:12">
      <c r="B53" s="6" t="s">
        <v>160</v>
      </c>
      <c r="C53" s="17" t="s">
        <v>161</v>
      </c>
      <c r="D53" s="6"/>
      <c r="E53" s="6" t="s">
        <v>143</v>
      </c>
      <c r="F53" s="6"/>
      <c r="G53" s="6" t="s">
        <v>70</v>
      </c>
      <c r="J53" s="7">
        <v>-197.4</v>
      </c>
      <c r="K53" s="8">
        <v>-1.4E-3</v>
      </c>
      <c r="L53" s="8">
        <v>0</v>
      </c>
    </row>
    <row r="54" spans="2:12">
      <c r="B54" s="6" t="s">
        <v>162</v>
      </c>
      <c r="C54" s="17" t="s">
        <v>163</v>
      </c>
      <c r="D54" s="6"/>
      <c r="E54" s="6" t="s">
        <v>143</v>
      </c>
      <c r="F54" s="6"/>
      <c r="G54" s="6" t="s">
        <v>44</v>
      </c>
      <c r="J54" s="7">
        <v>-1295.27</v>
      </c>
      <c r="K54" s="8">
        <v>-8.8999999999999999E-3</v>
      </c>
      <c r="L54" s="8">
        <v>-2.0000000000000001E-4</v>
      </c>
    </row>
    <row r="55" spans="2:12">
      <c r="B55" s="6" t="s">
        <v>164</v>
      </c>
      <c r="C55" s="17">
        <v>419259577</v>
      </c>
      <c r="D55" s="6"/>
      <c r="E55" s="6" t="s">
        <v>143</v>
      </c>
      <c r="F55" s="6"/>
      <c r="G55" s="6" t="s">
        <v>43</v>
      </c>
      <c r="J55" s="7">
        <v>14596</v>
      </c>
      <c r="K55" s="8">
        <v>0.10009999999999999</v>
      </c>
      <c r="L55" s="8">
        <v>2.0999999999999999E-3</v>
      </c>
    </row>
    <row r="58" spans="2:12">
      <c r="B58" s="6" t="s">
        <v>165</v>
      </c>
      <c r="C58" s="17"/>
      <c r="D58" s="6"/>
      <c r="E58" s="6"/>
      <c r="F58" s="6"/>
      <c r="G58" s="6"/>
    </row>
    <row r="62" spans="2:12">
      <c r="B6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1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1181</v>
      </c>
    </row>
    <row r="7" spans="2:11" ht="15.75">
      <c r="B7" s="2" t="s">
        <v>1591</v>
      </c>
    </row>
    <row r="8" spans="2:11">
      <c r="B8" s="3" t="s">
        <v>88</v>
      </c>
      <c r="C8" s="3" t="s">
        <v>89</v>
      </c>
      <c r="D8" s="3" t="s">
        <v>236</v>
      </c>
      <c r="E8" s="3" t="s">
        <v>169</v>
      </c>
      <c r="F8" s="3" t="s">
        <v>93</v>
      </c>
      <c r="G8" s="3" t="s">
        <v>171</v>
      </c>
      <c r="H8" s="3" t="s">
        <v>42</v>
      </c>
      <c r="I8" s="3" t="s">
        <v>1182</v>
      </c>
      <c r="J8" s="3" t="s">
        <v>174</v>
      </c>
      <c r="K8" s="3" t="s">
        <v>98</v>
      </c>
    </row>
    <row r="9" spans="2:11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</row>
    <row r="11" spans="2:11">
      <c r="B11" s="3" t="s">
        <v>1592</v>
      </c>
      <c r="C11" s="12"/>
      <c r="D11" s="3"/>
      <c r="E11" s="3"/>
      <c r="F11" s="3"/>
      <c r="G11" s="9">
        <v>-269316329.76999998</v>
      </c>
      <c r="I11" s="9">
        <v>-4547.1000000000004</v>
      </c>
      <c r="J11" s="10">
        <v>1</v>
      </c>
      <c r="K11" s="10">
        <v>-6.9999999999999999E-4</v>
      </c>
    </row>
    <row r="12" spans="2:11">
      <c r="B12" s="3" t="s">
        <v>1593</v>
      </c>
      <c r="C12" s="12"/>
      <c r="D12" s="3"/>
      <c r="E12" s="3"/>
      <c r="F12" s="3"/>
      <c r="G12" s="9">
        <v>-269316329.76999998</v>
      </c>
      <c r="I12" s="9">
        <v>-4547.1000000000004</v>
      </c>
      <c r="J12" s="10">
        <v>1</v>
      </c>
      <c r="K12" s="10">
        <v>-6.9999999999999999E-4</v>
      </c>
    </row>
    <row r="13" spans="2:11">
      <c r="B13" s="13" t="s">
        <v>1594</v>
      </c>
      <c r="C13" s="14"/>
      <c r="D13" s="13"/>
      <c r="E13" s="13"/>
      <c r="F13" s="13"/>
      <c r="G13" s="15">
        <v>176677</v>
      </c>
      <c r="I13" s="15">
        <v>-6.56</v>
      </c>
      <c r="J13" s="16">
        <v>1.4E-3</v>
      </c>
      <c r="K13" s="16">
        <v>0</v>
      </c>
    </row>
    <row r="14" spans="2:11">
      <c r="B14" s="6" t="s">
        <v>1595</v>
      </c>
      <c r="C14" s="17">
        <v>402245377</v>
      </c>
      <c r="D14" s="6" t="s">
        <v>1124</v>
      </c>
      <c r="E14" s="6"/>
      <c r="F14" s="6" t="s">
        <v>43</v>
      </c>
      <c r="G14" s="7">
        <v>41808</v>
      </c>
      <c r="H14" s="7">
        <v>5.81</v>
      </c>
      <c r="I14" s="7">
        <v>8.8699999999999992</v>
      </c>
      <c r="J14" s="8">
        <v>-1.9E-3</v>
      </c>
      <c r="K14" s="8">
        <v>0</v>
      </c>
    </row>
    <row r="15" spans="2:11">
      <c r="B15" s="6" t="s">
        <v>1596</v>
      </c>
      <c r="C15" s="17">
        <v>402193056</v>
      </c>
      <c r="D15" s="6" t="s">
        <v>1124</v>
      </c>
      <c r="E15" s="6"/>
      <c r="F15" s="6" t="s">
        <v>43</v>
      </c>
      <c r="G15" s="7">
        <v>134869</v>
      </c>
      <c r="H15" s="7">
        <v>-3.13</v>
      </c>
      <c r="I15" s="7">
        <v>-15.43</v>
      </c>
      <c r="J15" s="8">
        <v>3.3999999999999998E-3</v>
      </c>
      <c r="K15" s="8">
        <v>0</v>
      </c>
    </row>
    <row r="16" spans="2:11">
      <c r="B16" s="13" t="s">
        <v>1597</v>
      </c>
      <c r="C16" s="14"/>
      <c r="D16" s="13"/>
      <c r="E16" s="13"/>
      <c r="F16" s="13"/>
      <c r="G16" s="15">
        <v>-288482180</v>
      </c>
      <c r="I16" s="15">
        <v>-15007.48</v>
      </c>
      <c r="J16" s="16">
        <v>3.3003999999999998</v>
      </c>
      <c r="K16" s="16">
        <v>-2.2000000000000001E-3</v>
      </c>
    </row>
    <row r="17" spans="2:11">
      <c r="B17" s="6" t="s">
        <v>1598</v>
      </c>
      <c r="C17" s="17">
        <v>777103813</v>
      </c>
      <c r="D17" s="6" t="s">
        <v>1124</v>
      </c>
      <c r="E17" s="6"/>
      <c r="F17" s="6" t="s">
        <v>107</v>
      </c>
      <c r="G17" s="7">
        <v>-57570800</v>
      </c>
      <c r="H17" s="7">
        <v>4.1500000000000004</v>
      </c>
      <c r="I17" s="7">
        <v>-2391.42</v>
      </c>
      <c r="J17" s="8">
        <v>0.52590000000000003</v>
      </c>
      <c r="K17" s="8">
        <v>-4.0000000000000002E-4</v>
      </c>
    </row>
    <row r="18" spans="2:11">
      <c r="B18" s="6" t="s">
        <v>1599</v>
      </c>
      <c r="C18" s="17">
        <v>429972722</v>
      </c>
      <c r="D18" s="6" t="s">
        <v>1124</v>
      </c>
      <c r="E18" s="6" t="s">
        <v>1600</v>
      </c>
      <c r="F18" s="6" t="s">
        <v>107</v>
      </c>
      <c r="G18" s="7">
        <v>-66244000</v>
      </c>
      <c r="H18" s="7">
        <v>1.9</v>
      </c>
      <c r="I18" s="7">
        <v>-1257.97</v>
      </c>
      <c r="J18" s="8">
        <v>0.2767</v>
      </c>
      <c r="K18" s="8">
        <v>-2.0000000000000001E-4</v>
      </c>
    </row>
    <row r="19" spans="2:11">
      <c r="B19" s="6" t="s">
        <v>1601</v>
      </c>
      <c r="C19" s="17">
        <v>429813751</v>
      </c>
      <c r="D19" s="6" t="s">
        <v>1124</v>
      </c>
      <c r="E19" s="6" t="s">
        <v>1602</v>
      </c>
      <c r="F19" s="6" t="s">
        <v>107</v>
      </c>
      <c r="G19" s="7">
        <v>-87009000</v>
      </c>
      <c r="H19" s="7">
        <v>8.1199999999999992</v>
      </c>
      <c r="I19" s="7">
        <v>-7069.03</v>
      </c>
      <c r="J19" s="8">
        <v>1.5546</v>
      </c>
      <c r="K19" s="8">
        <v>-1E-3</v>
      </c>
    </row>
    <row r="20" spans="2:11">
      <c r="B20" s="6" t="s">
        <v>1603</v>
      </c>
      <c r="C20" s="17">
        <v>429095417</v>
      </c>
      <c r="D20" s="6" t="s">
        <v>1124</v>
      </c>
      <c r="E20" s="6" t="s">
        <v>1604</v>
      </c>
      <c r="F20" s="6" t="s">
        <v>107</v>
      </c>
      <c r="G20" s="7">
        <v>-2000000</v>
      </c>
      <c r="H20" s="7">
        <v>3.65</v>
      </c>
      <c r="I20" s="7">
        <v>-72.94</v>
      </c>
      <c r="J20" s="8">
        <v>1.6E-2</v>
      </c>
      <c r="K20" s="8">
        <v>0</v>
      </c>
    </row>
    <row r="21" spans="2:11">
      <c r="B21" s="6" t="s">
        <v>1605</v>
      </c>
      <c r="C21" s="17">
        <v>430143313</v>
      </c>
      <c r="D21" s="6" t="s">
        <v>1124</v>
      </c>
      <c r="E21" s="6" t="s">
        <v>1578</v>
      </c>
      <c r="F21" s="6" t="s">
        <v>107</v>
      </c>
      <c r="G21" s="7">
        <v>-42069000</v>
      </c>
      <c r="H21" s="7">
        <v>1.91</v>
      </c>
      <c r="I21" s="7">
        <v>-805.22</v>
      </c>
      <c r="J21" s="8">
        <v>0.17710000000000001</v>
      </c>
      <c r="K21" s="8">
        <v>-1E-4</v>
      </c>
    </row>
    <row r="22" spans="2:11">
      <c r="B22" s="6" t="s">
        <v>1606</v>
      </c>
      <c r="C22" s="17">
        <v>777103821</v>
      </c>
      <c r="D22" s="6" t="s">
        <v>1124</v>
      </c>
      <c r="E22" s="6"/>
      <c r="F22" s="6" t="s">
        <v>107</v>
      </c>
      <c r="G22" s="7">
        <v>-20895380</v>
      </c>
      <c r="H22" s="7">
        <v>9.9499999999999993</v>
      </c>
      <c r="I22" s="7">
        <v>-2078.42</v>
      </c>
      <c r="J22" s="8">
        <v>0.45710000000000001</v>
      </c>
      <c r="K22" s="8">
        <v>-2.9999999999999997E-4</v>
      </c>
    </row>
    <row r="23" spans="2:11">
      <c r="B23" s="6" t="s">
        <v>1607</v>
      </c>
      <c r="C23" s="17">
        <v>429677313</v>
      </c>
      <c r="D23" s="6" t="s">
        <v>1124</v>
      </c>
      <c r="E23" s="6" t="s">
        <v>1608</v>
      </c>
      <c r="F23" s="6" t="s">
        <v>107</v>
      </c>
      <c r="G23" s="7">
        <v>-2800000</v>
      </c>
      <c r="H23" s="7">
        <v>9.58</v>
      </c>
      <c r="I23" s="7">
        <v>-268.27</v>
      </c>
      <c r="J23" s="8">
        <v>5.8999999999999997E-2</v>
      </c>
      <c r="K23" s="8">
        <v>0</v>
      </c>
    </row>
    <row r="24" spans="2:11">
      <c r="B24" s="6" t="s">
        <v>1607</v>
      </c>
      <c r="C24" s="17">
        <v>429417330</v>
      </c>
      <c r="D24" s="6" t="s">
        <v>1124</v>
      </c>
      <c r="E24" s="6" t="s">
        <v>1609</v>
      </c>
      <c r="F24" s="6" t="s">
        <v>107</v>
      </c>
      <c r="G24" s="7">
        <v>-11894000</v>
      </c>
      <c r="H24" s="7">
        <v>9.3800000000000008</v>
      </c>
      <c r="I24" s="7">
        <v>-1115.79</v>
      </c>
      <c r="J24" s="8">
        <v>0.24540000000000001</v>
      </c>
      <c r="K24" s="8">
        <v>-2.0000000000000001E-4</v>
      </c>
    </row>
    <row r="25" spans="2:11">
      <c r="B25" s="6" t="s">
        <v>1610</v>
      </c>
      <c r="C25" s="17">
        <v>430129429</v>
      </c>
      <c r="D25" s="6" t="s">
        <v>1124</v>
      </c>
      <c r="E25" s="6" t="s">
        <v>1578</v>
      </c>
      <c r="F25" s="6" t="s">
        <v>107</v>
      </c>
      <c r="G25" s="7">
        <v>2000000</v>
      </c>
      <c r="H25" s="7">
        <v>2.58</v>
      </c>
      <c r="I25" s="7">
        <v>51.58</v>
      </c>
      <c r="J25" s="8">
        <v>-1.1299999999999999E-2</v>
      </c>
      <c r="K25" s="8">
        <v>0</v>
      </c>
    </row>
    <row r="26" spans="2:11">
      <c r="B26" s="13" t="s">
        <v>1611</v>
      </c>
      <c r="C26" s="14"/>
      <c r="D26" s="13"/>
      <c r="E26" s="13"/>
      <c r="F26" s="13"/>
      <c r="G26" s="15">
        <v>-2955876.77</v>
      </c>
      <c r="I26" s="15">
        <v>2867.78</v>
      </c>
      <c r="J26" s="16">
        <v>-0.63070000000000004</v>
      </c>
      <c r="K26" s="16">
        <v>4.0000000000000002E-4</v>
      </c>
    </row>
    <row r="27" spans="2:11">
      <c r="B27" s="6" t="s">
        <v>1612</v>
      </c>
      <c r="C27" s="17">
        <v>429965106</v>
      </c>
      <c r="D27" s="6" t="s">
        <v>1124</v>
      </c>
      <c r="E27" s="6" t="s">
        <v>1600</v>
      </c>
      <c r="F27" s="6" t="s">
        <v>43</v>
      </c>
      <c r="G27" s="7">
        <v>-2756000</v>
      </c>
      <c r="H27" s="7">
        <v>-1.53</v>
      </c>
      <c r="I27" s="7">
        <v>153.78</v>
      </c>
      <c r="J27" s="8">
        <v>-3.3799999999999997E-2</v>
      </c>
      <c r="K27" s="8">
        <v>0</v>
      </c>
    </row>
    <row r="28" spans="2:11">
      <c r="B28" s="6" t="s">
        <v>1612</v>
      </c>
      <c r="C28" s="17">
        <v>429964356</v>
      </c>
      <c r="D28" s="6" t="s">
        <v>1124</v>
      </c>
      <c r="E28" s="6" t="s">
        <v>1600</v>
      </c>
      <c r="F28" s="6" t="s">
        <v>43</v>
      </c>
      <c r="G28" s="7">
        <v>-4382000</v>
      </c>
      <c r="H28" s="7">
        <v>-1.58</v>
      </c>
      <c r="I28" s="7">
        <v>252.46</v>
      </c>
      <c r="J28" s="8">
        <v>-5.5500000000000001E-2</v>
      </c>
      <c r="K28" s="8">
        <v>0</v>
      </c>
    </row>
    <row r="29" spans="2:11">
      <c r="B29" s="6" t="s">
        <v>1613</v>
      </c>
      <c r="C29" s="17">
        <v>429250269</v>
      </c>
      <c r="D29" s="6" t="s">
        <v>1124</v>
      </c>
      <c r="E29" s="6" t="s">
        <v>1614</v>
      </c>
      <c r="F29" s="6" t="s">
        <v>44</v>
      </c>
      <c r="G29" s="7">
        <v>19233077.59</v>
      </c>
      <c r="H29" s="7">
        <v>100.78</v>
      </c>
      <c r="I29" s="7">
        <v>641.72</v>
      </c>
      <c r="J29" s="8">
        <v>-0.1411</v>
      </c>
      <c r="K29" s="8">
        <v>1E-4</v>
      </c>
    </row>
    <row r="30" spans="2:11">
      <c r="B30" s="6" t="s">
        <v>1615</v>
      </c>
      <c r="C30" s="17">
        <v>430200360</v>
      </c>
      <c r="D30" s="6" t="s">
        <v>1124</v>
      </c>
      <c r="E30" s="6" t="s">
        <v>1616</v>
      </c>
      <c r="F30" s="6" t="s">
        <v>44</v>
      </c>
      <c r="G30" s="7">
        <v>-3364273.36</v>
      </c>
      <c r="H30" s="7">
        <v>-4.78</v>
      </c>
      <c r="I30" s="7">
        <v>5.32</v>
      </c>
      <c r="J30" s="8">
        <v>-1.1999999999999999E-3</v>
      </c>
      <c r="K30" s="8">
        <v>0</v>
      </c>
    </row>
    <row r="31" spans="2:11">
      <c r="B31" s="6" t="s">
        <v>1617</v>
      </c>
      <c r="C31" s="17">
        <v>429936743</v>
      </c>
      <c r="D31" s="6" t="s">
        <v>1124</v>
      </c>
      <c r="E31" s="6" t="s">
        <v>1618</v>
      </c>
      <c r="F31" s="6" t="s">
        <v>43</v>
      </c>
      <c r="G31" s="7">
        <v>-3765000</v>
      </c>
      <c r="H31" s="7">
        <v>-0.3</v>
      </c>
      <c r="I31" s="7">
        <v>40.56</v>
      </c>
      <c r="J31" s="8">
        <v>-8.8999999999999999E-3</v>
      </c>
      <c r="K31" s="8">
        <v>0</v>
      </c>
    </row>
    <row r="32" spans="2:11">
      <c r="B32" s="6" t="s">
        <v>1619</v>
      </c>
      <c r="C32" s="17">
        <v>429535255</v>
      </c>
      <c r="D32" s="6" t="s">
        <v>1124</v>
      </c>
      <c r="E32" s="6" t="s">
        <v>1620</v>
      </c>
      <c r="F32" s="6" t="s">
        <v>43</v>
      </c>
      <c r="G32" s="7">
        <v>-4653600</v>
      </c>
      <c r="H32" s="7">
        <v>-0.69</v>
      </c>
      <c r="I32" s="7">
        <v>117.11</v>
      </c>
      <c r="J32" s="8">
        <v>-2.58E-2</v>
      </c>
      <c r="K32" s="8">
        <v>0</v>
      </c>
    </row>
    <row r="33" spans="2:11">
      <c r="B33" s="6" t="s">
        <v>1621</v>
      </c>
      <c r="C33" s="17">
        <v>429612138</v>
      </c>
      <c r="D33" s="6" t="s">
        <v>1124</v>
      </c>
      <c r="E33" s="6" t="s">
        <v>1622</v>
      </c>
      <c r="F33" s="6" t="s">
        <v>43</v>
      </c>
      <c r="G33" s="7">
        <v>2000000</v>
      </c>
      <c r="H33" s="7">
        <v>-1.55</v>
      </c>
      <c r="I33" s="7">
        <v>-113</v>
      </c>
      <c r="J33" s="8">
        <v>2.4799999999999999E-2</v>
      </c>
      <c r="K33" s="8">
        <v>0</v>
      </c>
    </row>
    <row r="34" spans="2:11">
      <c r="B34" s="6" t="s">
        <v>1623</v>
      </c>
      <c r="C34" s="17">
        <v>429199763</v>
      </c>
      <c r="D34" s="6" t="s">
        <v>1124</v>
      </c>
      <c r="E34" s="6" t="s">
        <v>1624</v>
      </c>
      <c r="F34" s="6" t="s">
        <v>43</v>
      </c>
      <c r="G34" s="7">
        <v>4705000</v>
      </c>
      <c r="H34" s="7">
        <v>-3.59</v>
      </c>
      <c r="I34" s="7">
        <v>-616.72</v>
      </c>
      <c r="J34" s="8">
        <v>0.1356</v>
      </c>
      <c r="K34" s="8">
        <v>-1E-4</v>
      </c>
    </row>
    <row r="35" spans="2:11">
      <c r="B35" s="6" t="s">
        <v>1625</v>
      </c>
      <c r="C35" s="17">
        <v>428867394</v>
      </c>
      <c r="D35" s="6" t="s">
        <v>1124</v>
      </c>
      <c r="E35" s="6" t="s">
        <v>1626</v>
      </c>
      <c r="F35" s="6" t="s">
        <v>43</v>
      </c>
      <c r="G35" s="7">
        <v>-3776000</v>
      </c>
      <c r="H35" s="7">
        <v>-6.58</v>
      </c>
      <c r="I35" s="7">
        <v>906.98</v>
      </c>
      <c r="J35" s="8">
        <v>-0.19950000000000001</v>
      </c>
      <c r="K35" s="8">
        <v>1E-4</v>
      </c>
    </row>
    <row r="36" spans="2:11">
      <c r="B36" s="6" t="s">
        <v>1627</v>
      </c>
      <c r="C36" s="17">
        <v>428684039</v>
      </c>
      <c r="D36" s="6" t="s">
        <v>1124</v>
      </c>
      <c r="E36" s="6" t="s">
        <v>1628</v>
      </c>
      <c r="F36" s="6" t="s">
        <v>43</v>
      </c>
      <c r="G36" s="7">
        <v>-7948000</v>
      </c>
      <c r="H36" s="7">
        <v>-8.4700000000000006</v>
      </c>
      <c r="I36" s="7">
        <v>2457.8200000000002</v>
      </c>
      <c r="J36" s="8">
        <v>-0.54049999999999998</v>
      </c>
      <c r="K36" s="8">
        <v>4.0000000000000002E-4</v>
      </c>
    </row>
    <row r="37" spans="2:11">
      <c r="B37" s="6" t="s">
        <v>1629</v>
      </c>
      <c r="C37" s="17">
        <v>777103839</v>
      </c>
      <c r="D37" s="6" t="s">
        <v>1124</v>
      </c>
      <c r="E37" s="6"/>
      <c r="F37" s="6" t="s">
        <v>44</v>
      </c>
      <c r="G37" s="7">
        <v>1750919</v>
      </c>
      <c r="H37" s="7">
        <v>-1687.59</v>
      </c>
      <c r="I37" s="7">
        <v>-978.26</v>
      </c>
      <c r="J37" s="8">
        <v>0.21510000000000001</v>
      </c>
      <c r="K37" s="8">
        <v>-1E-4</v>
      </c>
    </row>
    <row r="38" spans="2:11">
      <c r="B38" s="13" t="s">
        <v>1630</v>
      </c>
      <c r="C38" s="14"/>
      <c r="D38" s="13"/>
      <c r="E38" s="13"/>
      <c r="F38" s="13"/>
      <c r="G38" s="15">
        <v>-8835700</v>
      </c>
      <c r="I38" s="15">
        <v>7710.39</v>
      </c>
      <c r="J38" s="16">
        <v>-1.6957</v>
      </c>
      <c r="K38" s="16">
        <v>1.1000000000000001E-3</v>
      </c>
    </row>
    <row r="39" spans="2:11">
      <c r="B39" s="6" t="s">
        <v>1631</v>
      </c>
      <c r="C39" s="17">
        <v>777101254</v>
      </c>
      <c r="D39" s="6" t="s">
        <v>1124</v>
      </c>
      <c r="E39" s="6"/>
      <c r="F39" s="6" t="s">
        <v>107</v>
      </c>
      <c r="G39" s="7">
        <v>-8835700</v>
      </c>
      <c r="H39" s="7">
        <v>-87.26</v>
      </c>
      <c r="I39" s="7">
        <v>7710.39</v>
      </c>
      <c r="J39" s="8">
        <v>-1.6957</v>
      </c>
      <c r="K39" s="8">
        <v>1.1000000000000001E-3</v>
      </c>
    </row>
    <row r="40" spans="2:11">
      <c r="B40" s="13" t="s">
        <v>1632</v>
      </c>
      <c r="C40" s="14"/>
      <c r="D40" s="13"/>
      <c r="E40" s="13"/>
      <c r="F40" s="13"/>
      <c r="G40" s="15">
        <v>30780750</v>
      </c>
      <c r="I40" s="15">
        <v>-111.23</v>
      </c>
      <c r="J40" s="16">
        <v>2.4500000000000001E-2</v>
      </c>
      <c r="K40" s="16">
        <v>0</v>
      </c>
    </row>
    <row r="41" spans="2:11">
      <c r="B41" s="6" t="s">
        <v>1633</v>
      </c>
      <c r="C41" s="17">
        <v>402184048</v>
      </c>
      <c r="D41" s="6" t="s">
        <v>1124</v>
      </c>
      <c r="E41" s="6"/>
      <c r="F41" s="6" t="s">
        <v>107</v>
      </c>
      <c r="G41" s="7">
        <v>17875000</v>
      </c>
      <c r="H41" s="7">
        <v>0.28999999999999998</v>
      </c>
      <c r="I41" s="7">
        <v>51.15</v>
      </c>
      <c r="J41" s="8">
        <v>-1.12E-2</v>
      </c>
      <c r="K41" s="8">
        <v>0</v>
      </c>
    </row>
    <row r="42" spans="2:11">
      <c r="B42" s="6" t="s">
        <v>1634</v>
      </c>
      <c r="C42" s="17">
        <v>402184261</v>
      </c>
      <c r="D42" s="6" t="s">
        <v>1124</v>
      </c>
      <c r="E42" s="6"/>
      <c r="F42" s="6" t="s">
        <v>43</v>
      </c>
      <c r="G42" s="7">
        <v>-5291000</v>
      </c>
      <c r="H42" s="7">
        <v>2.61</v>
      </c>
      <c r="I42" s="7">
        <v>-503.06</v>
      </c>
      <c r="J42" s="8">
        <v>0.1106</v>
      </c>
      <c r="K42" s="8">
        <v>-1E-4</v>
      </c>
    </row>
    <row r="43" spans="2:11">
      <c r="B43" s="6" t="s">
        <v>1635</v>
      </c>
      <c r="C43" s="17">
        <v>402184162</v>
      </c>
      <c r="D43" s="6" t="s">
        <v>1124</v>
      </c>
      <c r="E43" s="6"/>
      <c r="F43" s="6" t="s">
        <v>43</v>
      </c>
      <c r="G43" s="7">
        <v>2806375</v>
      </c>
      <c r="H43" s="7">
        <v>3.96</v>
      </c>
      <c r="I43" s="7">
        <v>405.81</v>
      </c>
      <c r="J43" s="8">
        <v>-8.9200000000000002E-2</v>
      </c>
      <c r="K43" s="8">
        <v>1E-4</v>
      </c>
    </row>
    <row r="44" spans="2:11">
      <c r="B44" s="6" t="s">
        <v>1636</v>
      </c>
      <c r="C44" s="17">
        <v>402171821</v>
      </c>
      <c r="D44" s="6" t="s">
        <v>1124</v>
      </c>
      <c r="E44" s="6"/>
      <c r="F44" s="6" t="s">
        <v>107</v>
      </c>
      <c r="G44" s="7">
        <v>17875000</v>
      </c>
      <c r="H44" s="7">
        <v>0.26</v>
      </c>
      <c r="I44" s="7">
        <v>47.26</v>
      </c>
      <c r="J44" s="8">
        <v>-1.04E-2</v>
      </c>
      <c r="K44" s="8">
        <v>0</v>
      </c>
    </row>
    <row r="45" spans="2:11">
      <c r="B45" s="6" t="s">
        <v>1637</v>
      </c>
      <c r="C45" s="17">
        <v>402171557</v>
      </c>
      <c r="D45" s="6" t="s">
        <v>1124</v>
      </c>
      <c r="E45" s="6"/>
      <c r="F45" s="6" t="s">
        <v>43</v>
      </c>
      <c r="G45" s="7">
        <v>-5291000</v>
      </c>
      <c r="H45" s="7">
        <v>3.05</v>
      </c>
      <c r="I45" s="7">
        <v>-589.22</v>
      </c>
      <c r="J45" s="8">
        <v>0.12959999999999999</v>
      </c>
      <c r="K45" s="8">
        <v>-1E-4</v>
      </c>
    </row>
    <row r="46" spans="2:11">
      <c r="B46" s="6" t="s">
        <v>1638</v>
      </c>
      <c r="C46" s="17">
        <v>402171664</v>
      </c>
      <c r="D46" s="6" t="s">
        <v>1124</v>
      </c>
      <c r="E46" s="6"/>
      <c r="F46" s="6" t="s">
        <v>43</v>
      </c>
      <c r="G46" s="7">
        <v>2806375</v>
      </c>
      <c r="H46" s="7">
        <v>4.66</v>
      </c>
      <c r="I46" s="7">
        <v>476.83</v>
      </c>
      <c r="J46" s="8">
        <v>-0.10489999999999999</v>
      </c>
      <c r="K46" s="8">
        <v>1E-4</v>
      </c>
    </row>
    <row r="47" spans="2:11">
      <c r="B47" s="3" t="s">
        <v>1639</v>
      </c>
      <c r="C47" s="12"/>
      <c r="D47" s="3"/>
      <c r="E47" s="3"/>
      <c r="F47" s="3"/>
      <c r="G47" s="9">
        <v>0</v>
      </c>
      <c r="I47" s="9">
        <v>0</v>
      </c>
      <c r="J47" s="10">
        <v>0</v>
      </c>
      <c r="K47" s="10">
        <v>0</v>
      </c>
    </row>
    <row r="48" spans="2:11">
      <c r="B48" s="13" t="s">
        <v>1594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1640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1630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1632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4" spans="2:11">
      <c r="B54" s="6" t="s">
        <v>165</v>
      </c>
      <c r="C54" s="17"/>
      <c r="D54" s="6"/>
      <c r="E54" s="6"/>
      <c r="F54" s="6"/>
    </row>
    <row r="58" spans="2:11">
      <c r="B58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1181</v>
      </c>
    </row>
    <row r="7" spans="2:17" ht="15.75">
      <c r="B7" s="2" t="s">
        <v>1641</v>
      </c>
    </row>
    <row r="8" spans="2:17">
      <c r="B8" s="3" t="s">
        <v>88</v>
      </c>
      <c r="C8" s="3" t="s">
        <v>89</v>
      </c>
      <c r="D8" s="3" t="s">
        <v>1167</v>
      </c>
      <c r="E8" s="3" t="s">
        <v>91</v>
      </c>
      <c r="F8" s="3" t="s">
        <v>92</v>
      </c>
      <c r="G8" s="3" t="s">
        <v>169</v>
      </c>
      <c r="H8" s="3" t="s">
        <v>170</v>
      </c>
      <c r="I8" s="3" t="s">
        <v>93</v>
      </c>
      <c r="J8" s="3" t="s">
        <v>94</v>
      </c>
      <c r="K8" s="3" t="s">
        <v>95</v>
      </c>
      <c r="L8" s="3" t="s">
        <v>171</v>
      </c>
      <c r="M8" s="3" t="s">
        <v>42</v>
      </c>
      <c r="N8" s="3" t="s">
        <v>1182</v>
      </c>
      <c r="O8" s="3" t="s">
        <v>173</v>
      </c>
      <c r="P8" s="3" t="s">
        <v>174</v>
      </c>
      <c r="Q8" s="3" t="s">
        <v>98</v>
      </c>
    </row>
    <row r="9" spans="2:17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99</v>
      </c>
      <c r="K9" s="4" t="s">
        <v>99</v>
      </c>
      <c r="L9" s="4" t="s">
        <v>177</v>
      </c>
      <c r="M9" s="4" t="s">
        <v>178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1642</v>
      </c>
      <c r="C11" s="12"/>
      <c r="D11" s="3"/>
      <c r="E11" s="3"/>
      <c r="F11" s="3"/>
      <c r="G11" s="3"/>
      <c r="H11" s="12">
        <v>3.15</v>
      </c>
      <c r="I11" s="3"/>
      <c r="K11" s="10">
        <v>3.78E-2</v>
      </c>
      <c r="L11" s="9">
        <v>699004.22</v>
      </c>
      <c r="N11" s="9">
        <v>2961.83</v>
      </c>
      <c r="P11" s="10">
        <v>1</v>
      </c>
      <c r="Q11" s="10">
        <v>4.0000000000000002E-4</v>
      </c>
    </row>
    <row r="12" spans="2:17">
      <c r="B12" s="3" t="s">
        <v>1643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1170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1173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1174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1175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1178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1179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1644</v>
      </c>
      <c r="C19" s="12"/>
      <c r="D19" s="3"/>
      <c r="E19" s="3"/>
      <c r="F19" s="3"/>
      <c r="G19" s="3"/>
      <c r="H19" s="12">
        <v>3.15</v>
      </c>
      <c r="I19" s="3"/>
      <c r="K19" s="10">
        <v>3.78E-2</v>
      </c>
      <c r="L19" s="9">
        <v>699004.22</v>
      </c>
      <c r="N19" s="9">
        <v>2961.83</v>
      </c>
      <c r="P19" s="10">
        <v>1</v>
      </c>
      <c r="Q19" s="10">
        <v>4.0000000000000002E-4</v>
      </c>
    </row>
    <row r="20" spans="2:17">
      <c r="B20" s="13" t="s">
        <v>1170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1173</v>
      </c>
      <c r="C21" s="14"/>
      <c r="D21" s="13"/>
      <c r="E21" s="13"/>
      <c r="F21" s="13"/>
      <c r="G21" s="13"/>
      <c r="H21" s="14">
        <v>3.15</v>
      </c>
      <c r="I21" s="13"/>
      <c r="K21" s="16">
        <v>3.78E-2</v>
      </c>
      <c r="L21" s="15">
        <v>699004.22</v>
      </c>
      <c r="N21" s="15">
        <v>2961.83</v>
      </c>
      <c r="P21" s="16">
        <v>1</v>
      </c>
      <c r="Q21" s="16">
        <v>4.0000000000000002E-4</v>
      </c>
    </row>
    <row r="22" spans="2:17">
      <c r="B22" s="6" t="s">
        <v>1645</v>
      </c>
      <c r="C22" s="17">
        <v>99105215</v>
      </c>
      <c r="D22" s="6" t="s">
        <v>1177</v>
      </c>
      <c r="E22" s="6" t="s">
        <v>233</v>
      </c>
      <c r="F22" s="6" t="s">
        <v>1282</v>
      </c>
      <c r="G22" s="6" t="s">
        <v>1646</v>
      </c>
      <c r="H22" s="17">
        <v>3.15</v>
      </c>
      <c r="I22" s="6" t="s">
        <v>48</v>
      </c>
      <c r="J22" s="19">
        <v>3.5920000000000001E-2</v>
      </c>
      <c r="K22" s="8">
        <v>3.78E-2</v>
      </c>
      <c r="L22" s="7">
        <v>699004.22</v>
      </c>
      <c r="M22" s="7">
        <v>100.27</v>
      </c>
      <c r="N22" s="7">
        <v>2961.83</v>
      </c>
      <c r="P22" s="8">
        <v>1</v>
      </c>
      <c r="Q22" s="8">
        <v>4.0000000000000002E-4</v>
      </c>
    </row>
    <row r="23" spans="2:17">
      <c r="B23" s="13" t="s">
        <v>1174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1175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1178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1179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165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7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1647</v>
      </c>
    </row>
    <row r="7" spans="2:17">
      <c r="B7" s="3" t="s">
        <v>88</v>
      </c>
      <c r="C7" s="3" t="s">
        <v>1648</v>
      </c>
      <c r="D7" s="3" t="s">
        <v>89</v>
      </c>
      <c r="E7" s="3" t="s">
        <v>90</v>
      </c>
      <c r="F7" s="3" t="s">
        <v>91</v>
      </c>
      <c r="G7" s="3" t="s">
        <v>169</v>
      </c>
      <c r="H7" s="3" t="s">
        <v>92</v>
      </c>
      <c r="I7" s="3" t="s">
        <v>170</v>
      </c>
      <c r="J7" s="3" t="s">
        <v>93</v>
      </c>
      <c r="K7" s="3" t="s">
        <v>94</v>
      </c>
      <c r="L7" s="3" t="s">
        <v>95</v>
      </c>
      <c r="M7" s="3" t="s">
        <v>171</v>
      </c>
      <c r="N7" s="3" t="s">
        <v>42</v>
      </c>
      <c r="O7" s="3" t="s">
        <v>1182</v>
      </c>
      <c r="P7" s="3" t="s">
        <v>174</v>
      </c>
      <c r="Q7" s="3" t="s">
        <v>98</v>
      </c>
    </row>
    <row r="8" spans="2:17">
      <c r="B8" s="4"/>
      <c r="C8" s="4"/>
      <c r="D8" s="4"/>
      <c r="E8" s="4"/>
      <c r="F8" s="4"/>
      <c r="G8" s="4" t="s">
        <v>175</v>
      </c>
      <c r="H8" s="4"/>
      <c r="I8" s="4" t="s">
        <v>176</v>
      </c>
      <c r="J8" s="4"/>
      <c r="K8" s="4" t="s">
        <v>99</v>
      </c>
      <c r="L8" s="4" t="s">
        <v>99</v>
      </c>
      <c r="M8" s="4" t="s">
        <v>177</v>
      </c>
      <c r="N8" s="4" t="s">
        <v>178</v>
      </c>
      <c r="O8" s="4" t="s">
        <v>100</v>
      </c>
      <c r="P8" s="4" t="s">
        <v>99</v>
      </c>
      <c r="Q8" s="4" t="s">
        <v>99</v>
      </c>
    </row>
    <row r="10" spans="2:17">
      <c r="B10" s="3" t="s">
        <v>1649</v>
      </c>
      <c r="C10" s="3"/>
      <c r="D10" s="12"/>
      <c r="E10" s="3"/>
      <c r="F10" s="3"/>
      <c r="G10" s="3"/>
      <c r="H10" s="3"/>
      <c r="I10" s="12">
        <v>4.2</v>
      </c>
      <c r="J10" s="3"/>
      <c r="L10" s="10">
        <v>2.9100000000000001E-2</v>
      </c>
      <c r="M10" s="9">
        <v>517430039.20999998</v>
      </c>
      <c r="O10" s="9">
        <v>578985.5</v>
      </c>
      <c r="P10" s="10">
        <v>1</v>
      </c>
      <c r="Q10" s="10">
        <v>8.5199999999999998E-2</v>
      </c>
    </row>
    <row r="11" spans="2:17">
      <c r="B11" s="3" t="s">
        <v>1650</v>
      </c>
      <c r="C11" s="3"/>
      <c r="D11" s="12"/>
      <c r="E11" s="3"/>
      <c r="F11" s="3"/>
      <c r="G11" s="3"/>
      <c r="H11" s="3"/>
      <c r="I11" s="12">
        <v>4.24</v>
      </c>
      <c r="J11" s="3"/>
      <c r="L11" s="10">
        <v>2.93E-2</v>
      </c>
      <c r="M11" s="9">
        <v>515608707.51999998</v>
      </c>
      <c r="O11" s="9">
        <v>570908.71</v>
      </c>
      <c r="P11" s="10">
        <v>0.98609999999999998</v>
      </c>
      <c r="Q11" s="10">
        <v>8.4099999999999994E-2</v>
      </c>
    </row>
    <row r="12" spans="2:17">
      <c r="B12" s="13" t="s">
        <v>1651</v>
      </c>
      <c r="C12" s="13"/>
      <c r="D12" s="14"/>
      <c r="E12" s="13"/>
      <c r="F12" s="13"/>
      <c r="G12" s="13"/>
      <c r="H12" s="13"/>
      <c r="J12" s="13"/>
      <c r="M12" s="15">
        <v>243218806.12</v>
      </c>
      <c r="O12" s="15">
        <v>250985.2</v>
      </c>
      <c r="P12" s="16">
        <v>0.4335</v>
      </c>
      <c r="Q12" s="16">
        <v>3.6999999999999998E-2</v>
      </c>
    </row>
    <row r="13" spans="2:17">
      <c r="B13" s="6" t="s">
        <v>1652</v>
      </c>
      <c r="C13" s="6" t="s">
        <v>1653</v>
      </c>
      <c r="D13" s="17">
        <v>300364019</v>
      </c>
      <c r="E13" s="6"/>
      <c r="F13" s="6" t="s">
        <v>109</v>
      </c>
      <c r="G13" s="6"/>
      <c r="H13" s="6" t="s">
        <v>106</v>
      </c>
      <c r="J13" s="6" t="s">
        <v>107</v>
      </c>
      <c r="M13" s="7">
        <v>3814.55</v>
      </c>
      <c r="N13" s="7">
        <v>100</v>
      </c>
      <c r="O13" s="7">
        <v>3.81</v>
      </c>
      <c r="P13" s="8">
        <v>0</v>
      </c>
      <c r="Q13" s="8">
        <v>0</v>
      </c>
    </row>
    <row r="14" spans="2:17">
      <c r="B14" s="6" t="s">
        <v>1654</v>
      </c>
      <c r="C14" s="6" t="s">
        <v>1653</v>
      </c>
      <c r="D14" s="17">
        <v>300297082</v>
      </c>
      <c r="E14" s="6"/>
      <c r="F14" s="6" t="s">
        <v>109</v>
      </c>
      <c r="G14" s="6"/>
      <c r="H14" s="6" t="s">
        <v>106</v>
      </c>
      <c r="J14" s="6" t="s">
        <v>107</v>
      </c>
      <c r="M14" s="7">
        <v>2701980.12</v>
      </c>
      <c r="N14" s="7">
        <v>103.26</v>
      </c>
      <c r="O14" s="7">
        <v>2790.06</v>
      </c>
      <c r="P14" s="8">
        <v>4.7999999999999996E-3</v>
      </c>
      <c r="Q14" s="8">
        <v>4.0000000000000002E-4</v>
      </c>
    </row>
    <row r="15" spans="2:17">
      <c r="B15" s="6" t="s">
        <v>1655</v>
      </c>
      <c r="C15" s="6" t="s">
        <v>1653</v>
      </c>
      <c r="D15" s="17">
        <v>300297017</v>
      </c>
      <c r="E15" s="6"/>
      <c r="F15" s="6" t="s">
        <v>109</v>
      </c>
      <c r="G15" s="6"/>
      <c r="H15" s="6" t="s">
        <v>106</v>
      </c>
      <c r="J15" s="6" t="s">
        <v>107</v>
      </c>
      <c r="M15" s="7">
        <v>33074.19</v>
      </c>
      <c r="N15" s="7">
        <v>103.47</v>
      </c>
      <c r="O15" s="7">
        <v>34.22</v>
      </c>
      <c r="P15" s="8">
        <v>1E-4</v>
      </c>
      <c r="Q15" s="8">
        <v>0</v>
      </c>
    </row>
    <row r="16" spans="2:17">
      <c r="B16" s="6" t="s">
        <v>1656</v>
      </c>
      <c r="C16" s="6" t="s">
        <v>1653</v>
      </c>
      <c r="D16" s="17">
        <v>300364064</v>
      </c>
      <c r="E16" s="6"/>
      <c r="F16" s="6" t="s">
        <v>396</v>
      </c>
      <c r="G16" s="6"/>
      <c r="H16" s="6"/>
      <c r="J16" s="6" t="s">
        <v>107</v>
      </c>
      <c r="M16" s="7">
        <v>240479937.25999999</v>
      </c>
      <c r="N16" s="7">
        <v>103.19</v>
      </c>
      <c r="O16" s="7">
        <v>248157.1</v>
      </c>
      <c r="P16" s="8">
        <v>0.42859999999999998</v>
      </c>
      <c r="Q16" s="8">
        <v>3.6499999999999998E-2</v>
      </c>
    </row>
    <row r="17" spans="2:17">
      <c r="B17" s="13" t="s">
        <v>1657</v>
      </c>
      <c r="C17" s="13"/>
      <c r="D17" s="14"/>
      <c r="E17" s="13"/>
      <c r="F17" s="13"/>
      <c r="G17" s="13"/>
      <c r="H17" s="13"/>
      <c r="J17" s="13"/>
      <c r="M17" s="15">
        <v>6187</v>
      </c>
      <c r="O17" s="15">
        <v>13.79</v>
      </c>
      <c r="P17" s="16">
        <v>0</v>
      </c>
      <c r="Q17" s="16">
        <v>0</v>
      </c>
    </row>
    <row r="18" spans="2:17">
      <c r="B18" s="6" t="s">
        <v>1658</v>
      </c>
      <c r="C18" s="6" t="s">
        <v>1653</v>
      </c>
      <c r="D18" s="17">
        <v>416242048</v>
      </c>
      <c r="E18" s="18">
        <v>520000522</v>
      </c>
      <c r="F18" s="6" t="s">
        <v>105</v>
      </c>
      <c r="G18" s="6"/>
      <c r="H18" s="6" t="s">
        <v>106</v>
      </c>
      <c r="J18" s="6" t="s">
        <v>107</v>
      </c>
      <c r="M18" s="7">
        <v>150</v>
      </c>
      <c r="N18" s="7">
        <v>165.14</v>
      </c>
      <c r="O18" s="7">
        <v>0.25</v>
      </c>
      <c r="P18" s="8">
        <v>0</v>
      </c>
      <c r="Q18" s="8">
        <v>0</v>
      </c>
    </row>
    <row r="19" spans="2:17">
      <c r="B19" s="6" t="s">
        <v>1659</v>
      </c>
      <c r="C19" s="6" t="s">
        <v>1653</v>
      </c>
      <c r="D19" s="17">
        <v>416242063</v>
      </c>
      <c r="E19" s="18">
        <v>520018649</v>
      </c>
      <c r="F19" s="6" t="s">
        <v>396</v>
      </c>
      <c r="G19" s="6"/>
      <c r="H19" s="6"/>
      <c r="J19" s="6" t="s">
        <v>107</v>
      </c>
      <c r="M19" s="7">
        <v>6037</v>
      </c>
      <c r="N19" s="7">
        <v>224.34</v>
      </c>
      <c r="O19" s="7">
        <v>13.54</v>
      </c>
      <c r="P19" s="8">
        <v>0</v>
      </c>
      <c r="Q19" s="8">
        <v>0</v>
      </c>
    </row>
    <row r="20" spans="2:17">
      <c r="B20" s="13" t="s">
        <v>1660</v>
      </c>
      <c r="C20" s="13"/>
      <c r="D20" s="14"/>
      <c r="E20" s="13"/>
      <c r="F20" s="13"/>
      <c r="G20" s="13"/>
      <c r="H20" s="13"/>
      <c r="I20" s="14">
        <v>2.42</v>
      </c>
      <c r="J20" s="13"/>
      <c r="L20" s="16">
        <v>3.2000000000000001E-2</v>
      </c>
      <c r="M20" s="15">
        <v>39351229.490000002</v>
      </c>
      <c r="O20" s="15">
        <v>54248.160000000003</v>
      </c>
      <c r="P20" s="16">
        <v>9.3700000000000006E-2</v>
      </c>
      <c r="Q20" s="16">
        <v>8.0000000000000002E-3</v>
      </c>
    </row>
    <row r="21" spans="2:17">
      <c r="B21" s="6" t="s">
        <v>1661</v>
      </c>
      <c r="C21" s="6" t="s">
        <v>1653</v>
      </c>
      <c r="D21" s="17">
        <v>99105710</v>
      </c>
      <c r="E21" s="6"/>
      <c r="F21" s="6" t="s">
        <v>340</v>
      </c>
      <c r="G21" s="6" t="s">
        <v>1662</v>
      </c>
      <c r="H21" s="6" t="s">
        <v>270</v>
      </c>
      <c r="I21" s="17">
        <v>11.45</v>
      </c>
      <c r="J21" s="6" t="s">
        <v>107</v>
      </c>
      <c r="K21" s="19">
        <v>3.7900000000000003E-2</v>
      </c>
      <c r="L21" s="8">
        <v>3.5799999999999998E-2</v>
      </c>
      <c r="M21" s="7">
        <v>483577</v>
      </c>
      <c r="N21" s="7">
        <v>101.59</v>
      </c>
      <c r="O21" s="7">
        <v>491.27</v>
      </c>
      <c r="P21" s="8">
        <v>8.0000000000000004E-4</v>
      </c>
      <c r="Q21" s="8">
        <v>1E-4</v>
      </c>
    </row>
    <row r="22" spans="2:17">
      <c r="B22" s="6" t="s">
        <v>1663</v>
      </c>
      <c r="C22" s="6" t="s">
        <v>1653</v>
      </c>
      <c r="D22" s="17">
        <v>99105744</v>
      </c>
      <c r="E22" s="18">
        <v>550011340</v>
      </c>
      <c r="F22" s="6" t="s">
        <v>359</v>
      </c>
      <c r="G22" s="6" t="s">
        <v>1664</v>
      </c>
      <c r="H22" s="6" t="s">
        <v>106</v>
      </c>
      <c r="I22" s="17">
        <v>2.4300000000000002</v>
      </c>
      <c r="J22" s="6" t="s">
        <v>43</v>
      </c>
      <c r="K22" s="19">
        <v>3.6109000000000002E-2</v>
      </c>
      <c r="L22" s="8">
        <v>7.0900000000000005E-2</v>
      </c>
      <c r="M22" s="7">
        <v>62730</v>
      </c>
      <c r="N22" s="7">
        <v>101.13</v>
      </c>
      <c r="O22" s="7">
        <v>231.49</v>
      </c>
      <c r="P22" s="8">
        <v>4.0000000000000002E-4</v>
      </c>
      <c r="Q22" s="8">
        <v>0</v>
      </c>
    </row>
    <row r="23" spans="2:17">
      <c r="B23" s="6" t="s">
        <v>1665</v>
      </c>
      <c r="C23" s="6" t="s">
        <v>1653</v>
      </c>
      <c r="D23" s="17">
        <v>99105751</v>
      </c>
      <c r="E23" s="18">
        <v>550011340</v>
      </c>
      <c r="F23" s="6" t="s">
        <v>359</v>
      </c>
      <c r="G23" s="6" t="s">
        <v>1666</v>
      </c>
      <c r="H23" s="6" t="s">
        <v>106</v>
      </c>
      <c r="I23" s="17">
        <v>2.4300000000000002</v>
      </c>
      <c r="J23" s="6" t="s">
        <v>43</v>
      </c>
      <c r="K23" s="19">
        <v>3.2371999999999998E-2</v>
      </c>
      <c r="L23" s="8">
        <v>7.0900000000000005E-2</v>
      </c>
      <c r="M23" s="7">
        <v>500340</v>
      </c>
      <c r="N23" s="7">
        <v>101.04</v>
      </c>
      <c r="O23" s="7">
        <v>1844.73</v>
      </c>
      <c r="P23" s="8">
        <v>3.2000000000000002E-3</v>
      </c>
      <c r="Q23" s="8">
        <v>2.9999999999999997E-4</v>
      </c>
    </row>
    <row r="24" spans="2:17">
      <c r="B24" s="6" t="s">
        <v>1667</v>
      </c>
      <c r="C24" s="6" t="s">
        <v>1653</v>
      </c>
      <c r="D24" s="17">
        <v>91040002</v>
      </c>
      <c r="E24" s="18">
        <v>550011340</v>
      </c>
      <c r="F24" s="6" t="s">
        <v>359</v>
      </c>
      <c r="G24" s="6" t="s">
        <v>1668</v>
      </c>
      <c r="H24" s="6" t="s">
        <v>106</v>
      </c>
      <c r="I24" s="17">
        <v>2.4300000000000002</v>
      </c>
      <c r="J24" s="6" t="s">
        <v>43</v>
      </c>
      <c r="K24" s="19">
        <v>3.6109000000000002E-2</v>
      </c>
      <c r="L24" s="8">
        <v>7.0900000000000005E-2</v>
      </c>
      <c r="M24" s="7">
        <v>3741589</v>
      </c>
      <c r="N24" s="7">
        <v>101.13</v>
      </c>
      <c r="O24" s="7">
        <v>13807.34</v>
      </c>
      <c r="P24" s="8">
        <v>2.3800000000000002E-2</v>
      </c>
      <c r="Q24" s="8">
        <v>2E-3</v>
      </c>
    </row>
    <row r="25" spans="2:17">
      <c r="B25" s="6" t="s">
        <v>1669</v>
      </c>
      <c r="C25" s="6" t="s">
        <v>1653</v>
      </c>
      <c r="D25" s="17">
        <v>91050017</v>
      </c>
      <c r="E25" s="18">
        <v>550011340</v>
      </c>
      <c r="F25" s="6" t="s">
        <v>359</v>
      </c>
      <c r="G25" s="6" t="s">
        <v>1670</v>
      </c>
      <c r="H25" s="6" t="s">
        <v>106</v>
      </c>
      <c r="I25" s="17">
        <v>2.44</v>
      </c>
      <c r="J25" s="6" t="s">
        <v>43</v>
      </c>
      <c r="K25" s="19">
        <v>9.7249999999999993E-3</v>
      </c>
      <c r="L25" s="8">
        <v>7.0800000000000002E-2</v>
      </c>
      <c r="M25" s="7">
        <v>83940</v>
      </c>
      <c r="N25" s="7">
        <v>100.47</v>
      </c>
      <c r="O25" s="7">
        <v>307.74</v>
      </c>
      <c r="P25" s="8">
        <v>5.0000000000000001E-4</v>
      </c>
      <c r="Q25" s="8">
        <v>0</v>
      </c>
    </row>
    <row r="26" spans="2:17">
      <c r="B26" s="6" t="s">
        <v>1671</v>
      </c>
      <c r="C26" s="6" t="s">
        <v>1653</v>
      </c>
      <c r="D26" s="17">
        <v>91050018</v>
      </c>
      <c r="E26" s="18">
        <v>550011340</v>
      </c>
      <c r="F26" s="6" t="s">
        <v>359</v>
      </c>
      <c r="G26" s="6" t="s">
        <v>1670</v>
      </c>
      <c r="H26" s="6" t="s">
        <v>106</v>
      </c>
      <c r="I26" s="17">
        <v>2.44</v>
      </c>
      <c r="J26" s="6" t="s">
        <v>43</v>
      </c>
      <c r="K26" s="19">
        <v>9.7249999999999993E-3</v>
      </c>
      <c r="L26" s="8">
        <v>7.0800000000000002E-2</v>
      </c>
      <c r="M26" s="7">
        <v>217670</v>
      </c>
      <c r="N26" s="7">
        <v>100.47</v>
      </c>
      <c r="O26" s="7">
        <v>798.01</v>
      </c>
      <c r="P26" s="8">
        <v>1.4E-3</v>
      </c>
      <c r="Q26" s="8">
        <v>1E-4</v>
      </c>
    </row>
    <row r="27" spans="2:17">
      <c r="B27" s="6" t="s">
        <v>1672</v>
      </c>
      <c r="C27" s="6" t="s">
        <v>1653</v>
      </c>
      <c r="D27" s="17">
        <v>99105959</v>
      </c>
      <c r="E27" s="18">
        <v>550011340</v>
      </c>
      <c r="F27" s="6" t="s">
        <v>359</v>
      </c>
      <c r="G27" s="6" t="s">
        <v>1616</v>
      </c>
      <c r="H27" s="6" t="s">
        <v>106</v>
      </c>
      <c r="I27" s="17">
        <v>2.5299999999999998</v>
      </c>
      <c r="J27" s="6" t="s">
        <v>43</v>
      </c>
      <c r="K27" s="19">
        <v>3.2371999999999998E-2</v>
      </c>
      <c r="L27" s="8">
        <v>4.2200000000000001E-2</v>
      </c>
      <c r="M27" s="7">
        <v>418640</v>
      </c>
      <c r="N27" s="7">
        <v>100</v>
      </c>
      <c r="O27" s="7">
        <v>1527.62</v>
      </c>
      <c r="P27" s="8">
        <v>2.5999999999999999E-3</v>
      </c>
      <c r="Q27" s="8">
        <v>2.0000000000000001E-4</v>
      </c>
    </row>
    <row r="28" spans="2:17">
      <c r="B28" s="6" t="s">
        <v>1673</v>
      </c>
      <c r="C28" s="6" t="s">
        <v>1653</v>
      </c>
      <c r="D28" s="17">
        <v>99105579</v>
      </c>
      <c r="E28" s="6"/>
      <c r="F28" s="6" t="s">
        <v>359</v>
      </c>
      <c r="G28" s="6" t="s">
        <v>1674</v>
      </c>
      <c r="H28" s="6" t="s">
        <v>1282</v>
      </c>
      <c r="I28" s="17">
        <v>11.36</v>
      </c>
      <c r="J28" s="6" t="s">
        <v>107</v>
      </c>
      <c r="K28" s="19">
        <v>3.8199999999999998E-2</v>
      </c>
      <c r="L28" s="8">
        <v>3.9399999999999998E-2</v>
      </c>
      <c r="M28" s="7">
        <v>741687</v>
      </c>
      <c r="N28" s="7">
        <v>97.73</v>
      </c>
      <c r="O28" s="7">
        <v>724.85</v>
      </c>
      <c r="P28" s="8">
        <v>1.2999999999999999E-3</v>
      </c>
      <c r="Q28" s="8">
        <v>1E-4</v>
      </c>
    </row>
    <row r="29" spans="2:17">
      <c r="B29" s="6" t="s">
        <v>1675</v>
      </c>
      <c r="C29" s="6" t="s">
        <v>1653</v>
      </c>
      <c r="D29" s="17">
        <v>991057027</v>
      </c>
      <c r="E29" s="6"/>
      <c r="F29" s="6" t="s">
        <v>396</v>
      </c>
      <c r="G29" s="6" t="s">
        <v>1427</v>
      </c>
      <c r="H29" s="6"/>
      <c r="I29" s="17">
        <v>2.19</v>
      </c>
      <c r="J29" s="6" t="s">
        <v>107</v>
      </c>
      <c r="L29" s="8">
        <v>4.0399999999999998E-2</v>
      </c>
      <c r="M29" s="7">
        <v>-280462.52</v>
      </c>
      <c r="N29" s="7">
        <v>100</v>
      </c>
      <c r="O29" s="7">
        <v>-280.45999999999998</v>
      </c>
      <c r="P29" s="8">
        <v>-5.0000000000000001E-4</v>
      </c>
      <c r="Q29" s="8">
        <v>0</v>
      </c>
    </row>
    <row r="30" spans="2:17">
      <c r="B30" s="6" t="s">
        <v>1676</v>
      </c>
      <c r="C30" s="6" t="s">
        <v>1653</v>
      </c>
      <c r="D30" s="17">
        <v>99105504</v>
      </c>
      <c r="E30" s="6"/>
      <c r="F30" s="6" t="s">
        <v>396</v>
      </c>
      <c r="G30" s="6" t="s">
        <v>1677</v>
      </c>
      <c r="H30" s="6"/>
      <c r="I30" s="17">
        <v>1.92</v>
      </c>
      <c r="J30" s="6" t="s">
        <v>107</v>
      </c>
      <c r="K30" s="19">
        <v>3.2500000000000001E-2</v>
      </c>
      <c r="L30" s="8">
        <v>6.3E-3</v>
      </c>
      <c r="M30" s="7">
        <v>13017724.960000001</v>
      </c>
      <c r="N30" s="7">
        <v>105.18</v>
      </c>
      <c r="O30" s="7">
        <v>13692.04</v>
      </c>
      <c r="P30" s="8">
        <v>2.3599999999999999E-2</v>
      </c>
      <c r="Q30" s="8">
        <v>2E-3</v>
      </c>
    </row>
    <row r="31" spans="2:17">
      <c r="B31" s="6" t="s">
        <v>1678</v>
      </c>
      <c r="C31" s="6" t="s">
        <v>1653</v>
      </c>
      <c r="D31" s="17">
        <v>99105702</v>
      </c>
      <c r="E31" s="6"/>
      <c r="F31" s="6" t="s">
        <v>396</v>
      </c>
      <c r="G31" s="6" t="s">
        <v>1427</v>
      </c>
      <c r="H31" s="6"/>
      <c r="I31" s="17">
        <v>2.2400000000000002</v>
      </c>
      <c r="J31" s="6" t="s">
        <v>107</v>
      </c>
      <c r="K31" s="19">
        <v>3.2500000000000001E-2</v>
      </c>
      <c r="L31" s="8">
        <v>1.66E-2</v>
      </c>
      <c r="M31" s="7">
        <v>20000491.050000001</v>
      </c>
      <c r="N31" s="7">
        <v>103.62</v>
      </c>
      <c r="O31" s="7">
        <v>20724.509999999998</v>
      </c>
      <c r="P31" s="8">
        <v>3.5799999999999998E-2</v>
      </c>
      <c r="Q31" s="8">
        <v>3.0999999999999999E-3</v>
      </c>
    </row>
    <row r="32" spans="2:17">
      <c r="B32" s="6" t="s">
        <v>1679</v>
      </c>
      <c r="C32" s="6" t="s">
        <v>1653</v>
      </c>
      <c r="D32" s="17">
        <v>99103723</v>
      </c>
      <c r="E32" s="18">
        <v>511682056</v>
      </c>
      <c r="F32" s="6" t="s">
        <v>396</v>
      </c>
      <c r="G32" s="6" t="s">
        <v>1680</v>
      </c>
      <c r="H32" s="6"/>
      <c r="I32" s="17">
        <v>0.8</v>
      </c>
      <c r="J32" s="6" t="s">
        <v>107</v>
      </c>
      <c r="K32" s="19">
        <v>4.4999999999999998E-2</v>
      </c>
      <c r="L32" s="8">
        <v>8.3999999999999995E-3</v>
      </c>
      <c r="M32" s="7">
        <v>363303</v>
      </c>
      <c r="N32" s="7">
        <v>104.33</v>
      </c>
      <c r="O32" s="7">
        <v>379.03</v>
      </c>
      <c r="P32" s="8">
        <v>6.9999999999999999E-4</v>
      </c>
      <c r="Q32" s="8">
        <v>1E-4</v>
      </c>
    </row>
    <row r="33" spans="2:17">
      <c r="B33" s="13" t="s">
        <v>1681</v>
      </c>
      <c r="C33" s="13"/>
      <c r="D33" s="14"/>
      <c r="E33" s="13"/>
      <c r="F33" s="13"/>
      <c r="G33" s="13"/>
      <c r="H33" s="13"/>
      <c r="I33" s="14">
        <v>5.34</v>
      </c>
      <c r="J33" s="13"/>
      <c r="L33" s="16">
        <v>2.92E-2</v>
      </c>
      <c r="M33" s="15">
        <v>141334909.66999999</v>
      </c>
      <c r="O33" s="15">
        <v>164041.23000000001</v>
      </c>
      <c r="P33" s="16">
        <v>0.2833</v>
      </c>
      <c r="Q33" s="16">
        <v>2.4199999999999999E-2</v>
      </c>
    </row>
    <row r="34" spans="2:17">
      <c r="B34" s="6" t="s">
        <v>1682</v>
      </c>
      <c r="C34" s="6" t="s">
        <v>1653</v>
      </c>
      <c r="D34" s="17">
        <v>99103731</v>
      </c>
      <c r="E34" s="18">
        <v>1352</v>
      </c>
      <c r="F34" s="6" t="s">
        <v>109</v>
      </c>
      <c r="G34" s="6" t="s">
        <v>1683</v>
      </c>
      <c r="H34" s="6" t="s">
        <v>106</v>
      </c>
      <c r="I34" s="17">
        <v>5</v>
      </c>
      <c r="J34" s="6" t="s">
        <v>107</v>
      </c>
      <c r="K34" s="19">
        <v>2.1999999999999999E-2</v>
      </c>
      <c r="L34" s="8">
        <v>8.0000000000000002E-3</v>
      </c>
      <c r="M34" s="7">
        <v>5120884.72</v>
      </c>
      <c r="N34" s="7">
        <v>109.3</v>
      </c>
      <c r="O34" s="7">
        <v>5597.13</v>
      </c>
      <c r="P34" s="8">
        <v>9.7000000000000003E-3</v>
      </c>
      <c r="Q34" s="8">
        <v>8.0000000000000004E-4</v>
      </c>
    </row>
    <row r="35" spans="2:17">
      <c r="B35" s="6" t="s">
        <v>1684</v>
      </c>
      <c r="C35" s="6" t="s">
        <v>1653</v>
      </c>
      <c r="D35" s="17">
        <v>99103889</v>
      </c>
      <c r="E35" s="18">
        <v>513736512</v>
      </c>
      <c r="F35" s="6" t="s">
        <v>275</v>
      </c>
      <c r="G35" s="6" t="s">
        <v>1685</v>
      </c>
      <c r="H35" s="6" t="s">
        <v>106</v>
      </c>
      <c r="I35" s="17">
        <v>5.36</v>
      </c>
      <c r="J35" s="6" t="s">
        <v>107</v>
      </c>
      <c r="K35" s="19">
        <v>2.0428000000000002E-2</v>
      </c>
      <c r="L35" s="8">
        <v>1.2999999999999999E-2</v>
      </c>
      <c r="M35" s="7">
        <v>6688664.3200000003</v>
      </c>
      <c r="N35" s="7">
        <v>105.73</v>
      </c>
      <c r="O35" s="7">
        <v>7071.92</v>
      </c>
      <c r="P35" s="8">
        <v>1.2200000000000001E-2</v>
      </c>
      <c r="Q35" s="8">
        <v>1E-3</v>
      </c>
    </row>
    <row r="36" spans="2:17">
      <c r="B36" s="6" t="s">
        <v>1686</v>
      </c>
      <c r="C36" s="6" t="s">
        <v>1687</v>
      </c>
      <c r="D36" s="17">
        <v>99103582</v>
      </c>
      <c r="E36" s="6"/>
      <c r="F36" s="6" t="s">
        <v>304</v>
      </c>
      <c r="G36" s="6" t="s">
        <v>1688</v>
      </c>
      <c r="H36" s="6" t="s">
        <v>270</v>
      </c>
      <c r="I36" s="17">
        <v>4.8499999999999996</v>
      </c>
      <c r="J36" s="6" t="s">
        <v>107</v>
      </c>
      <c r="K36" s="19">
        <v>2.5617999999999998E-2</v>
      </c>
      <c r="L36" s="8">
        <v>1.6299999999999999E-2</v>
      </c>
      <c r="M36" s="7">
        <v>10328147.119999999</v>
      </c>
      <c r="N36" s="7">
        <v>105.23</v>
      </c>
      <c r="O36" s="7">
        <v>10868.31</v>
      </c>
      <c r="P36" s="8">
        <v>1.8800000000000001E-2</v>
      </c>
      <c r="Q36" s="8">
        <v>1.6000000000000001E-3</v>
      </c>
    </row>
    <row r="37" spans="2:17">
      <c r="B37" s="6" t="s">
        <v>1689</v>
      </c>
      <c r="C37" s="6" t="s">
        <v>1687</v>
      </c>
      <c r="D37" s="17">
        <v>99102105</v>
      </c>
      <c r="E37" s="6"/>
      <c r="F37" s="6" t="s">
        <v>304</v>
      </c>
      <c r="G37" s="6" t="s">
        <v>1690</v>
      </c>
      <c r="H37" s="6" t="s">
        <v>270</v>
      </c>
      <c r="I37" s="17">
        <v>4.43</v>
      </c>
      <c r="J37" s="6" t="s">
        <v>107</v>
      </c>
      <c r="K37" s="19">
        <v>5.5030999999999997E-2</v>
      </c>
      <c r="L37" s="8">
        <v>2.92E-2</v>
      </c>
      <c r="M37" s="7">
        <v>5326723.34</v>
      </c>
      <c r="N37" s="7">
        <v>140.41999999999999</v>
      </c>
      <c r="O37" s="7">
        <v>7479.78</v>
      </c>
      <c r="P37" s="8">
        <v>1.29E-2</v>
      </c>
      <c r="Q37" s="8">
        <v>1.1000000000000001E-3</v>
      </c>
    </row>
    <row r="38" spans="2:17">
      <c r="B38" s="6" t="s">
        <v>1691</v>
      </c>
      <c r="C38" s="6" t="s">
        <v>1653</v>
      </c>
      <c r="D38" s="17">
        <v>99102733</v>
      </c>
      <c r="E38" s="18">
        <v>513504274</v>
      </c>
      <c r="F38" s="6" t="s">
        <v>306</v>
      </c>
      <c r="G38" s="6" t="s">
        <v>1692</v>
      </c>
      <c r="H38" s="6" t="s">
        <v>1282</v>
      </c>
      <c r="I38" s="17">
        <v>1.1200000000000001</v>
      </c>
      <c r="J38" s="6" t="s">
        <v>107</v>
      </c>
      <c r="L38" s="8">
        <v>4.4400000000000002E-2</v>
      </c>
      <c r="M38" s="7">
        <v>179902.95</v>
      </c>
      <c r="N38" s="7">
        <v>107.89</v>
      </c>
      <c r="O38" s="7">
        <v>194.1</v>
      </c>
      <c r="P38" s="8">
        <v>2.9999999999999997E-4</v>
      </c>
      <c r="Q38" s="8">
        <v>0</v>
      </c>
    </row>
    <row r="39" spans="2:17">
      <c r="B39" s="6" t="s">
        <v>1693</v>
      </c>
      <c r="C39" s="6" t="s">
        <v>1687</v>
      </c>
      <c r="D39" s="17">
        <v>99103863</v>
      </c>
      <c r="E39" s="6"/>
      <c r="F39" s="6" t="s">
        <v>304</v>
      </c>
      <c r="G39" s="6" t="s">
        <v>1694</v>
      </c>
      <c r="H39" s="6" t="s">
        <v>270</v>
      </c>
      <c r="I39" s="17">
        <v>8.36</v>
      </c>
      <c r="J39" s="6" t="s">
        <v>107</v>
      </c>
      <c r="K39" s="19">
        <v>2.7663E-2</v>
      </c>
      <c r="L39" s="8">
        <v>2.5000000000000001E-2</v>
      </c>
      <c r="M39" s="7">
        <v>14354448.960000001</v>
      </c>
      <c r="N39" s="7">
        <v>103.6</v>
      </c>
      <c r="O39" s="7">
        <v>14871.21</v>
      </c>
      <c r="P39" s="8">
        <v>2.5700000000000001E-2</v>
      </c>
      <c r="Q39" s="8">
        <v>2.2000000000000001E-3</v>
      </c>
    </row>
    <row r="40" spans="2:17">
      <c r="B40" s="6" t="s">
        <v>1695</v>
      </c>
      <c r="C40" s="6" t="s">
        <v>1653</v>
      </c>
      <c r="D40" s="17">
        <v>99103756</v>
      </c>
      <c r="E40" s="18">
        <v>513504274</v>
      </c>
      <c r="F40" s="6" t="s">
        <v>304</v>
      </c>
      <c r="G40" s="6" t="s">
        <v>1696</v>
      </c>
      <c r="H40" s="6" t="s">
        <v>270</v>
      </c>
      <c r="I40" s="17">
        <v>1.1200000000000001</v>
      </c>
      <c r="J40" s="6" t="s">
        <v>107</v>
      </c>
      <c r="K40" s="19">
        <v>0.1027</v>
      </c>
      <c r="L40" s="8">
        <v>0.1515</v>
      </c>
      <c r="M40" s="7">
        <v>1800000</v>
      </c>
      <c r="N40" s="7">
        <v>105.4</v>
      </c>
      <c r="O40" s="7">
        <v>1897.2</v>
      </c>
      <c r="P40" s="8">
        <v>3.3E-3</v>
      </c>
      <c r="Q40" s="8">
        <v>2.9999999999999997E-4</v>
      </c>
    </row>
    <row r="41" spans="2:17">
      <c r="B41" s="6" t="s">
        <v>1697</v>
      </c>
      <c r="C41" s="6" t="s">
        <v>1687</v>
      </c>
      <c r="D41" s="17">
        <v>11898200</v>
      </c>
      <c r="E41" s="18">
        <v>513326439</v>
      </c>
      <c r="F41" s="6" t="s">
        <v>340</v>
      </c>
      <c r="G41" s="6" t="s">
        <v>1698</v>
      </c>
      <c r="H41" s="6" t="s">
        <v>270</v>
      </c>
      <c r="I41" s="17">
        <v>6.24</v>
      </c>
      <c r="J41" s="6" t="s">
        <v>107</v>
      </c>
      <c r="K41" s="19">
        <v>5.4549E-2</v>
      </c>
      <c r="L41" s="8">
        <v>1.34E-2</v>
      </c>
      <c r="M41" s="7">
        <v>77200.31</v>
      </c>
      <c r="N41" s="7">
        <v>129.65</v>
      </c>
      <c r="O41" s="7">
        <v>100.09</v>
      </c>
      <c r="P41" s="8">
        <v>2.0000000000000001E-4</v>
      </c>
      <c r="Q41" s="8">
        <v>0</v>
      </c>
    </row>
    <row r="42" spans="2:17">
      <c r="B42" s="6" t="s">
        <v>1699</v>
      </c>
      <c r="C42" s="6" t="s">
        <v>1687</v>
      </c>
      <c r="D42" s="17">
        <v>11898230</v>
      </c>
      <c r="E42" s="18">
        <v>513326439</v>
      </c>
      <c r="F42" s="6" t="s">
        <v>340</v>
      </c>
      <c r="G42" s="6" t="s">
        <v>1698</v>
      </c>
      <c r="H42" s="6" t="s">
        <v>270</v>
      </c>
      <c r="I42" s="17">
        <v>6.01</v>
      </c>
      <c r="J42" s="6" t="s">
        <v>107</v>
      </c>
      <c r="K42" s="19">
        <v>5.4549E-2</v>
      </c>
      <c r="L42" s="8">
        <v>2.9899999999999999E-2</v>
      </c>
      <c r="M42" s="7">
        <v>681345</v>
      </c>
      <c r="N42" s="7">
        <v>117.7</v>
      </c>
      <c r="O42" s="7">
        <v>801.94</v>
      </c>
      <c r="P42" s="8">
        <v>1.4E-3</v>
      </c>
      <c r="Q42" s="8">
        <v>1E-4</v>
      </c>
    </row>
    <row r="43" spans="2:17">
      <c r="B43" s="6" t="s">
        <v>1700</v>
      </c>
      <c r="C43" s="6" t="s">
        <v>1687</v>
      </c>
      <c r="D43" s="17">
        <v>11898120</v>
      </c>
      <c r="E43" s="18">
        <v>513326439</v>
      </c>
      <c r="F43" s="6" t="s">
        <v>340</v>
      </c>
      <c r="G43" s="6" t="s">
        <v>1701</v>
      </c>
      <c r="H43" s="6" t="s">
        <v>270</v>
      </c>
      <c r="I43" s="17">
        <v>6.24</v>
      </c>
      <c r="J43" s="6" t="s">
        <v>107</v>
      </c>
      <c r="K43" s="19">
        <v>5.4547999999999999E-2</v>
      </c>
      <c r="L43" s="8">
        <v>1.35E-2</v>
      </c>
      <c r="M43" s="7">
        <v>185722.06</v>
      </c>
      <c r="N43" s="7">
        <v>130.44</v>
      </c>
      <c r="O43" s="7">
        <v>242.26</v>
      </c>
      <c r="P43" s="8">
        <v>4.0000000000000002E-4</v>
      </c>
      <c r="Q43" s="8">
        <v>0</v>
      </c>
    </row>
    <row r="44" spans="2:17">
      <c r="B44" s="6" t="s">
        <v>1702</v>
      </c>
      <c r="C44" s="6" t="s">
        <v>1687</v>
      </c>
      <c r="D44" s="17">
        <v>11898130</v>
      </c>
      <c r="E44" s="18">
        <v>513326439</v>
      </c>
      <c r="F44" s="6" t="s">
        <v>340</v>
      </c>
      <c r="G44" s="6" t="s">
        <v>1703</v>
      </c>
      <c r="H44" s="6" t="s">
        <v>270</v>
      </c>
      <c r="I44" s="17">
        <v>6.08</v>
      </c>
      <c r="J44" s="6" t="s">
        <v>107</v>
      </c>
      <c r="K44" s="19">
        <v>5.4549E-2</v>
      </c>
      <c r="L44" s="8">
        <v>2.4899999999999999E-2</v>
      </c>
      <c r="M44" s="7">
        <v>375977.25</v>
      </c>
      <c r="N44" s="7">
        <v>121.55</v>
      </c>
      <c r="O44" s="7">
        <v>457</v>
      </c>
      <c r="P44" s="8">
        <v>8.0000000000000004E-4</v>
      </c>
      <c r="Q44" s="8">
        <v>1E-4</v>
      </c>
    </row>
    <row r="45" spans="2:17">
      <c r="B45" s="6" t="s">
        <v>1704</v>
      </c>
      <c r="C45" s="6" t="s">
        <v>1687</v>
      </c>
      <c r="D45" s="17">
        <v>11898140</v>
      </c>
      <c r="E45" s="18">
        <v>513326439</v>
      </c>
      <c r="F45" s="6" t="s">
        <v>340</v>
      </c>
      <c r="G45" s="6" t="s">
        <v>1705</v>
      </c>
      <c r="H45" s="6" t="s">
        <v>270</v>
      </c>
      <c r="I45" s="17">
        <v>5.97</v>
      </c>
      <c r="J45" s="6" t="s">
        <v>107</v>
      </c>
      <c r="K45" s="19">
        <v>5.4549E-2</v>
      </c>
      <c r="L45" s="8">
        <v>3.3399999999999999E-2</v>
      </c>
      <c r="M45" s="7">
        <v>582987.72</v>
      </c>
      <c r="N45" s="7">
        <v>115.85</v>
      </c>
      <c r="O45" s="7">
        <v>675.39</v>
      </c>
      <c r="P45" s="8">
        <v>1.1999999999999999E-3</v>
      </c>
      <c r="Q45" s="8">
        <v>1E-4</v>
      </c>
    </row>
    <row r="46" spans="2:17">
      <c r="B46" s="6" t="s">
        <v>1706</v>
      </c>
      <c r="C46" s="6" t="s">
        <v>1687</v>
      </c>
      <c r="D46" s="17">
        <v>11898160</v>
      </c>
      <c r="E46" s="18">
        <v>513326439</v>
      </c>
      <c r="F46" s="6" t="s">
        <v>340</v>
      </c>
      <c r="G46" s="6" t="s">
        <v>1707</v>
      </c>
      <c r="H46" s="6" t="s">
        <v>270</v>
      </c>
      <c r="I46" s="17">
        <v>6.23</v>
      </c>
      <c r="J46" s="6" t="s">
        <v>107</v>
      </c>
      <c r="K46" s="19">
        <v>5.4547999999999999E-2</v>
      </c>
      <c r="L46" s="8">
        <v>1.4E-2</v>
      </c>
      <c r="M46" s="7">
        <v>93191.01</v>
      </c>
      <c r="N46" s="7">
        <v>129.28</v>
      </c>
      <c r="O46" s="7">
        <v>120.48</v>
      </c>
      <c r="P46" s="8">
        <v>2.0000000000000001E-4</v>
      </c>
      <c r="Q46" s="8">
        <v>0</v>
      </c>
    </row>
    <row r="47" spans="2:17">
      <c r="B47" s="6" t="s">
        <v>1708</v>
      </c>
      <c r="C47" s="6" t="s">
        <v>1687</v>
      </c>
      <c r="D47" s="17">
        <v>11898270</v>
      </c>
      <c r="E47" s="18">
        <v>513326439</v>
      </c>
      <c r="F47" s="6" t="s">
        <v>340</v>
      </c>
      <c r="G47" s="6" t="s">
        <v>1707</v>
      </c>
      <c r="H47" s="6" t="s">
        <v>270</v>
      </c>
      <c r="I47" s="17">
        <v>6.23</v>
      </c>
      <c r="J47" s="6" t="s">
        <v>107</v>
      </c>
      <c r="K47" s="19">
        <v>5.4549E-2</v>
      </c>
      <c r="L47" s="8">
        <v>1.4E-2</v>
      </c>
      <c r="M47" s="7">
        <v>153800.91</v>
      </c>
      <c r="N47" s="7">
        <v>129.12</v>
      </c>
      <c r="O47" s="7">
        <v>198.59</v>
      </c>
      <c r="P47" s="8">
        <v>2.9999999999999997E-4</v>
      </c>
      <c r="Q47" s="8">
        <v>0</v>
      </c>
    </row>
    <row r="48" spans="2:17">
      <c r="B48" s="6" t="s">
        <v>1709</v>
      </c>
      <c r="C48" s="6" t="s">
        <v>1687</v>
      </c>
      <c r="D48" s="17">
        <v>11898280</v>
      </c>
      <c r="E48" s="18">
        <v>513326439</v>
      </c>
      <c r="F48" s="6" t="s">
        <v>340</v>
      </c>
      <c r="G48" s="6" t="s">
        <v>1707</v>
      </c>
      <c r="H48" s="6" t="s">
        <v>270</v>
      </c>
      <c r="I48" s="17">
        <v>6.21</v>
      </c>
      <c r="J48" s="6" t="s">
        <v>107</v>
      </c>
      <c r="K48" s="19">
        <v>5.4546999999999998E-2</v>
      </c>
      <c r="L48" s="8">
        <v>1.5299999999999999E-2</v>
      </c>
      <c r="M48" s="7">
        <v>134998.60999999999</v>
      </c>
      <c r="N48" s="7">
        <v>127.13</v>
      </c>
      <c r="O48" s="7">
        <v>171.62</v>
      </c>
      <c r="P48" s="8">
        <v>2.9999999999999997E-4</v>
      </c>
      <c r="Q48" s="8">
        <v>0</v>
      </c>
    </row>
    <row r="49" spans="2:17">
      <c r="B49" s="6" t="s">
        <v>1710</v>
      </c>
      <c r="C49" s="6" t="s">
        <v>1687</v>
      </c>
      <c r="D49" s="17">
        <v>11898290</v>
      </c>
      <c r="E49" s="18">
        <v>513326439</v>
      </c>
      <c r="F49" s="6" t="s">
        <v>340</v>
      </c>
      <c r="G49" s="6" t="s">
        <v>1707</v>
      </c>
      <c r="H49" s="6" t="s">
        <v>270</v>
      </c>
      <c r="I49" s="17">
        <v>6.08</v>
      </c>
      <c r="J49" s="6" t="s">
        <v>107</v>
      </c>
      <c r="K49" s="19">
        <v>5.4549E-2</v>
      </c>
      <c r="L49" s="8">
        <v>2.4899999999999999E-2</v>
      </c>
      <c r="M49" s="7">
        <v>421478.67</v>
      </c>
      <c r="N49" s="7">
        <v>119.64</v>
      </c>
      <c r="O49" s="7">
        <v>504.26</v>
      </c>
      <c r="P49" s="8">
        <v>8.9999999999999998E-4</v>
      </c>
      <c r="Q49" s="8">
        <v>1E-4</v>
      </c>
    </row>
    <row r="50" spans="2:17">
      <c r="B50" s="6" t="s">
        <v>1711</v>
      </c>
      <c r="C50" s="6" t="s">
        <v>1687</v>
      </c>
      <c r="D50" s="17">
        <v>11896120</v>
      </c>
      <c r="E50" s="18">
        <v>513326439</v>
      </c>
      <c r="F50" s="6" t="s">
        <v>340</v>
      </c>
      <c r="G50" s="6" t="s">
        <v>1712</v>
      </c>
      <c r="H50" s="6" t="s">
        <v>270</v>
      </c>
      <c r="I50" s="17">
        <v>6.1</v>
      </c>
      <c r="J50" s="6" t="s">
        <v>107</v>
      </c>
      <c r="K50" s="19">
        <v>5.5428999999999999E-2</v>
      </c>
      <c r="L50" s="8">
        <v>2.3199999999999998E-2</v>
      </c>
      <c r="M50" s="7">
        <v>243483.35</v>
      </c>
      <c r="N50" s="7">
        <v>125.24</v>
      </c>
      <c r="O50" s="7">
        <v>304.94</v>
      </c>
      <c r="P50" s="8">
        <v>5.0000000000000001E-4</v>
      </c>
      <c r="Q50" s="8">
        <v>0</v>
      </c>
    </row>
    <row r="51" spans="2:17">
      <c r="B51" s="6" t="s">
        <v>1713</v>
      </c>
      <c r="C51" s="6" t="s">
        <v>1687</v>
      </c>
      <c r="D51" s="17">
        <v>11898300</v>
      </c>
      <c r="E51" s="18">
        <v>513326439</v>
      </c>
      <c r="F51" s="6" t="s">
        <v>340</v>
      </c>
      <c r="G51" s="6" t="s">
        <v>1707</v>
      </c>
      <c r="H51" s="6" t="s">
        <v>270</v>
      </c>
      <c r="I51" s="17">
        <v>6.08</v>
      </c>
      <c r="J51" s="6" t="s">
        <v>107</v>
      </c>
      <c r="K51" s="19">
        <v>5.4547999999999999E-2</v>
      </c>
      <c r="L51" s="8">
        <v>2.4899999999999999E-2</v>
      </c>
      <c r="M51" s="7">
        <v>308426.09000000003</v>
      </c>
      <c r="N51" s="7">
        <v>119.64</v>
      </c>
      <c r="O51" s="7">
        <v>369</v>
      </c>
      <c r="P51" s="8">
        <v>5.9999999999999995E-4</v>
      </c>
      <c r="Q51" s="8">
        <v>1E-4</v>
      </c>
    </row>
    <row r="52" spans="2:17">
      <c r="B52" s="6" t="s">
        <v>1714</v>
      </c>
      <c r="C52" s="6" t="s">
        <v>1687</v>
      </c>
      <c r="D52" s="17">
        <v>11898310</v>
      </c>
      <c r="E52" s="18">
        <v>513326439</v>
      </c>
      <c r="F52" s="6" t="s">
        <v>340</v>
      </c>
      <c r="G52" s="6" t="s">
        <v>1707</v>
      </c>
      <c r="H52" s="6" t="s">
        <v>270</v>
      </c>
      <c r="I52" s="17">
        <v>6.2</v>
      </c>
      <c r="J52" s="6" t="s">
        <v>107</v>
      </c>
      <c r="K52" s="19">
        <v>5.4549E-2</v>
      </c>
      <c r="L52" s="8">
        <v>1.6400000000000001E-2</v>
      </c>
      <c r="M52" s="7">
        <v>150489.57999999999</v>
      </c>
      <c r="N52" s="7">
        <v>125.92</v>
      </c>
      <c r="O52" s="7">
        <v>189.5</v>
      </c>
      <c r="P52" s="8">
        <v>2.9999999999999997E-4</v>
      </c>
      <c r="Q52" s="8">
        <v>0</v>
      </c>
    </row>
    <row r="53" spans="2:17">
      <c r="B53" s="6" t="s">
        <v>1715</v>
      </c>
      <c r="C53" s="6" t="s">
        <v>1687</v>
      </c>
      <c r="D53" s="17">
        <v>11898320</v>
      </c>
      <c r="E53" s="18">
        <v>513326439</v>
      </c>
      <c r="F53" s="6" t="s">
        <v>340</v>
      </c>
      <c r="G53" s="6" t="s">
        <v>1707</v>
      </c>
      <c r="H53" s="6" t="s">
        <v>270</v>
      </c>
      <c r="I53" s="17">
        <v>6.19</v>
      </c>
      <c r="J53" s="6" t="s">
        <v>107</v>
      </c>
      <c r="K53" s="19">
        <v>5.4547999999999999E-2</v>
      </c>
      <c r="L53" s="8">
        <v>1.6799999999999999E-2</v>
      </c>
      <c r="M53" s="7">
        <v>38320.22</v>
      </c>
      <c r="N53" s="7">
        <v>125.59</v>
      </c>
      <c r="O53" s="7">
        <v>48.13</v>
      </c>
      <c r="P53" s="8">
        <v>1E-4</v>
      </c>
      <c r="Q53" s="8">
        <v>0</v>
      </c>
    </row>
    <row r="54" spans="2:17">
      <c r="B54" s="6" t="s">
        <v>1716</v>
      </c>
      <c r="C54" s="6" t="s">
        <v>1687</v>
      </c>
      <c r="D54" s="17">
        <v>11898330</v>
      </c>
      <c r="E54" s="18">
        <v>513326439</v>
      </c>
      <c r="F54" s="6" t="s">
        <v>340</v>
      </c>
      <c r="G54" s="6" t="s">
        <v>1707</v>
      </c>
      <c r="H54" s="6" t="s">
        <v>270</v>
      </c>
      <c r="I54" s="17">
        <v>6.01</v>
      </c>
      <c r="J54" s="6" t="s">
        <v>107</v>
      </c>
      <c r="K54" s="19">
        <v>5.4547999999999999E-2</v>
      </c>
      <c r="L54" s="8">
        <v>2.9899999999999999E-2</v>
      </c>
      <c r="M54" s="7">
        <v>441866.38</v>
      </c>
      <c r="N54" s="7">
        <v>116.16</v>
      </c>
      <c r="O54" s="7">
        <v>513.27</v>
      </c>
      <c r="P54" s="8">
        <v>8.9999999999999998E-4</v>
      </c>
      <c r="Q54" s="8">
        <v>1E-4</v>
      </c>
    </row>
    <row r="55" spans="2:17">
      <c r="B55" s="6" t="s">
        <v>1717</v>
      </c>
      <c r="C55" s="6" t="s">
        <v>1687</v>
      </c>
      <c r="D55" s="17">
        <v>11898340</v>
      </c>
      <c r="E55" s="18">
        <v>513326439</v>
      </c>
      <c r="F55" s="6" t="s">
        <v>340</v>
      </c>
      <c r="G55" s="6" t="s">
        <v>1707</v>
      </c>
      <c r="H55" s="6" t="s">
        <v>270</v>
      </c>
      <c r="I55" s="17">
        <v>6.02</v>
      </c>
      <c r="J55" s="6" t="s">
        <v>107</v>
      </c>
      <c r="K55" s="19">
        <v>5.4526999999999999E-2</v>
      </c>
      <c r="L55" s="8">
        <v>2.9899999999999999E-2</v>
      </c>
      <c r="M55" s="7">
        <v>85111.27</v>
      </c>
      <c r="N55" s="7">
        <v>116.16</v>
      </c>
      <c r="O55" s="7">
        <v>98.87</v>
      </c>
      <c r="P55" s="8">
        <v>2.0000000000000001E-4</v>
      </c>
      <c r="Q55" s="8">
        <v>0</v>
      </c>
    </row>
    <row r="56" spans="2:17">
      <c r="B56" s="6" t="s">
        <v>1718</v>
      </c>
      <c r="C56" s="6" t="s">
        <v>1687</v>
      </c>
      <c r="D56" s="17">
        <v>11898350</v>
      </c>
      <c r="E56" s="18">
        <v>513326439</v>
      </c>
      <c r="F56" s="6" t="s">
        <v>340</v>
      </c>
      <c r="G56" s="6" t="s">
        <v>1707</v>
      </c>
      <c r="H56" s="6" t="s">
        <v>270</v>
      </c>
      <c r="I56" s="17">
        <v>6.01</v>
      </c>
      <c r="J56" s="6" t="s">
        <v>107</v>
      </c>
      <c r="K56" s="19">
        <v>5.4547999999999999E-2</v>
      </c>
      <c r="L56" s="8">
        <v>2.9899999999999999E-2</v>
      </c>
      <c r="M56" s="7">
        <v>82022.899999999994</v>
      </c>
      <c r="N56" s="7">
        <v>116.61</v>
      </c>
      <c r="O56" s="7">
        <v>95.65</v>
      </c>
      <c r="P56" s="8">
        <v>2.0000000000000001E-4</v>
      </c>
      <c r="Q56" s="8">
        <v>0</v>
      </c>
    </row>
    <row r="57" spans="2:17">
      <c r="B57" s="6" t="s">
        <v>1719</v>
      </c>
      <c r="C57" s="6" t="s">
        <v>1687</v>
      </c>
      <c r="D57" s="17">
        <v>11898360</v>
      </c>
      <c r="E57" s="18">
        <v>513326439</v>
      </c>
      <c r="F57" s="6" t="s">
        <v>340</v>
      </c>
      <c r="G57" s="6" t="s">
        <v>1707</v>
      </c>
      <c r="H57" s="6" t="s">
        <v>270</v>
      </c>
      <c r="I57" s="17">
        <v>6.01</v>
      </c>
      <c r="J57" s="6" t="s">
        <v>107</v>
      </c>
      <c r="K57" s="19">
        <v>5.4547999999999999E-2</v>
      </c>
      <c r="L57" s="8">
        <v>2.9899999999999999E-2</v>
      </c>
      <c r="M57" s="7">
        <v>163680.21</v>
      </c>
      <c r="N57" s="7">
        <v>116.84</v>
      </c>
      <c r="O57" s="7">
        <v>191.24</v>
      </c>
      <c r="P57" s="8">
        <v>2.9999999999999997E-4</v>
      </c>
      <c r="Q57" s="8">
        <v>0</v>
      </c>
    </row>
    <row r="58" spans="2:17">
      <c r="B58" s="6" t="s">
        <v>1720</v>
      </c>
      <c r="C58" s="6" t="s">
        <v>1687</v>
      </c>
      <c r="D58" s="17">
        <v>11898380</v>
      </c>
      <c r="E58" s="18">
        <v>513326439</v>
      </c>
      <c r="F58" s="6" t="s">
        <v>340</v>
      </c>
      <c r="G58" s="6" t="s">
        <v>1707</v>
      </c>
      <c r="H58" s="6" t="s">
        <v>270</v>
      </c>
      <c r="I58" s="17">
        <v>6.01</v>
      </c>
      <c r="J58" s="6" t="s">
        <v>107</v>
      </c>
      <c r="K58" s="19">
        <v>5.4547999999999999E-2</v>
      </c>
      <c r="L58" s="8">
        <v>2.9899999999999999E-2</v>
      </c>
      <c r="M58" s="7">
        <v>102565.03</v>
      </c>
      <c r="N58" s="7">
        <v>116.38</v>
      </c>
      <c r="O58" s="7">
        <v>119.37</v>
      </c>
      <c r="P58" s="8">
        <v>2.0000000000000001E-4</v>
      </c>
      <c r="Q58" s="8">
        <v>0</v>
      </c>
    </row>
    <row r="59" spans="2:17">
      <c r="B59" s="6" t="s">
        <v>1721</v>
      </c>
      <c r="C59" s="6" t="s">
        <v>1687</v>
      </c>
      <c r="D59" s="17">
        <v>11898390</v>
      </c>
      <c r="E59" s="18">
        <v>513326439</v>
      </c>
      <c r="F59" s="6" t="s">
        <v>340</v>
      </c>
      <c r="G59" s="6" t="s">
        <v>1707</v>
      </c>
      <c r="H59" s="6" t="s">
        <v>270</v>
      </c>
      <c r="I59" s="17">
        <v>6.01</v>
      </c>
      <c r="J59" s="6" t="s">
        <v>107</v>
      </c>
      <c r="K59" s="19">
        <v>5.4547999999999999E-2</v>
      </c>
      <c r="L59" s="8">
        <v>2.9899999999999999E-2</v>
      </c>
      <c r="M59" s="7">
        <v>57758.07</v>
      </c>
      <c r="N59" s="7">
        <v>116.26</v>
      </c>
      <c r="O59" s="7">
        <v>67.150000000000006</v>
      </c>
      <c r="P59" s="8">
        <v>1E-4</v>
      </c>
      <c r="Q59" s="8">
        <v>0</v>
      </c>
    </row>
    <row r="60" spans="2:17">
      <c r="B60" s="6" t="s">
        <v>1722</v>
      </c>
      <c r="C60" s="6" t="s">
        <v>1687</v>
      </c>
      <c r="D60" s="17">
        <v>11896130</v>
      </c>
      <c r="E60" s="18">
        <v>513326439</v>
      </c>
      <c r="F60" s="6" t="s">
        <v>340</v>
      </c>
      <c r="G60" s="6" t="s">
        <v>1723</v>
      </c>
      <c r="H60" s="6" t="s">
        <v>270</v>
      </c>
      <c r="I60" s="17">
        <v>6.22</v>
      </c>
      <c r="J60" s="6" t="s">
        <v>107</v>
      </c>
      <c r="K60" s="19">
        <v>5.6154999999999997E-2</v>
      </c>
      <c r="L60" s="8">
        <v>1.34E-2</v>
      </c>
      <c r="M60" s="7">
        <v>183822.99</v>
      </c>
      <c r="N60" s="7">
        <v>133.56</v>
      </c>
      <c r="O60" s="7">
        <v>245.51</v>
      </c>
      <c r="P60" s="8">
        <v>4.0000000000000002E-4</v>
      </c>
      <c r="Q60" s="8">
        <v>0</v>
      </c>
    </row>
    <row r="61" spans="2:17">
      <c r="B61" s="6" t="s">
        <v>1724</v>
      </c>
      <c r="C61" s="6" t="s">
        <v>1687</v>
      </c>
      <c r="D61" s="17">
        <v>11898400</v>
      </c>
      <c r="E61" s="18">
        <v>513326439</v>
      </c>
      <c r="F61" s="6" t="s">
        <v>340</v>
      </c>
      <c r="G61" s="6" t="s">
        <v>1707</v>
      </c>
      <c r="H61" s="6" t="s">
        <v>270</v>
      </c>
      <c r="I61" s="17">
        <v>6.01</v>
      </c>
      <c r="J61" s="6" t="s">
        <v>107</v>
      </c>
      <c r="K61" s="19">
        <v>5.4547999999999999E-2</v>
      </c>
      <c r="L61" s="8">
        <v>2.9899999999999999E-2</v>
      </c>
      <c r="M61" s="7">
        <v>172278.61</v>
      </c>
      <c r="N61" s="7">
        <v>116.16</v>
      </c>
      <c r="O61" s="7">
        <v>200.12</v>
      </c>
      <c r="P61" s="8">
        <v>2.9999999999999997E-4</v>
      </c>
      <c r="Q61" s="8">
        <v>0</v>
      </c>
    </row>
    <row r="62" spans="2:17">
      <c r="B62" s="6" t="s">
        <v>1725</v>
      </c>
      <c r="C62" s="6" t="s">
        <v>1687</v>
      </c>
      <c r="D62" s="17">
        <v>11898410</v>
      </c>
      <c r="E62" s="18">
        <v>513326439</v>
      </c>
      <c r="F62" s="6" t="s">
        <v>340</v>
      </c>
      <c r="G62" s="6" t="s">
        <v>1707</v>
      </c>
      <c r="H62" s="6" t="s">
        <v>270</v>
      </c>
      <c r="I62" s="17">
        <v>6.01</v>
      </c>
      <c r="J62" s="6" t="s">
        <v>107</v>
      </c>
      <c r="K62" s="19">
        <v>5.4547999999999999E-2</v>
      </c>
      <c r="L62" s="8">
        <v>2.9899999999999999E-2</v>
      </c>
      <c r="M62" s="7">
        <v>67066.09</v>
      </c>
      <c r="N62" s="7">
        <v>116.16</v>
      </c>
      <c r="O62" s="7">
        <v>77.900000000000006</v>
      </c>
      <c r="P62" s="8">
        <v>1E-4</v>
      </c>
      <c r="Q62" s="8">
        <v>0</v>
      </c>
    </row>
    <row r="63" spans="2:17">
      <c r="B63" s="6" t="s">
        <v>1726</v>
      </c>
      <c r="C63" s="6" t="s">
        <v>1687</v>
      </c>
      <c r="D63" s="17">
        <v>11898420</v>
      </c>
      <c r="E63" s="18">
        <v>513326439</v>
      </c>
      <c r="F63" s="6" t="s">
        <v>340</v>
      </c>
      <c r="G63" s="6" t="s">
        <v>1727</v>
      </c>
      <c r="H63" s="6" t="s">
        <v>270</v>
      </c>
      <c r="I63" s="17">
        <v>6.01</v>
      </c>
      <c r="J63" s="6" t="s">
        <v>107</v>
      </c>
      <c r="K63" s="19">
        <v>5.4547999999999999E-2</v>
      </c>
      <c r="L63" s="8">
        <v>2.9899999999999999E-2</v>
      </c>
      <c r="M63" s="7">
        <v>450711.23</v>
      </c>
      <c r="N63" s="7">
        <v>116.16</v>
      </c>
      <c r="O63" s="7">
        <v>523.54999999999995</v>
      </c>
      <c r="P63" s="8">
        <v>8.9999999999999998E-4</v>
      </c>
      <c r="Q63" s="8">
        <v>1E-4</v>
      </c>
    </row>
    <row r="64" spans="2:17">
      <c r="B64" s="6" t="s">
        <v>1728</v>
      </c>
      <c r="C64" s="6" t="s">
        <v>1687</v>
      </c>
      <c r="D64" s="17">
        <v>11898421</v>
      </c>
      <c r="E64" s="18">
        <v>513326439</v>
      </c>
      <c r="F64" s="6" t="s">
        <v>340</v>
      </c>
      <c r="G64" s="6" t="s">
        <v>1729</v>
      </c>
      <c r="H64" s="6" t="s">
        <v>270</v>
      </c>
      <c r="I64" s="17">
        <v>5.98</v>
      </c>
      <c r="J64" s="6" t="s">
        <v>107</v>
      </c>
      <c r="K64" s="19">
        <v>5.4547999999999999E-2</v>
      </c>
      <c r="L64" s="8">
        <v>3.2800000000000003E-2</v>
      </c>
      <c r="M64" s="7">
        <v>880417.99</v>
      </c>
      <c r="N64" s="7">
        <v>115.24</v>
      </c>
      <c r="O64" s="7">
        <v>1014.59</v>
      </c>
      <c r="P64" s="8">
        <v>1.8E-3</v>
      </c>
      <c r="Q64" s="8">
        <v>1E-4</v>
      </c>
    </row>
    <row r="65" spans="2:17">
      <c r="B65" s="6" t="s">
        <v>1730</v>
      </c>
      <c r="C65" s="6" t="s">
        <v>1653</v>
      </c>
      <c r="D65" s="17">
        <v>99103947</v>
      </c>
      <c r="E65" s="18">
        <v>513326439</v>
      </c>
      <c r="F65" s="6" t="s">
        <v>340</v>
      </c>
      <c r="G65" s="6" t="s">
        <v>1731</v>
      </c>
      <c r="H65" s="6" t="s">
        <v>270</v>
      </c>
      <c r="I65" s="17">
        <v>5.97</v>
      </c>
      <c r="J65" s="6" t="s">
        <v>107</v>
      </c>
      <c r="K65" s="19">
        <v>5.4549E-2</v>
      </c>
      <c r="L65" s="8">
        <v>3.3399999999999999E-2</v>
      </c>
      <c r="M65" s="7">
        <v>1075317.79</v>
      </c>
      <c r="N65" s="7">
        <v>115.31</v>
      </c>
      <c r="O65" s="7">
        <v>1239.95</v>
      </c>
      <c r="P65" s="8">
        <v>2.0999999999999999E-3</v>
      </c>
      <c r="Q65" s="8">
        <v>2.0000000000000001E-4</v>
      </c>
    </row>
    <row r="66" spans="2:17">
      <c r="B66" s="6" t="s">
        <v>1732</v>
      </c>
      <c r="C66" s="6" t="s">
        <v>1687</v>
      </c>
      <c r="D66" s="17">
        <v>11896140</v>
      </c>
      <c r="E66" s="18">
        <v>513326439</v>
      </c>
      <c r="F66" s="6" t="s">
        <v>340</v>
      </c>
      <c r="G66" s="6" t="s">
        <v>1733</v>
      </c>
      <c r="H66" s="6" t="s">
        <v>270</v>
      </c>
      <c r="I66" s="17">
        <v>5.97</v>
      </c>
      <c r="J66" s="6" t="s">
        <v>107</v>
      </c>
      <c r="K66" s="19">
        <v>5.4856000000000002E-2</v>
      </c>
      <c r="L66" s="8">
        <v>3.3399999999999999E-2</v>
      </c>
      <c r="M66" s="7">
        <v>778658.04</v>
      </c>
      <c r="N66" s="7">
        <v>117.75</v>
      </c>
      <c r="O66" s="7">
        <v>916.87</v>
      </c>
      <c r="P66" s="8">
        <v>1.6000000000000001E-3</v>
      </c>
      <c r="Q66" s="8">
        <v>1E-4</v>
      </c>
    </row>
    <row r="67" spans="2:17">
      <c r="B67" s="6" t="s">
        <v>1734</v>
      </c>
      <c r="C67" s="6" t="s">
        <v>1687</v>
      </c>
      <c r="D67" s="17">
        <v>11896150</v>
      </c>
      <c r="E67" s="18">
        <v>513326439</v>
      </c>
      <c r="F67" s="6" t="s">
        <v>340</v>
      </c>
      <c r="G67" s="6" t="s">
        <v>1735</v>
      </c>
      <c r="H67" s="6" t="s">
        <v>270</v>
      </c>
      <c r="I67" s="17">
        <v>5.97</v>
      </c>
      <c r="J67" s="6" t="s">
        <v>107</v>
      </c>
      <c r="K67" s="19">
        <v>5.4993E-2</v>
      </c>
      <c r="L67" s="8">
        <v>3.3300000000000003E-2</v>
      </c>
      <c r="M67" s="7">
        <v>649172.64</v>
      </c>
      <c r="N67" s="7">
        <v>117.85</v>
      </c>
      <c r="O67" s="7">
        <v>765.05</v>
      </c>
      <c r="P67" s="8">
        <v>1.2999999999999999E-3</v>
      </c>
      <c r="Q67" s="8">
        <v>1E-4</v>
      </c>
    </row>
    <row r="68" spans="2:17">
      <c r="B68" s="6" t="s">
        <v>1736</v>
      </c>
      <c r="C68" s="6" t="s">
        <v>1687</v>
      </c>
      <c r="D68" s="17">
        <v>11896160</v>
      </c>
      <c r="E68" s="18">
        <v>513326439</v>
      </c>
      <c r="F68" s="6" t="s">
        <v>340</v>
      </c>
      <c r="G68" s="6" t="s">
        <v>1735</v>
      </c>
      <c r="H68" s="6" t="s">
        <v>270</v>
      </c>
      <c r="I68" s="17">
        <v>6.12</v>
      </c>
      <c r="J68" s="6" t="s">
        <v>107</v>
      </c>
      <c r="K68" s="19">
        <v>5.4547999999999999E-2</v>
      </c>
      <c r="L68" s="8">
        <v>2.2100000000000002E-2</v>
      </c>
      <c r="M68" s="7">
        <v>199949.23</v>
      </c>
      <c r="N68" s="7">
        <v>124.01</v>
      </c>
      <c r="O68" s="7">
        <v>247.96</v>
      </c>
      <c r="P68" s="8">
        <v>4.0000000000000002E-4</v>
      </c>
      <c r="Q68" s="8">
        <v>0</v>
      </c>
    </row>
    <row r="69" spans="2:17">
      <c r="B69" s="6" t="s">
        <v>1737</v>
      </c>
      <c r="C69" s="6" t="s">
        <v>1687</v>
      </c>
      <c r="D69" s="17">
        <v>11898170</v>
      </c>
      <c r="E69" s="18">
        <v>513326439</v>
      </c>
      <c r="F69" s="6" t="s">
        <v>340</v>
      </c>
      <c r="G69" s="6" t="s">
        <v>1735</v>
      </c>
      <c r="H69" s="6" t="s">
        <v>270</v>
      </c>
      <c r="I69" s="17">
        <v>6.08</v>
      </c>
      <c r="J69" s="6" t="s">
        <v>107</v>
      </c>
      <c r="K69" s="19">
        <v>5.4547999999999999E-2</v>
      </c>
      <c r="L69" s="8">
        <v>2.52E-2</v>
      </c>
      <c r="M69" s="7">
        <v>674042.19</v>
      </c>
      <c r="N69" s="7">
        <v>121.76</v>
      </c>
      <c r="O69" s="7">
        <v>820.71</v>
      </c>
      <c r="P69" s="8">
        <v>1.4E-3</v>
      </c>
      <c r="Q69" s="8">
        <v>1E-4</v>
      </c>
    </row>
    <row r="70" spans="2:17">
      <c r="B70" s="6" t="s">
        <v>1738</v>
      </c>
      <c r="C70" s="6" t="s">
        <v>1687</v>
      </c>
      <c r="D70" s="17">
        <v>11898180</v>
      </c>
      <c r="E70" s="18">
        <v>513326439</v>
      </c>
      <c r="F70" s="6" t="s">
        <v>340</v>
      </c>
      <c r="G70" s="6" t="s">
        <v>1735</v>
      </c>
      <c r="H70" s="6" t="s">
        <v>270</v>
      </c>
      <c r="I70" s="17">
        <v>6.08</v>
      </c>
      <c r="J70" s="6" t="s">
        <v>107</v>
      </c>
      <c r="K70" s="19">
        <v>5.4547999999999999E-2</v>
      </c>
      <c r="L70" s="8">
        <v>2.4799999999999999E-2</v>
      </c>
      <c r="M70" s="7">
        <v>265975.93</v>
      </c>
      <c r="N70" s="7">
        <v>122.38</v>
      </c>
      <c r="O70" s="7">
        <v>325.5</v>
      </c>
      <c r="P70" s="8">
        <v>5.9999999999999995E-4</v>
      </c>
      <c r="Q70" s="8">
        <v>0</v>
      </c>
    </row>
    <row r="71" spans="2:17">
      <c r="B71" s="6" t="s">
        <v>1739</v>
      </c>
      <c r="C71" s="6" t="s">
        <v>1687</v>
      </c>
      <c r="D71" s="17">
        <v>11898190</v>
      </c>
      <c r="E71" s="18">
        <v>513326439</v>
      </c>
      <c r="F71" s="6" t="s">
        <v>340</v>
      </c>
      <c r="G71" s="6" t="s">
        <v>1735</v>
      </c>
      <c r="H71" s="6" t="s">
        <v>270</v>
      </c>
      <c r="I71" s="17">
        <v>6.13</v>
      </c>
      <c r="J71" s="6" t="s">
        <v>107</v>
      </c>
      <c r="K71" s="19">
        <v>5.4547999999999999E-2</v>
      </c>
      <c r="L71" s="8">
        <v>2.1600000000000001E-2</v>
      </c>
      <c r="M71" s="7">
        <v>340487</v>
      </c>
      <c r="N71" s="7">
        <v>123.36</v>
      </c>
      <c r="O71" s="7">
        <v>420.02</v>
      </c>
      <c r="P71" s="8">
        <v>6.9999999999999999E-4</v>
      </c>
      <c r="Q71" s="8">
        <v>1E-4</v>
      </c>
    </row>
    <row r="72" spans="2:17">
      <c r="B72" s="6" t="s">
        <v>1740</v>
      </c>
      <c r="C72" s="6" t="s">
        <v>1653</v>
      </c>
      <c r="D72" s="17">
        <v>11898511</v>
      </c>
      <c r="E72" s="18">
        <v>513326439</v>
      </c>
      <c r="F72" s="6" t="s">
        <v>340</v>
      </c>
      <c r="G72" s="6" t="s">
        <v>1741</v>
      </c>
      <c r="H72" s="6" t="s">
        <v>270</v>
      </c>
      <c r="I72" s="17">
        <v>5.96</v>
      </c>
      <c r="J72" s="6" t="s">
        <v>107</v>
      </c>
      <c r="K72" s="19">
        <v>5.4546999999999998E-2</v>
      </c>
      <c r="L72" s="8">
        <v>3.3700000000000001E-2</v>
      </c>
      <c r="M72" s="7">
        <v>836028.31</v>
      </c>
      <c r="N72" s="7">
        <v>117.34</v>
      </c>
      <c r="O72" s="7">
        <v>981</v>
      </c>
      <c r="P72" s="8">
        <v>1.6999999999999999E-3</v>
      </c>
      <c r="Q72" s="8">
        <v>1E-4</v>
      </c>
    </row>
    <row r="73" spans="2:17">
      <c r="B73" s="6" t="s">
        <v>1742</v>
      </c>
      <c r="C73" s="6" t="s">
        <v>1653</v>
      </c>
      <c r="D73" s="17">
        <v>11898512</v>
      </c>
      <c r="E73" s="18">
        <v>513326439</v>
      </c>
      <c r="F73" s="6" t="s">
        <v>340</v>
      </c>
      <c r="G73" s="6" t="s">
        <v>1741</v>
      </c>
      <c r="H73" s="6" t="s">
        <v>270</v>
      </c>
      <c r="I73" s="17">
        <v>5.96</v>
      </c>
      <c r="J73" s="6" t="s">
        <v>107</v>
      </c>
      <c r="K73" s="19">
        <v>5.4549E-2</v>
      </c>
      <c r="L73" s="8">
        <v>3.3700000000000001E-2</v>
      </c>
      <c r="M73" s="7">
        <v>802093.6</v>
      </c>
      <c r="N73" s="7">
        <v>117.34</v>
      </c>
      <c r="O73" s="7">
        <v>941.18</v>
      </c>
      <c r="P73" s="8">
        <v>1.6000000000000001E-3</v>
      </c>
      <c r="Q73" s="8">
        <v>1E-4</v>
      </c>
    </row>
    <row r="74" spans="2:17">
      <c r="B74" s="6" t="s">
        <v>1743</v>
      </c>
      <c r="C74" s="6" t="s">
        <v>1687</v>
      </c>
      <c r="D74" s="17">
        <v>11898514</v>
      </c>
      <c r="E74" s="18">
        <v>513326439</v>
      </c>
      <c r="F74" s="6" t="s">
        <v>340</v>
      </c>
      <c r="G74" s="6" t="s">
        <v>1729</v>
      </c>
      <c r="H74" s="6" t="s">
        <v>270</v>
      </c>
      <c r="I74" s="17">
        <v>6.19</v>
      </c>
      <c r="J74" s="6" t="s">
        <v>107</v>
      </c>
      <c r="K74" s="19">
        <v>5.4642000000000003E-2</v>
      </c>
      <c r="L74" s="8">
        <v>1.66E-2</v>
      </c>
      <c r="M74" s="7">
        <v>176471.7</v>
      </c>
      <c r="N74" s="7">
        <v>129.38999999999999</v>
      </c>
      <c r="O74" s="7">
        <v>228.34</v>
      </c>
      <c r="P74" s="8">
        <v>4.0000000000000002E-4</v>
      </c>
      <c r="Q74" s="8">
        <v>0</v>
      </c>
    </row>
    <row r="75" spans="2:17">
      <c r="B75" s="6" t="s">
        <v>1744</v>
      </c>
      <c r="C75" s="6" t="s">
        <v>1687</v>
      </c>
      <c r="D75" s="17">
        <v>11898515</v>
      </c>
      <c r="E75" s="18">
        <v>513326439</v>
      </c>
      <c r="F75" s="6" t="s">
        <v>340</v>
      </c>
      <c r="G75" s="6" t="s">
        <v>1729</v>
      </c>
      <c r="H75" s="6" t="s">
        <v>270</v>
      </c>
      <c r="I75" s="17">
        <v>5.95</v>
      </c>
      <c r="J75" s="6" t="s">
        <v>107</v>
      </c>
      <c r="K75" s="19">
        <v>5.4609999999999999E-2</v>
      </c>
      <c r="L75" s="8">
        <v>3.44E-2</v>
      </c>
      <c r="M75" s="7">
        <v>827471.81</v>
      </c>
      <c r="N75" s="7">
        <v>116.87</v>
      </c>
      <c r="O75" s="7">
        <v>967.07</v>
      </c>
      <c r="P75" s="8">
        <v>1.6999999999999999E-3</v>
      </c>
      <c r="Q75" s="8">
        <v>1E-4</v>
      </c>
    </row>
    <row r="76" spans="2:17">
      <c r="B76" s="6" t="s">
        <v>1745</v>
      </c>
      <c r="C76" s="6" t="s">
        <v>1653</v>
      </c>
      <c r="D76" s="17">
        <v>11898517</v>
      </c>
      <c r="E76" s="18">
        <v>513326439</v>
      </c>
      <c r="F76" s="6" t="s">
        <v>340</v>
      </c>
      <c r="G76" s="6" t="s">
        <v>1741</v>
      </c>
      <c r="H76" s="6" t="s">
        <v>270</v>
      </c>
      <c r="I76" s="17">
        <v>5.96</v>
      </c>
      <c r="J76" s="6" t="s">
        <v>107</v>
      </c>
      <c r="K76" s="19">
        <v>5.4547999999999999E-2</v>
      </c>
      <c r="L76" s="8">
        <v>3.3700000000000001E-2</v>
      </c>
      <c r="M76" s="7">
        <v>806666.54</v>
      </c>
      <c r="N76" s="7">
        <v>115.89</v>
      </c>
      <c r="O76" s="7">
        <v>934.85</v>
      </c>
      <c r="P76" s="8">
        <v>1.6000000000000001E-3</v>
      </c>
      <c r="Q76" s="8">
        <v>1E-4</v>
      </c>
    </row>
    <row r="77" spans="2:17">
      <c r="B77" s="6" t="s">
        <v>1746</v>
      </c>
      <c r="C77" s="6" t="s">
        <v>1687</v>
      </c>
      <c r="D77" s="17">
        <v>11898502</v>
      </c>
      <c r="E77" s="18">
        <v>513326439</v>
      </c>
      <c r="F77" s="6" t="s">
        <v>340</v>
      </c>
      <c r="G77" s="6" t="s">
        <v>1729</v>
      </c>
      <c r="H77" s="6" t="s">
        <v>270</v>
      </c>
      <c r="I77" s="17">
        <v>6.22</v>
      </c>
      <c r="J77" s="6" t="s">
        <v>107</v>
      </c>
      <c r="K77" s="19">
        <v>5.6467000000000003E-2</v>
      </c>
      <c r="L77" s="8">
        <v>1.34E-2</v>
      </c>
      <c r="M77" s="7">
        <v>173252.64</v>
      </c>
      <c r="N77" s="7">
        <v>133.76</v>
      </c>
      <c r="O77" s="7">
        <v>231.74</v>
      </c>
      <c r="P77" s="8">
        <v>4.0000000000000002E-4</v>
      </c>
      <c r="Q77" s="8">
        <v>0</v>
      </c>
    </row>
    <row r="78" spans="2:17">
      <c r="B78" s="6" t="s">
        <v>1747</v>
      </c>
      <c r="C78" s="6" t="s">
        <v>1687</v>
      </c>
      <c r="D78" s="17">
        <v>11898527</v>
      </c>
      <c r="E78" s="18">
        <v>513326439</v>
      </c>
      <c r="F78" s="6" t="s">
        <v>340</v>
      </c>
      <c r="G78" s="6" t="s">
        <v>1729</v>
      </c>
      <c r="H78" s="6" t="s">
        <v>270</v>
      </c>
      <c r="I78" s="17">
        <v>6.12</v>
      </c>
      <c r="J78" s="6" t="s">
        <v>107</v>
      </c>
      <c r="K78" s="19">
        <v>5.4549E-2</v>
      </c>
      <c r="L78" s="8">
        <v>2.1899999999999999E-2</v>
      </c>
      <c r="M78" s="7">
        <v>254696.92</v>
      </c>
      <c r="N78" s="7">
        <v>123.72</v>
      </c>
      <c r="O78" s="7">
        <v>315.11</v>
      </c>
      <c r="P78" s="8">
        <v>5.0000000000000001E-4</v>
      </c>
      <c r="Q78" s="8">
        <v>0</v>
      </c>
    </row>
    <row r="79" spans="2:17">
      <c r="B79" s="6" t="s">
        <v>1748</v>
      </c>
      <c r="C79" s="6" t="s">
        <v>1687</v>
      </c>
      <c r="D79" s="17">
        <v>11898503</v>
      </c>
      <c r="E79" s="18">
        <v>513326439</v>
      </c>
      <c r="F79" s="6" t="s">
        <v>340</v>
      </c>
      <c r="G79" s="6" t="s">
        <v>1729</v>
      </c>
      <c r="H79" s="6" t="s">
        <v>270</v>
      </c>
      <c r="I79" s="17">
        <v>5.95</v>
      </c>
      <c r="J79" s="6" t="s">
        <v>107</v>
      </c>
      <c r="K79" s="19">
        <v>5.6452000000000002E-2</v>
      </c>
      <c r="L79" s="8">
        <v>3.3599999999999998E-2</v>
      </c>
      <c r="M79" s="7">
        <v>817475.13</v>
      </c>
      <c r="N79" s="7">
        <v>118.61</v>
      </c>
      <c r="O79" s="7">
        <v>969.61</v>
      </c>
      <c r="P79" s="8">
        <v>1.6999999999999999E-3</v>
      </c>
      <c r="Q79" s="8">
        <v>1E-4</v>
      </c>
    </row>
    <row r="80" spans="2:17">
      <c r="B80" s="6" t="s">
        <v>1749</v>
      </c>
      <c r="C80" s="6" t="s">
        <v>1687</v>
      </c>
      <c r="D80" s="17">
        <v>11898505</v>
      </c>
      <c r="E80" s="18">
        <v>513326439</v>
      </c>
      <c r="F80" s="6" t="s">
        <v>340</v>
      </c>
      <c r="G80" s="6" t="s">
        <v>1729</v>
      </c>
      <c r="H80" s="6" t="s">
        <v>270</v>
      </c>
      <c r="I80" s="17">
        <v>6.18</v>
      </c>
      <c r="J80" s="6" t="s">
        <v>107</v>
      </c>
      <c r="K80" s="19">
        <v>5.5368000000000001E-2</v>
      </c>
      <c r="L80" s="8">
        <v>1.67E-2</v>
      </c>
      <c r="M80" s="7">
        <v>37406.589999999997</v>
      </c>
      <c r="N80" s="7">
        <v>130.16999999999999</v>
      </c>
      <c r="O80" s="7">
        <v>48.69</v>
      </c>
      <c r="P80" s="8">
        <v>1E-4</v>
      </c>
      <c r="Q80" s="8">
        <v>0</v>
      </c>
    </row>
    <row r="81" spans="2:17">
      <c r="B81" s="6" t="s">
        <v>1750</v>
      </c>
      <c r="C81" s="6" t="s">
        <v>1687</v>
      </c>
      <c r="D81" s="17">
        <v>11898506</v>
      </c>
      <c r="E81" s="18">
        <v>513326439</v>
      </c>
      <c r="F81" s="6" t="s">
        <v>340</v>
      </c>
      <c r="G81" s="6" t="s">
        <v>1729</v>
      </c>
      <c r="H81" s="6" t="s">
        <v>270</v>
      </c>
      <c r="I81" s="17">
        <v>6.18</v>
      </c>
      <c r="J81" s="6" t="s">
        <v>107</v>
      </c>
      <c r="K81" s="19">
        <v>5.6342999999999997E-2</v>
      </c>
      <c r="L81" s="8">
        <v>1.67E-2</v>
      </c>
      <c r="M81" s="7">
        <v>160519.47</v>
      </c>
      <c r="N81" s="7">
        <v>130.86000000000001</v>
      </c>
      <c r="O81" s="7">
        <v>210.06</v>
      </c>
      <c r="P81" s="8">
        <v>4.0000000000000002E-4</v>
      </c>
      <c r="Q81" s="8">
        <v>0</v>
      </c>
    </row>
    <row r="82" spans="2:17">
      <c r="B82" s="6" t="s">
        <v>1751</v>
      </c>
      <c r="C82" s="6" t="s">
        <v>1687</v>
      </c>
      <c r="D82" s="17">
        <v>11898507</v>
      </c>
      <c r="E82" s="18">
        <v>513326439</v>
      </c>
      <c r="F82" s="6" t="s">
        <v>340</v>
      </c>
      <c r="G82" s="6" t="s">
        <v>1729</v>
      </c>
      <c r="H82" s="6" t="s">
        <v>270</v>
      </c>
      <c r="I82" s="17">
        <v>5.95</v>
      </c>
      <c r="J82" s="6" t="s">
        <v>107</v>
      </c>
      <c r="K82" s="19">
        <v>5.6225999999999998E-2</v>
      </c>
      <c r="L82" s="8">
        <v>3.3599999999999998E-2</v>
      </c>
      <c r="M82" s="7">
        <v>813940.73</v>
      </c>
      <c r="N82" s="7">
        <v>118.36</v>
      </c>
      <c r="O82" s="7">
        <v>963.38</v>
      </c>
      <c r="P82" s="8">
        <v>1.6999999999999999E-3</v>
      </c>
      <c r="Q82" s="8">
        <v>1E-4</v>
      </c>
    </row>
    <row r="83" spans="2:17">
      <c r="B83" s="6" t="s">
        <v>1752</v>
      </c>
      <c r="C83" s="6" t="s">
        <v>1687</v>
      </c>
      <c r="D83" s="17">
        <v>11898509</v>
      </c>
      <c r="E83" s="18">
        <v>513326439</v>
      </c>
      <c r="F83" s="6" t="s">
        <v>340</v>
      </c>
      <c r="G83" s="6" t="s">
        <v>1729</v>
      </c>
      <c r="H83" s="6" t="s">
        <v>270</v>
      </c>
      <c r="I83" s="17">
        <v>6.18</v>
      </c>
      <c r="J83" s="6" t="s">
        <v>107</v>
      </c>
      <c r="K83" s="19">
        <v>5.5951000000000001E-2</v>
      </c>
      <c r="L83" s="8">
        <v>1.66E-2</v>
      </c>
      <c r="M83" s="7">
        <v>45196.56</v>
      </c>
      <c r="N83" s="7">
        <v>130.80000000000001</v>
      </c>
      <c r="O83" s="7">
        <v>59.12</v>
      </c>
      <c r="P83" s="8">
        <v>1E-4</v>
      </c>
      <c r="Q83" s="8">
        <v>0</v>
      </c>
    </row>
    <row r="84" spans="2:17">
      <c r="B84" s="6" t="s">
        <v>1753</v>
      </c>
      <c r="C84" s="6" t="s">
        <v>1687</v>
      </c>
      <c r="D84" s="17">
        <v>99102741</v>
      </c>
      <c r="E84" s="6"/>
      <c r="F84" s="6" t="s">
        <v>344</v>
      </c>
      <c r="G84" s="6" t="s">
        <v>1754</v>
      </c>
      <c r="H84" s="6" t="s">
        <v>106</v>
      </c>
      <c r="I84" s="17">
        <v>4.07</v>
      </c>
      <c r="J84" s="6" t="s">
        <v>107</v>
      </c>
      <c r="K84" s="19">
        <v>5.1357E-2</v>
      </c>
      <c r="L84" s="8">
        <v>6.3E-3</v>
      </c>
      <c r="M84" s="7">
        <v>314897.38</v>
      </c>
      <c r="N84" s="7">
        <v>121.94</v>
      </c>
      <c r="O84" s="7">
        <v>383.99</v>
      </c>
      <c r="P84" s="8">
        <v>6.9999999999999999E-4</v>
      </c>
      <c r="Q84" s="8">
        <v>1E-4</v>
      </c>
    </row>
    <row r="85" spans="2:17">
      <c r="B85" s="6" t="s">
        <v>1755</v>
      </c>
      <c r="C85" s="6" t="s">
        <v>1687</v>
      </c>
      <c r="D85" s="17">
        <v>99103616</v>
      </c>
      <c r="E85" s="6"/>
      <c r="F85" s="6" t="s">
        <v>344</v>
      </c>
      <c r="G85" s="6" t="s">
        <v>1756</v>
      </c>
      <c r="H85" s="6" t="s">
        <v>106</v>
      </c>
      <c r="I85" s="17">
        <v>4.38</v>
      </c>
      <c r="J85" s="6" t="s">
        <v>107</v>
      </c>
      <c r="K85" s="19">
        <v>2.75E-2</v>
      </c>
      <c r="L85" s="8">
        <v>2.5700000000000001E-2</v>
      </c>
      <c r="M85" s="7">
        <v>8696717.7799999993</v>
      </c>
      <c r="N85" s="7">
        <v>105.87</v>
      </c>
      <c r="O85" s="7">
        <v>9207.2199999999993</v>
      </c>
      <c r="P85" s="8">
        <v>1.5900000000000001E-2</v>
      </c>
      <c r="Q85" s="8">
        <v>1.4E-3</v>
      </c>
    </row>
    <row r="86" spans="2:17">
      <c r="B86" s="6" t="s">
        <v>1757</v>
      </c>
      <c r="C86" s="6" t="s">
        <v>1687</v>
      </c>
      <c r="D86" s="17">
        <v>99105041</v>
      </c>
      <c r="E86" s="6"/>
      <c r="F86" s="6" t="s">
        <v>362</v>
      </c>
      <c r="G86" s="6" t="s">
        <v>1758</v>
      </c>
      <c r="H86" s="6" t="s">
        <v>270</v>
      </c>
      <c r="I86" s="17">
        <v>8.44</v>
      </c>
      <c r="J86" s="6" t="s">
        <v>107</v>
      </c>
      <c r="K86" s="19">
        <v>2.9000000000000001E-2</v>
      </c>
      <c r="L86" s="8">
        <v>5.6300000000000003E-2</v>
      </c>
      <c r="M86" s="7">
        <v>235325</v>
      </c>
      <c r="N86" s="7">
        <v>95.45</v>
      </c>
      <c r="O86" s="7">
        <v>224.62</v>
      </c>
      <c r="P86" s="8">
        <v>4.0000000000000002E-4</v>
      </c>
      <c r="Q86" s="8">
        <v>0</v>
      </c>
    </row>
    <row r="87" spans="2:17">
      <c r="B87" s="6" t="s">
        <v>1759</v>
      </c>
      <c r="C87" s="6" t="s">
        <v>1687</v>
      </c>
      <c r="D87" s="17">
        <v>99104390</v>
      </c>
      <c r="E87" s="6"/>
      <c r="F87" s="6" t="s">
        <v>362</v>
      </c>
      <c r="G87" s="6" t="s">
        <v>1760</v>
      </c>
      <c r="H87" s="6" t="s">
        <v>270</v>
      </c>
      <c r="I87" s="17">
        <v>7.3</v>
      </c>
      <c r="J87" s="6" t="s">
        <v>107</v>
      </c>
      <c r="K87" s="19">
        <v>5.2884E-2</v>
      </c>
      <c r="L87" s="8">
        <v>5.5500000000000001E-2</v>
      </c>
      <c r="M87" s="7">
        <v>450692.69</v>
      </c>
      <c r="N87" s="7">
        <v>100.17</v>
      </c>
      <c r="O87" s="7">
        <v>451.46</v>
      </c>
      <c r="P87" s="8">
        <v>8.0000000000000004E-4</v>
      </c>
      <c r="Q87" s="8">
        <v>1E-4</v>
      </c>
    </row>
    <row r="88" spans="2:17">
      <c r="B88" s="6" t="s">
        <v>1761</v>
      </c>
      <c r="C88" s="6" t="s">
        <v>1687</v>
      </c>
      <c r="D88" s="17">
        <v>99104416</v>
      </c>
      <c r="E88" s="6"/>
      <c r="F88" s="6" t="s">
        <v>362</v>
      </c>
      <c r="G88" s="6" t="s">
        <v>1760</v>
      </c>
      <c r="H88" s="6" t="s">
        <v>270</v>
      </c>
      <c r="I88" s="17">
        <v>7.29</v>
      </c>
      <c r="J88" s="6" t="s">
        <v>107</v>
      </c>
      <c r="K88" s="19">
        <v>5.2365000000000002E-2</v>
      </c>
      <c r="L88" s="8">
        <v>5.6800000000000003E-2</v>
      </c>
      <c r="M88" s="7">
        <v>1126729.99</v>
      </c>
      <c r="N88" s="7">
        <v>98.88</v>
      </c>
      <c r="O88" s="7">
        <v>1114.1099999999999</v>
      </c>
      <c r="P88" s="8">
        <v>1.9E-3</v>
      </c>
      <c r="Q88" s="8">
        <v>2.0000000000000001E-4</v>
      </c>
    </row>
    <row r="89" spans="2:17">
      <c r="B89" s="6" t="s">
        <v>1762</v>
      </c>
      <c r="C89" s="6" t="s">
        <v>1687</v>
      </c>
      <c r="D89" s="17">
        <v>99105033</v>
      </c>
      <c r="E89" s="6"/>
      <c r="F89" s="6" t="s">
        <v>362</v>
      </c>
      <c r="G89" s="6" t="s">
        <v>1758</v>
      </c>
      <c r="H89" s="6" t="s">
        <v>270</v>
      </c>
      <c r="I89" s="17">
        <v>7.35</v>
      </c>
      <c r="J89" s="6" t="s">
        <v>107</v>
      </c>
      <c r="K89" s="19">
        <v>4.8128999999999998E-2</v>
      </c>
      <c r="L89" s="8">
        <v>5.7599999999999998E-2</v>
      </c>
      <c r="M89" s="7">
        <v>744194.7</v>
      </c>
      <c r="N89" s="7">
        <v>95.22</v>
      </c>
      <c r="O89" s="7">
        <v>708.62</v>
      </c>
      <c r="P89" s="8">
        <v>1.1999999999999999E-3</v>
      </c>
      <c r="Q89" s="8">
        <v>1E-4</v>
      </c>
    </row>
    <row r="90" spans="2:17">
      <c r="B90" s="6" t="s">
        <v>1763</v>
      </c>
      <c r="C90" s="6" t="s">
        <v>1653</v>
      </c>
      <c r="D90" s="17">
        <v>99105942</v>
      </c>
      <c r="E90" s="6"/>
      <c r="F90" s="6" t="s">
        <v>362</v>
      </c>
      <c r="G90" s="6" t="s">
        <v>1498</v>
      </c>
      <c r="H90" s="6" t="s">
        <v>270</v>
      </c>
      <c r="I90" s="17">
        <v>9.1</v>
      </c>
      <c r="J90" s="6" t="s">
        <v>107</v>
      </c>
      <c r="K90" s="19">
        <v>2.9000000000000001E-2</v>
      </c>
      <c r="L90" s="8">
        <v>2.93E-2</v>
      </c>
      <c r="M90" s="7">
        <v>435803</v>
      </c>
      <c r="N90" s="7">
        <v>100</v>
      </c>
      <c r="O90" s="7">
        <v>435.8</v>
      </c>
      <c r="P90" s="8">
        <v>8.0000000000000004E-4</v>
      </c>
      <c r="Q90" s="8">
        <v>1E-4</v>
      </c>
    </row>
    <row r="91" spans="2:17">
      <c r="B91" s="6" t="s">
        <v>1764</v>
      </c>
      <c r="C91" s="6" t="s">
        <v>1687</v>
      </c>
      <c r="D91" s="17">
        <v>99103962</v>
      </c>
      <c r="E91" s="6"/>
      <c r="F91" s="6" t="s">
        <v>359</v>
      </c>
      <c r="G91" s="6" t="s">
        <v>1334</v>
      </c>
      <c r="H91" s="6" t="s">
        <v>1282</v>
      </c>
      <c r="I91" s="17">
        <v>7.46</v>
      </c>
      <c r="J91" s="6" t="s">
        <v>107</v>
      </c>
      <c r="K91" s="19">
        <v>4.9384999999999998E-2</v>
      </c>
      <c r="L91" s="8">
        <v>5.16E-2</v>
      </c>
      <c r="M91" s="7">
        <v>12579975.34</v>
      </c>
      <c r="N91" s="7">
        <v>99.43</v>
      </c>
      <c r="O91" s="7">
        <v>12508.27</v>
      </c>
      <c r="P91" s="8">
        <v>2.1600000000000001E-2</v>
      </c>
      <c r="Q91" s="8">
        <v>1.8E-3</v>
      </c>
    </row>
    <row r="92" spans="2:17">
      <c r="B92" s="6" t="s">
        <v>1765</v>
      </c>
      <c r="C92" s="6" t="s">
        <v>1653</v>
      </c>
      <c r="D92" s="17">
        <v>99105306</v>
      </c>
      <c r="E92" s="6"/>
      <c r="F92" s="6" t="s">
        <v>359</v>
      </c>
      <c r="G92" s="6" t="s">
        <v>1674</v>
      </c>
      <c r="H92" s="6" t="s">
        <v>1282</v>
      </c>
      <c r="I92" s="17">
        <v>11.47</v>
      </c>
      <c r="J92" s="6" t="s">
        <v>107</v>
      </c>
      <c r="K92" s="19">
        <v>4.0800000000000003E-2</v>
      </c>
      <c r="L92" s="8">
        <v>3.5000000000000003E-2</v>
      </c>
      <c r="M92" s="7">
        <v>412001</v>
      </c>
      <c r="N92" s="7">
        <v>103.4</v>
      </c>
      <c r="O92" s="7">
        <v>426.01</v>
      </c>
      <c r="P92" s="8">
        <v>6.9999999999999999E-4</v>
      </c>
      <c r="Q92" s="8">
        <v>1E-4</v>
      </c>
    </row>
    <row r="93" spans="2:17">
      <c r="B93" s="6" t="s">
        <v>1766</v>
      </c>
      <c r="C93" s="6" t="s">
        <v>1653</v>
      </c>
      <c r="D93" s="17">
        <v>99105017</v>
      </c>
      <c r="E93" s="18">
        <v>513869347</v>
      </c>
      <c r="F93" s="6" t="s">
        <v>359</v>
      </c>
      <c r="G93" s="6" t="s">
        <v>1767</v>
      </c>
      <c r="H93" s="6" t="s">
        <v>1282</v>
      </c>
      <c r="I93" s="17">
        <v>11.46</v>
      </c>
      <c r="J93" s="6" t="s">
        <v>107</v>
      </c>
      <c r="K93" s="19">
        <v>4.0800000000000003E-2</v>
      </c>
      <c r="L93" s="8">
        <v>3.4200000000000001E-2</v>
      </c>
      <c r="M93" s="7">
        <v>1899207</v>
      </c>
      <c r="N93" s="7">
        <v>106.6</v>
      </c>
      <c r="O93" s="7">
        <v>2024.55</v>
      </c>
      <c r="P93" s="8">
        <v>3.5000000000000001E-3</v>
      </c>
      <c r="Q93" s="8">
        <v>2.9999999999999997E-4</v>
      </c>
    </row>
    <row r="94" spans="2:17">
      <c r="B94" s="6" t="s">
        <v>1768</v>
      </c>
      <c r="C94" s="6" t="s">
        <v>1687</v>
      </c>
      <c r="D94" s="17">
        <v>90130101</v>
      </c>
      <c r="E94" s="6"/>
      <c r="F94" s="6" t="s">
        <v>362</v>
      </c>
      <c r="G94" s="6" t="s">
        <v>1332</v>
      </c>
      <c r="H94" s="6" t="s">
        <v>270</v>
      </c>
      <c r="I94" s="17">
        <v>7.39</v>
      </c>
      <c r="J94" s="6" t="s">
        <v>107</v>
      </c>
      <c r="K94" s="19">
        <v>4.9245999999999998E-2</v>
      </c>
      <c r="L94" s="8">
        <v>5.5E-2</v>
      </c>
      <c r="M94" s="7">
        <v>893724.5</v>
      </c>
      <c r="N94" s="7">
        <v>97.37</v>
      </c>
      <c r="O94" s="7">
        <v>870.22</v>
      </c>
      <c r="P94" s="8">
        <v>1.5E-3</v>
      </c>
      <c r="Q94" s="8">
        <v>1E-4</v>
      </c>
    </row>
    <row r="95" spans="2:17">
      <c r="B95" s="6" t="s">
        <v>1769</v>
      </c>
      <c r="C95" s="6" t="s">
        <v>1687</v>
      </c>
      <c r="D95" s="17">
        <v>99104085</v>
      </c>
      <c r="E95" s="6"/>
      <c r="F95" s="6" t="s">
        <v>362</v>
      </c>
      <c r="G95" s="6" t="s">
        <v>1332</v>
      </c>
      <c r="H95" s="6" t="s">
        <v>270</v>
      </c>
      <c r="I95" s="17">
        <v>7.43</v>
      </c>
      <c r="J95" s="6" t="s">
        <v>107</v>
      </c>
      <c r="K95" s="19">
        <v>4.9245999999999998E-2</v>
      </c>
      <c r="L95" s="8">
        <v>5.2900000000000003E-2</v>
      </c>
      <c r="M95" s="7">
        <v>531453.44999999995</v>
      </c>
      <c r="N95" s="7">
        <v>98.83</v>
      </c>
      <c r="O95" s="7">
        <v>525.24</v>
      </c>
      <c r="P95" s="8">
        <v>8.9999999999999998E-4</v>
      </c>
      <c r="Q95" s="8">
        <v>1E-4</v>
      </c>
    </row>
    <row r="96" spans="2:17">
      <c r="B96" s="6" t="s">
        <v>1770</v>
      </c>
      <c r="C96" s="6" t="s">
        <v>1653</v>
      </c>
      <c r="D96" s="17">
        <v>99103103</v>
      </c>
      <c r="E96" s="18">
        <v>513989236</v>
      </c>
      <c r="F96" s="6" t="s">
        <v>380</v>
      </c>
      <c r="G96" s="6" t="s">
        <v>1771</v>
      </c>
      <c r="H96" s="6" t="s">
        <v>106</v>
      </c>
      <c r="I96" s="17">
        <v>0.13</v>
      </c>
      <c r="J96" s="6" t="s">
        <v>107</v>
      </c>
      <c r="K96" s="19">
        <v>4.7500000000000001E-2</v>
      </c>
      <c r="L96" s="8">
        <v>1.5699999999999999E-2</v>
      </c>
      <c r="M96" s="7">
        <v>4522000</v>
      </c>
      <c r="N96" s="7">
        <v>102.15</v>
      </c>
      <c r="O96" s="7">
        <v>4619.22</v>
      </c>
      <c r="P96" s="8">
        <v>8.0000000000000002E-3</v>
      </c>
      <c r="Q96" s="8">
        <v>6.9999999999999999E-4</v>
      </c>
    </row>
    <row r="97" spans="2:17">
      <c r="B97" s="6" t="s">
        <v>1772</v>
      </c>
      <c r="C97" s="6" t="s">
        <v>1653</v>
      </c>
      <c r="D97" s="17">
        <v>99103129</v>
      </c>
      <c r="E97" s="18">
        <v>510560188</v>
      </c>
      <c r="F97" s="6" t="s">
        <v>377</v>
      </c>
      <c r="G97" s="6" t="s">
        <v>1773</v>
      </c>
      <c r="H97" s="6" t="s">
        <v>270</v>
      </c>
      <c r="I97" s="17">
        <v>1.1299999999999999</v>
      </c>
      <c r="J97" s="6" t="s">
        <v>48</v>
      </c>
      <c r="K97" s="19">
        <v>6.8000000000000005E-2</v>
      </c>
      <c r="L97" s="8">
        <v>1.5900000000000001E-2</v>
      </c>
      <c r="M97" s="7">
        <v>3108650</v>
      </c>
      <c r="N97" s="7">
        <v>106.87</v>
      </c>
      <c r="O97" s="7">
        <v>14039.01</v>
      </c>
      <c r="P97" s="8">
        <v>2.4199999999999999E-2</v>
      </c>
      <c r="Q97" s="8">
        <v>2.0999999999999999E-3</v>
      </c>
    </row>
    <row r="98" spans="2:17">
      <c r="B98" s="6" t="s">
        <v>1774</v>
      </c>
      <c r="C98" s="6" t="s">
        <v>1653</v>
      </c>
      <c r="D98" s="17">
        <v>99105264</v>
      </c>
      <c r="E98" s="6"/>
      <c r="F98" s="6" t="s">
        <v>384</v>
      </c>
      <c r="G98" s="6" t="s">
        <v>1775</v>
      </c>
      <c r="H98" s="6" t="s">
        <v>106</v>
      </c>
      <c r="I98" s="17">
        <v>3.2</v>
      </c>
      <c r="J98" s="6" t="s">
        <v>107</v>
      </c>
      <c r="K98" s="19">
        <v>0.05</v>
      </c>
      <c r="L98" s="8">
        <v>4.7699999999999999E-2</v>
      </c>
      <c r="M98" s="7">
        <v>2533000</v>
      </c>
      <c r="N98" s="7">
        <v>103.12</v>
      </c>
      <c r="O98" s="7">
        <v>2612.0300000000002</v>
      </c>
      <c r="P98" s="8">
        <v>4.4999999999999997E-3</v>
      </c>
      <c r="Q98" s="8">
        <v>4.0000000000000002E-4</v>
      </c>
    </row>
    <row r="99" spans="2:17">
      <c r="B99" s="6" t="s">
        <v>1776</v>
      </c>
      <c r="C99" s="6" t="s">
        <v>1687</v>
      </c>
      <c r="D99" s="17">
        <v>99103855</v>
      </c>
      <c r="E99" s="6"/>
      <c r="F99" s="6" t="s">
        <v>384</v>
      </c>
      <c r="G99" s="6" t="s">
        <v>1777</v>
      </c>
      <c r="H99" s="6" t="s">
        <v>1282</v>
      </c>
      <c r="I99" s="17">
        <v>2.34</v>
      </c>
      <c r="J99" s="6" t="s">
        <v>107</v>
      </c>
      <c r="K99" s="19">
        <v>2.5499999999999998E-2</v>
      </c>
      <c r="L99" s="8">
        <v>2.0799999999999999E-2</v>
      </c>
      <c r="M99" s="7">
        <v>998118.84</v>
      </c>
      <c r="N99" s="7">
        <v>102.84</v>
      </c>
      <c r="O99" s="7">
        <v>1026.47</v>
      </c>
      <c r="P99" s="8">
        <v>1.8E-3</v>
      </c>
      <c r="Q99" s="8">
        <v>2.0000000000000001E-4</v>
      </c>
    </row>
    <row r="100" spans="2:17">
      <c r="B100" s="6" t="s">
        <v>1776</v>
      </c>
      <c r="C100" s="6" t="s">
        <v>1653</v>
      </c>
      <c r="D100" s="17">
        <v>99104630</v>
      </c>
      <c r="E100" s="6"/>
      <c r="F100" s="6" t="s">
        <v>384</v>
      </c>
      <c r="G100" s="6" t="s">
        <v>1778</v>
      </c>
      <c r="H100" s="6" t="s">
        <v>1282</v>
      </c>
      <c r="I100" s="17">
        <v>2.33</v>
      </c>
      <c r="J100" s="6" t="s">
        <v>107</v>
      </c>
      <c r="K100" s="19">
        <v>2.5100000000000001E-2</v>
      </c>
      <c r="L100" s="8">
        <v>2.8199999999999999E-2</v>
      </c>
      <c r="M100" s="7">
        <v>384988.77</v>
      </c>
      <c r="N100" s="7">
        <v>101.04</v>
      </c>
      <c r="O100" s="7">
        <v>388.99</v>
      </c>
      <c r="P100" s="8">
        <v>6.9999999999999999E-4</v>
      </c>
      <c r="Q100" s="8">
        <v>1E-4</v>
      </c>
    </row>
    <row r="101" spans="2:17">
      <c r="B101" s="6" t="s">
        <v>1779</v>
      </c>
      <c r="C101" s="6" t="s">
        <v>1653</v>
      </c>
      <c r="D101" s="17">
        <v>99104184</v>
      </c>
      <c r="E101" s="6"/>
      <c r="F101" s="6" t="s">
        <v>384</v>
      </c>
      <c r="G101" s="6" t="s">
        <v>1780</v>
      </c>
      <c r="H101" s="6" t="s">
        <v>1282</v>
      </c>
      <c r="I101" s="17">
        <v>2.34</v>
      </c>
      <c r="J101" s="6" t="s">
        <v>107</v>
      </c>
      <c r="K101" s="19">
        <v>2.5499999999999998E-2</v>
      </c>
      <c r="L101" s="8">
        <v>2.3900000000000001E-2</v>
      </c>
      <c r="M101" s="7">
        <v>1425883.7</v>
      </c>
      <c r="N101" s="7">
        <v>102.13</v>
      </c>
      <c r="O101" s="7">
        <v>1456.26</v>
      </c>
      <c r="P101" s="8">
        <v>2.5000000000000001E-3</v>
      </c>
      <c r="Q101" s="8">
        <v>2.0000000000000001E-4</v>
      </c>
    </row>
    <row r="102" spans="2:17">
      <c r="B102" s="6" t="s">
        <v>1781</v>
      </c>
      <c r="C102" s="6" t="s">
        <v>1653</v>
      </c>
      <c r="D102" s="17">
        <v>99104192</v>
      </c>
      <c r="E102" s="6"/>
      <c r="F102" s="6" t="s">
        <v>384</v>
      </c>
      <c r="G102" s="6" t="s">
        <v>1780</v>
      </c>
      <c r="H102" s="6" t="s">
        <v>1282</v>
      </c>
      <c r="I102" s="17">
        <v>2.3199999999999998</v>
      </c>
      <c r="J102" s="6" t="s">
        <v>107</v>
      </c>
      <c r="K102" s="19">
        <v>3.4700000000000002E-2</v>
      </c>
      <c r="L102" s="8">
        <v>2.3800000000000002E-2</v>
      </c>
      <c r="M102" s="7">
        <v>1425883.7</v>
      </c>
      <c r="N102" s="7">
        <v>102.72</v>
      </c>
      <c r="O102" s="7">
        <v>1464.67</v>
      </c>
      <c r="P102" s="8">
        <v>2.5000000000000001E-3</v>
      </c>
      <c r="Q102" s="8">
        <v>2.0000000000000001E-4</v>
      </c>
    </row>
    <row r="103" spans="2:17">
      <c r="B103" s="6" t="s">
        <v>1782</v>
      </c>
      <c r="C103" s="6" t="s">
        <v>1653</v>
      </c>
      <c r="D103" s="17">
        <v>99104622</v>
      </c>
      <c r="E103" s="6"/>
      <c r="F103" s="6" t="s">
        <v>384</v>
      </c>
      <c r="G103" s="6" t="s">
        <v>1778</v>
      </c>
      <c r="H103" s="6" t="s">
        <v>1282</v>
      </c>
      <c r="I103" s="17">
        <v>2.31</v>
      </c>
      <c r="J103" s="6" t="s">
        <v>107</v>
      </c>
      <c r="K103" s="19">
        <v>3.27E-2</v>
      </c>
      <c r="L103" s="8">
        <v>2.8199999999999999E-2</v>
      </c>
      <c r="M103" s="7">
        <v>384988.77</v>
      </c>
      <c r="N103" s="7">
        <v>101.24</v>
      </c>
      <c r="O103" s="7">
        <v>389.76</v>
      </c>
      <c r="P103" s="8">
        <v>6.9999999999999999E-4</v>
      </c>
      <c r="Q103" s="8">
        <v>1E-4</v>
      </c>
    </row>
    <row r="104" spans="2:17">
      <c r="B104" s="6" t="s">
        <v>1782</v>
      </c>
      <c r="C104" s="6" t="s">
        <v>1687</v>
      </c>
      <c r="D104" s="17">
        <v>99103848</v>
      </c>
      <c r="E104" s="6"/>
      <c r="F104" s="6" t="s">
        <v>384</v>
      </c>
      <c r="G104" s="6" t="s">
        <v>1777</v>
      </c>
      <c r="H104" s="6" t="s">
        <v>1282</v>
      </c>
      <c r="I104" s="17">
        <v>2.3199999999999998</v>
      </c>
      <c r="J104" s="6" t="s">
        <v>107</v>
      </c>
      <c r="K104" s="19">
        <v>3.27E-2</v>
      </c>
      <c r="L104" s="8">
        <v>2.3099999999999999E-2</v>
      </c>
      <c r="M104" s="7">
        <v>998118.84</v>
      </c>
      <c r="N104" s="7">
        <v>102.41</v>
      </c>
      <c r="O104" s="7">
        <v>1022.17</v>
      </c>
      <c r="P104" s="8">
        <v>1.8E-3</v>
      </c>
      <c r="Q104" s="8">
        <v>2.0000000000000001E-4</v>
      </c>
    </row>
    <row r="105" spans="2:17">
      <c r="B105" s="6" t="s">
        <v>1783</v>
      </c>
      <c r="C105" s="6" t="s">
        <v>1653</v>
      </c>
      <c r="D105" s="17">
        <v>99103699</v>
      </c>
      <c r="E105" s="18">
        <v>514892801</v>
      </c>
      <c r="F105" s="6" t="s">
        <v>1292</v>
      </c>
      <c r="G105" s="6" t="s">
        <v>1784</v>
      </c>
      <c r="H105" s="6" t="s">
        <v>270</v>
      </c>
      <c r="I105" s="17">
        <v>10.45</v>
      </c>
      <c r="J105" s="6" t="s">
        <v>107</v>
      </c>
      <c r="K105" s="19">
        <v>2.6489999999999999E-3</v>
      </c>
      <c r="L105" s="8">
        <v>3.2300000000000002E-2</v>
      </c>
      <c r="M105" s="7">
        <v>12430495.08</v>
      </c>
      <c r="N105" s="7">
        <v>142.6</v>
      </c>
      <c r="O105" s="7">
        <v>17725.89</v>
      </c>
      <c r="P105" s="8">
        <v>3.0599999999999999E-2</v>
      </c>
      <c r="Q105" s="8">
        <v>2.5999999999999999E-3</v>
      </c>
    </row>
    <row r="106" spans="2:17">
      <c r="B106" s="6" t="s">
        <v>1785</v>
      </c>
      <c r="C106" s="6" t="s">
        <v>1653</v>
      </c>
      <c r="D106" s="17">
        <v>99103186</v>
      </c>
      <c r="E106" s="6"/>
      <c r="F106" s="6" t="s">
        <v>396</v>
      </c>
      <c r="G106" s="6" t="s">
        <v>1786</v>
      </c>
      <c r="H106" s="6"/>
      <c r="I106" s="17">
        <v>4.5199999999999996</v>
      </c>
      <c r="J106" s="6" t="s">
        <v>107</v>
      </c>
      <c r="K106" s="19">
        <v>0.06</v>
      </c>
      <c r="L106" s="8">
        <v>1.83E-2</v>
      </c>
      <c r="M106" s="7">
        <v>7123000</v>
      </c>
      <c r="N106" s="7">
        <v>123.35</v>
      </c>
      <c r="O106" s="7">
        <v>8786.2199999999993</v>
      </c>
      <c r="P106" s="8">
        <v>1.52E-2</v>
      </c>
      <c r="Q106" s="8">
        <v>1.2999999999999999E-3</v>
      </c>
    </row>
    <row r="107" spans="2:17">
      <c r="B107" s="6" t="s">
        <v>1787</v>
      </c>
      <c r="C107" s="6" t="s">
        <v>1653</v>
      </c>
      <c r="D107" s="17">
        <v>991029071</v>
      </c>
      <c r="E107" s="18">
        <v>520026618</v>
      </c>
      <c r="F107" s="6" t="s">
        <v>396</v>
      </c>
      <c r="G107" s="6"/>
      <c r="H107" s="6"/>
      <c r="J107" s="6" t="s">
        <v>107</v>
      </c>
      <c r="M107" s="7">
        <v>4984228.87</v>
      </c>
      <c r="N107" s="7">
        <v>10</v>
      </c>
      <c r="O107" s="7">
        <v>498.42</v>
      </c>
      <c r="P107" s="8">
        <v>8.9999999999999998E-4</v>
      </c>
      <c r="Q107" s="8">
        <v>1E-4</v>
      </c>
    </row>
    <row r="108" spans="2:17">
      <c r="B108" s="6" t="s">
        <v>1788</v>
      </c>
      <c r="C108" s="6" t="s">
        <v>1653</v>
      </c>
      <c r="D108" s="17">
        <v>99103970</v>
      </c>
      <c r="E108" s="18">
        <v>520037797</v>
      </c>
      <c r="F108" s="6" t="s">
        <v>396</v>
      </c>
      <c r="G108" s="6" t="s">
        <v>1789</v>
      </c>
      <c r="H108" s="6"/>
      <c r="I108" s="17">
        <v>1.6</v>
      </c>
      <c r="J108" s="6" t="s">
        <v>107</v>
      </c>
      <c r="K108" s="19">
        <v>7.4999999999999997E-2</v>
      </c>
      <c r="L108" s="8">
        <v>4.0500000000000001E-2</v>
      </c>
      <c r="M108" s="7">
        <v>11710000</v>
      </c>
      <c r="N108" s="7">
        <v>109.93</v>
      </c>
      <c r="O108" s="7">
        <v>12872.8</v>
      </c>
      <c r="P108" s="8">
        <v>2.2200000000000001E-2</v>
      </c>
      <c r="Q108" s="8">
        <v>1.9E-3</v>
      </c>
    </row>
    <row r="109" spans="2:17">
      <c r="B109" s="6" t="s">
        <v>1790</v>
      </c>
      <c r="C109" s="6" t="s">
        <v>1653</v>
      </c>
      <c r="D109" s="17">
        <v>99103566</v>
      </c>
      <c r="E109" s="18">
        <v>511682056</v>
      </c>
      <c r="F109" s="6" t="s">
        <v>396</v>
      </c>
      <c r="G109" s="6" t="s">
        <v>1791</v>
      </c>
      <c r="H109" s="6"/>
      <c r="I109" s="17">
        <v>0.55000000000000004</v>
      </c>
      <c r="J109" s="6" t="s">
        <v>107</v>
      </c>
      <c r="K109" s="19">
        <v>4.4999999999999998E-2</v>
      </c>
      <c r="L109" s="8">
        <v>1.0500000000000001E-2</v>
      </c>
      <c r="M109" s="7">
        <v>257153.24</v>
      </c>
      <c r="N109" s="7">
        <v>102.44</v>
      </c>
      <c r="O109" s="7">
        <v>263.43</v>
      </c>
      <c r="P109" s="8">
        <v>5.0000000000000001E-4</v>
      </c>
      <c r="Q109" s="8">
        <v>0</v>
      </c>
    </row>
    <row r="110" spans="2:17">
      <c r="B110" s="6" t="s">
        <v>1792</v>
      </c>
      <c r="C110" s="6" t="s">
        <v>1653</v>
      </c>
      <c r="D110" s="17">
        <v>99103285</v>
      </c>
      <c r="E110" s="18">
        <v>511682056</v>
      </c>
      <c r="F110" s="6" t="s">
        <v>396</v>
      </c>
      <c r="G110" s="6" t="s">
        <v>1793</v>
      </c>
      <c r="H110" s="6"/>
      <c r="I110" s="17">
        <v>0.26</v>
      </c>
      <c r="J110" s="6" t="s">
        <v>107</v>
      </c>
      <c r="K110" s="19">
        <v>4.4999999999999998E-2</v>
      </c>
      <c r="L110" s="8">
        <v>4.7999999999999996E-3</v>
      </c>
      <c r="M110" s="7">
        <v>130260.93</v>
      </c>
      <c r="N110" s="7">
        <v>101.39</v>
      </c>
      <c r="O110" s="7">
        <v>132.07</v>
      </c>
      <c r="P110" s="8">
        <v>2.0000000000000001E-4</v>
      </c>
      <c r="Q110" s="8">
        <v>0</v>
      </c>
    </row>
    <row r="111" spans="2:17">
      <c r="B111" s="6" t="s">
        <v>1794</v>
      </c>
      <c r="C111" s="6" t="s">
        <v>1653</v>
      </c>
      <c r="D111" s="17">
        <v>99103640</v>
      </c>
      <c r="E111" s="18">
        <v>511682056</v>
      </c>
      <c r="F111" s="6" t="s">
        <v>396</v>
      </c>
      <c r="G111" s="6" t="s">
        <v>1795</v>
      </c>
      <c r="H111" s="6"/>
      <c r="I111" s="17">
        <v>0.68</v>
      </c>
      <c r="J111" s="6" t="s">
        <v>107</v>
      </c>
      <c r="K111" s="19">
        <v>4.4999999999999998E-2</v>
      </c>
      <c r="L111" s="8">
        <v>0.01</v>
      </c>
      <c r="M111" s="7">
        <v>310526.09999999998</v>
      </c>
      <c r="N111" s="7">
        <v>103.33</v>
      </c>
      <c r="O111" s="7">
        <v>320.87</v>
      </c>
      <c r="P111" s="8">
        <v>5.9999999999999995E-4</v>
      </c>
      <c r="Q111" s="8">
        <v>0</v>
      </c>
    </row>
    <row r="112" spans="2:17">
      <c r="B112" s="6" t="s">
        <v>1796</v>
      </c>
      <c r="C112" s="6" t="s">
        <v>1653</v>
      </c>
      <c r="D112" s="17">
        <v>99103426</v>
      </c>
      <c r="E112" s="18">
        <v>511682056</v>
      </c>
      <c r="F112" s="6" t="s">
        <v>396</v>
      </c>
      <c r="G112" s="6" t="s">
        <v>1797</v>
      </c>
      <c r="H112" s="6"/>
      <c r="I112" s="17">
        <v>0.43</v>
      </c>
      <c r="J112" s="6" t="s">
        <v>107</v>
      </c>
      <c r="K112" s="19">
        <v>4.4999999999999998E-2</v>
      </c>
      <c r="L112" s="8">
        <v>1.01E-2</v>
      </c>
      <c r="M112" s="7">
        <v>203163</v>
      </c>
      <c r="N112" s="7">
        <v>103.16</v>
      </c>
      <c r="O112" s="7">
        <v>209.58</v>
      </c>
      <c r="P112" s="8">
        <v>4.0000000000000002E-4</v>
      </c>
      <c r="Q112" s="8">
        <v>0</v>
      </c>
    </row>
    <row r="113" spans="2:17">
      <c r="B113" s="6" t="s">
        <v>1798</v>
      </c>
      <c r="C113" s="6" t="s">
        <v>1653</v>
      </c>
      <c r="D113" s="17">
        <v>99103814</v>
      </c>
      <c r="E113" s="18">
        <v>511682056</v>
      </c>
      <c r="F113" s="6" t="s">
        <v>396</v>
      </c>
      <c r="G113" s="6" t="s">
        <v>1799</v>
      </c>
      <c r="H113" s="6"/>
      <c r="I113" s="17">
        <v>0.92</v>
      </c>
      <c r="J113" s="6" t="s">
        <v>107</v>
      </c>
      <c r="K113" s="19">
        <v>4.4999999999999998E-2</v>
      </c>
      <c r="L113" s="8">
        <v>1.5299999999999999E-2</v>
      </c>
      <c r="M113" s="7">
        <v>415412.21</v>
      </c>
      <c r="N113" s="7">
        <v>105.2</v>
      </c>
      <c r="O113" s="7">
        <v>437.01</v>
      </c>
      <c r="P113" s="8">
        <v>8.0000000000000004E-4</v>
      </c>
      <c r="Q113" s="8">
        <v>1E-4</v>
      </c>
    </row>
    <row r="114" spans="2:17">
      <c r="B114" s="13" t="s">
        <v>1800</v>
      </c>
      <c r="C114" s="13"/>
      <c r="D114" s="14"/>
      <c r="E114" s="13"/>
      <c r="F114" s="13"/>
      <c r="G114" s="13"/>
      <c r="H114" s="13"/>
      <c r="J114" s="13"/>
      <c r="M114" s="15">
        <v>0</v>
      </c>
      <c r="O114" s="15">
        <v>0</v>
      </c>
      <c r="P114" s="16">
        <v>0</v>
      </c>
      <c r="Q114" s="16">
        <v>0</v>
      </c>
    </row>
    <row r="115" spans="2:17">
      <c r="B115" s="13" t="s">
        <v>1801</v>
      </c>
      <c r="C115" s="13"/>
      <c r="D115" s="14"/>
      <c r="E115" s="13"/>
      <c r="F115" s="13"/>
      <c r="G115" s="13"/>
      <c r="H115" s="13"/>
      <c r="J115" s="13"/>
      <c r="M115" s="15">
        <v>0</v>
      </c>
      <c r="O115" s="15">
        <v>0</v>
      </c>
      <c r="P115" s="16">
        <v>0</v>
      </c>
      <c r="Q115" s="16">
        <v>0</v>
      </c>
    </row>
    <row r="116" spans="2:17">
      <c r="B116" s="13" t="s">
        <v>1802</v>
      </c>
      <c r="C116" s="13"/>
      <c r="D116" s="14"/>
      <c r="E116" s="13"/>
      <c r="F116" s="13"/>
      <c r="G116" s="13"/>
      <c r="H116" s="13"/>
      <c r="J116" s="13"/>
      <c r="M116" s="15">
        <v>0</v>
      </c>
      <c r="O116" s="15">
        <v>0</v>
      </c>
      <c r="P116" s="16">
        <v>0</v>
      </c>
      <c r="Q116" s="16">
        <v>0</v>
      </c>
    </row>
    <row r="117" spans="2:17">
      <c r="B117" s="13" t="s">
        <v>1803</v>
      </c>
      <c r="C117" s="13"/>
      <c r="D117" s="14"/>
      <c r="E117" s="13"/>
      <c r="F117" s="13"/>
      <c r="G117" s="13"/>
      <c r="H117" s="13"/>
      <c r="J117" s="13"/>
      <c r="M117" s="15">
        <v>0</v>
      </c>
      <c r="O117" s="15">
        <v>0</v>
      </c>
      <c r="P117" s="16">
        <v>0</v>
      </c>
      <c r="Q117" s="16">
        <v>0</v>
      </c>
    </row>
    <row r="118" spans="2:17">
      <c r="B118" s="13" t="s">
        <v>1804</v>
      </c>
      <c r="C118" s="13"/>
      <c r="D118" s="14"/>
      <c r="E118" s="13"/>
      <c r="F118" s="13"/>
      <c r="G118" s="13"/>
      <c r="H118" s="13"/>
      <c r="I118" s="14">
        <v>3.45</v>
      </c>
      <c r="J118" s="13"/>
      <c r="L118" s="16">
        <v>2.8199999999999999E-2</v>
      </c>
      <c r="M118" s="15">
        <v>91697575.230000004</v>
      </c>
      <c r="O118" s="15">
        <v>101620.32</v>
      </c>
      <c r="P118" s="16">
        <v>0.17549999999999999</v>
      </c>
      <c r="Q118" s="16">
        <v>1.4999999999999999E-2</v>
      </c>
    </row>
    <row r="119" spans="2:17">
      <c r="B119" s="6" t="s">
        <v>1805</v>
      </c>
      <c r="C119" s="6" t="s">
        <v>1653</v>
      </c>
      <c r="D119" s="17">
        <v>99105124</v>
      </c>
      <c r="E119" s="18">
        <v>520025636</v>
      </c>
      <c r="F119" s="6" t="s">
        <v>105</v>
      </c>
      <c r="G119" s="6" t="s">
        <v>1806</v>
      </c>
      <c r="H119" s="6" t="s">
        <v>1282</v>
      </c>
      <c r="I119" s="17">
        <v>0.51</v>
      </c>
      <c r="J119" s="6" t="s">
        <v>107</v>
      </c>
      <c r="K119" s="19">
        <v>3.15E-2</v>
      </c>
      <c r="L119" s="8">
        <v>8.5000000000000006E-3</v>
      </c>
      <c r="M119" s="7">
        <v>97710.54</v>
      </c>
      <c r="N119" s="7">
        <v>104.07</v>
      </c>
      <c r="O119" s="7">
        <v>101.69</v>
      </c>
      <c r="P119" s="8">
        <v>2.0000000000000001E-4</v>
      </c>
      <c r="Q119" s="8">
        <v>0</v>
      </c>
    </row>
    <row r="120" spans="2:17">
      <c r="B120" s="6" t="s">
        <v>1807</v>
      </c>
      <c r="C120" s="6" t="s">
        <v>1653</v>
      </c>
      <c r="D120" s="17">
        <v>118961408</v>
      </c>
      <c r="E120" s="18">
        <v>513326439</v>
      </c>
      <c r="F120" s="6" t="s">
        <v>340</v>
      </c>
      <c r="G120" s="6" t="s">
        <v>1733</v>
      </c>
      <c r="H120" s="6" t="s">
        <v>270</v>
      </c>
      <c r="I120" s="17">
        <v>5.97</v>
      </c>
      <c r="J120" s="6" t="s">
        <v>107</v>
      </c>
      <c r="K120" s="19">
        <v>5.4856000000000002E-2</v>
      </c>
      <c r="L120" s="8">
        <v>3.2899999999999999E-2</v>
      </c>
      <c r="M120" s="7">
        <v>1678348.04</v>
      </c>
      <c r="N120" s="7">
        <v>117.75</v>
      </c>
      <c r="O120" s="7">
        <v>1976.25</v>
      </c>
      <c r="P120" s="8">
        <v>3.3999999999999998E-3</v>
      </c>
      <c r="Q120" s="8">
        <v>2.9999999999999997E-4</v>
      </c>
    </row>
    <row r="121" spans="2:17">
      <c r="B121" s="6" t="s">
        <v>1808</v>
      </c>
      <c r="C121" s="6" t="s">
        <v>1653</v>
      </c>
      <c r="D121" s="17">
        <v>118961507</v>
      </c>
      <c r="E121" s="18">
        <v>513326439</v>
      </c>
      <c r="F121" s="6" t="s">
        <v>340</v>
      </c>
      <c r="G121" s="6" t="s">
        <v>1735</v>
      </c>
      <c r="H121" s="6" t="s">
        <v>270</v>
      </c>
      <c r="I121" s="17">
        <v>5.97</v>
      </c>
      <c r="J121" s="6" t="s">
        <v>107</v>
      </c>
      <c r="K121" s="19">
        <v>5.4993E-2</v>
      </c>
      <c r="L121" s="8">
        <v>3.2899999999999999E-2</v>
      </c>
      <c r="M121" s="7">
        <v>1399251.99</v>
      </c>
      <c r="N121" s="7">
        <v>117.85</v>
      </c>
      <c r="O121" s="7">
        <v>1649.02</v>
      </c>
      <c r="P121" s="8">
        <v>2.8E-3</v>
      </c>
      <c r="Q121" s="8">
        <v>2.0000000000000001E-4</v>
      </c>
    </row>
    <row r="122" spans="2:17">
      <c r="B122" s="6" t="s">
        <v>1809</v>
      </c>
      <c r="C122" s="6" t="s">
        <v>1653</v>
      </c>
      <c r="D122" s="17">
        <v>118985142</v>
      </c>
      <c r="E122" s="18">
        <v>513326439</v>
      </c>
      <c r="F122" s="6" t="s">
        <v>340</v>
      </c>
      <c r="G122" s="6" t="s">
        <v>1729</v>
      </c>
      <c r="H122" s="6" t="s">
        <v>270</v>
      </c>
      <c r="I122" s="17">
        <v>6.32</v>
      </c>
      <c r="J122" s="6" t="s">
        <v>107</v>
      </c>
      <c r="K122" s="19">
        <v>5.4642000000000003E-2</v>
      </c>
      <c r="L122" s="8">
        <v>2.2100000000000002E-2</v>
      </c>
      <c r="M122" s="7">
        <v>380425.27</v>
      </c>
      <c r="N122" s="7">
        <v>129.38999999999999</v>
      </c>
      <c r="O122" s="7">
        <v>492.23</v>
      </c>
      <c r="P122" s="8">
        <v>8.9999999999999998E-4</v>
      </c>
      <c r="Q122" s="8">
        <v>1E-4</v>
      </c>
    </row>
    <row r="123" spans="2:17">
      <c r="B123" s="6" t="s">
        <v>1810</v>
      </c>
      <c r="C123" s="6" t="s">
        <v>1653</v>
      </c>
      <c r="D123" s="17">
        <v>118985159</v>
      </c>
      <c r="E123" s="18">
        <v>513326439</v>
      </c>
      <c r="F123" s="6" t="s">
        <v>340</v>
      </c>
      <c r="G123" s="6" t="s">
        <v>1729</v>
      </c>
      <c r="H123" s="6" t="s">
        <v>270</v>
      </c>
      <c r="I123" s="17">
        <v>5.96</v>
      </c>
      <c r="J123" s="6" t="s">
        <v>107</v>
      </c>
      <c r="K123" s="19">
        <v>5.4609999999999999E-2</v>
      </c>
      <c r="L123" s="8">
        <v>3.4000000000000002E-2</v>
      </c>
      <c r="M123" s="7">
        <v>1783798.69</v>
      </c>
      <c r="N123" s="7">
        <v>116.87</v>
      </c>
      <c r="O123" s="7">
        <v>2084.73</v>
      </c>
      <c r="P123" s="8">
        <v>3.5999999999999999E-3</v>
      </c>
      <c r="Q123" s="8">
        <v>2.9999999999999997E-4</v>
      </c>
    </row>
    <row r="124" spans="2:17">
      <c r="B124" s="6" t="s">
        <v>1811</v>
      </c>
      <c r="C124" s="6" t="s">
        <v>1653</v>
      </c>
      <c r="D124" s="17">
        <v>189616063</v>
      </c>
      <c r="E124" s="18">
        <v>513326439</v>
      </c>
      <c r="F124" s="6" t="s">
        <v>340</v>
      </c>
      <c r="G124" s="6" t="s">
        <v>1735</v>
      </c>
      <c r="H124" s="6" t="s">
        <v>270</v>
      </c>
      <c r="I124" s="17">
        <v>6.12</v>
      </c>
      <c r="J124" s="6" t="s">
        <v>107</v>
      </c>
      <c r="K124" s="19">
        <v>5.4547999999999999E-2</v>
      </c>
      <c r="L124" s="8">
        <v>2.1700000000000001E-2</v>
      </c>
      <c r="M124" s="7">
        <v>614108.39</v>
      </c>
      <c r="N124" s="7">
        <v>124.01</v>
      </c>
      <c r="O124" s="7">
        <v>761.56</v>
      </c>
      <c r="P124" s="8">
        <v>1.2999999999999999E-3</v>
      </c>
      <c r="Q124" s="8">
        <v>1E-4</v>
      </c>
    </row>
    <row r="125" spans="2:17">
      <c r="B125" s="6" t="s">
        <v>1812</v>
      </c>
      <c r="C125" s="6" t="s">
        <v>1653</v>
      </c>
      <c r="D125" s="17">
        <v>118985027</v>
      </c>
      <c r="E125" s="18">
        <v>513326439</v>
      </c>
      <c r="F125" s="6" t="s">
        <v>340</v>
      </c>
      <c r="G125" s="6" t="s">
        <v>1729</v>
      </c>
      <c r="H125" s="6" t="s">
        <v>270</v>
      </c>
      <c r="I125" s="17">
        <v>6.23</v>
      </c>
      <c r="J125" s="6" t="s">
        <v>107</v>
      </c>
      <c r="K125" s="19">
        <v>5.6467000000000003E-2</v>
      </c>
      <c r="L125" s="8">
        <v>1.2999999999999999E-2</v>
      </c>
      <c r="M125" s="7">
        <v>373434.59</v>
      </c>
      <c r="N125" s="7">
        <v>133.76</v>
      </c>
      <c r="O125" s="7">
        <v>499.51</v>
      </c>
      <c r="P125" s="8">
        <v>8.9999999999999998E-4</v>
      </c>
      <c r="Q125" s="8">
        <v>1E-4</v>
      </c>
    </row>
    <row r="126" spans="2:17">
      <c r="B126" s="6" t="s">
        <v>1813</v>
      </c>
      <c r="C126" s="6" t="s">
        <v>1653</v>
      </c>
      <c r="D126" s="17">
        <v>118981901</v>
      </c>
      <c r="E126" s="18">
        <v>513326439</v>
      </c>
      <c r="F126" s="6" t="s">
        <v>340</v>
      </c>
      <c r="G126" s="6" t="s">
        <v>1735</v>
      </c>
      <c r="H126" s="6" t="s">
        <v>270</v>
      </c>
      <c r="I126" s="17">
        <v>6.13</v>
      </c>
      <c r="J126" s="6" t="s">
        <v>107</v>
      </c>
      <c r="K126" s="19">
        <v>5.4547999999999999E-2</v>
      </c>
      <c r="L126" s="8">
        <v>2.12E-2</v>
      </c>
      <c r="M126" s="7">
        <v>733896.96</v>
      </c>
      <c r="N126" s="7">
        <v>123.36</v>
      </c>
      <c r="O126" s="7">
        <v>905.34</v>
      </c>
      <c r="P126" s="8">
        <v>1.6000000000000001E-3</v>
      </c>
      <c r="Q126" s="8">
        <v>1E-4</v>
      </c>
    </row>
    <row r="127" spans="2:17">
      <c r="B127" s="6" t="s">
        <v>1814</v>
      </c>
      <c r="C127" s="6" t="s">
        <v>1653</v>
      </c>
      <c r="D127" s="17">
        <v>118985274</v>
      </c>
      <c r="E127" s="18">
        <v>513326439</v>
      </c>
      <c r="F127" s="6" t="s">
        <v>340</v>
      </c>
      <c r="G127" s="6" t="s">
        <v>1729</v>
      </c>
      <c r="H127" s="6" t="s">
        <v>270</v>
      </c>
      <c r="I127" s="17">
        <v>6.13</v>
      </c>
      <c r="J127" s="6" t="s">
        <v>107</v>
      </c>
      <c r="K127" s="19">
        <v>5.4549E-2</v>
      </c>
      <c r="L127" s="8">
        <v>2.1499999999999998E-2</v>
      </c>
      <c r="M127" s="7">
        <v>549055.61</v>
      </c>
      <c r="N127" s="7">
        <v>123.72</v>
      </c>
      <c r="O127" s="7">
        <v>679.29</v>
      </c>
      <c r="P127" s="8">
        <v>1.1999999999999999E-3</v>
      </c>
      <c r="Q127" s="8">
        <v>1E-4</v>
      </c>
    </row>
    <row r="128" spans="2:17">
      <c r="B128" s="6" t="s">
        <v>1815</v>
      </c>
      <c r="C128" s="6" t="s">
        <v>1653</v>
      </c>
      <c r="D128" s="17">
        <v>118985035</v>
      </c>
      <c r="E128" s="18">
        <v>513326439</v>
      </c>
      <c r="F128" s="6" t="s">
        <v>340</v>
      </c>
      <c r="G128" s="6" t="s">
        <v>1729</v>
      </c>
      <c r="H128" s="6" t="s">
        <v>270</v>
      </c>
      <c r="I128" s="17">
        <v>5.96</v>
      </c>
      <c r="J128" s="6" t="s">
        <v>107</v>
      </c>
      <c r="K128" s="19">
        <v>5.6452000000000002E-2</v>
      </c>
      <c r="L128" s="8">
        <v>3.32E-2</v>
      </c>
      <c r="M128" s="7">
        <v>1762252.97</v>
      </c>
      <c r="N128" s="7">
        <v>118.61</v>
      </c>
      <c r="O128" s="7">
        <v>2090.21</v>
      </c>
      <c r="P128" s="8">
        <v>3.5999999999999999E-3</v>
      </c>
      <c r="Q128" s="8">
        <v>2.9999999999999997E-4</v>
      </c>
    </row>
    <row r="129" spans="2:17">
      <c r="B129" s="6" t="s">
        <v>1816</v>
      </c>
      <c r="C129" s="6" t="s">
        <v>1653</v>
      </c>
      <c r="D129" s="17">
        <v>991018003</v>
      </c>
      <c r="E129" s="18">
        <v>513326439</v>
      </c>
      <c r="F129" s="6" t="s">
        <v>340</v>
      </c>
      <c r="G129" s="6" t="s">
        <v>1712</v>
      </c>
      <c r="H129" s="6" t="s">
        <v>270</v>
      </c>
      <c r="I129" s="17">
        <v>6.03</v>
      </c>
      <c r="J129" s="6" t="s">
        <v>107</v>
      </c>
      <c r="K129" s="19">
        <v>5.5428999999999999E-2</v>
      </c>
      <c r="L129" s="8">
        <v>2.58E-2</v>
      </c>
      <c r="M129" s="7">
        <v>524812.61</v>
      </c>
      <c r="N129" s="7">
        <v>125.24</v>
      </c>
      <c r="O129" s="7">
        <v>657.28</v>
      </c>
      <c r="P129" s="8">
        <v>1.1000000000000001E-3</v>
      </c>
      <c r="Q129" s="8">
        <v>1E-4</v>
      </c>
    </row>
    <row r="130" spans="2:17">
      <c r="B130" s="6" t="s">
        <v>1817</v>
      </c>
      <c r="C130" s="6" t="s">
        <v>1653</v>
      </c>
      <c r="D130" s="17">
        <v>118984202</v>
      </c>
      <c r="E130" s="18">
        <v>513326439</v>
      </c>
      <c r="F130" s="6" t="s">
        <v>340</v>
      </c>
      <c r="G130" s="6" t="s">
        <v>1727</v>
      </c>
      <c r="H130" s="6" t="s">
        <v>270</v>
      </c>
      <c r="I130" s="17">
        <v>6.02</v>
      </c>
      <c r="J130" s="6" t="s">
        <v>107</v>
      </c>
      <c r="K130" s="19">
        <v>5.4547999999999999E-2</v>
      </c>
      <c r="L130" s="8">
        <v>2.9499999999999998E-2</v>
      </c>
      <c r="M130" s="7">
        <v>971479.71</v>
      </c>
      <c r="N130" s="7">
        <v>116.16</v>
      </c>
      <c r="O130" s="7">
        <v>1128.47</v>
      </c>
      <c r="P130" s="8">
        <v>1.9E-3</v>
      </c>
      <c r="Q130" s="8">
        <v>2.0000000000000001E-4</v>
      </c>
    </row>
    <row r="131" spans="2:17">
      <c r="B131" s="6" t="s">
        <v>1818</v>
      </c>
      <c r="C131" s="6" t="s">
        <v>1653</v>
      </c>
      <c r="D131" s="17">
        <v>118984210</v>
      </c>
      <c r="E131" s="18">
        <v>513326439</v>
      </c>
      <c r="F131" s="6" t="s">
        <v>340</v>
      </c>
      <c r="G131" s="6" t="s">
        <v>1729</v>
      </c>
      <c r="H131" s="6" t="s">
        <v>270</v>
      </c>
      <c r="I131" s="17">
        <v>5.98</v>
      </c>
      <c r="J131" s="6" t="s">
        <v>107</v>
      </c>
      <c r="K131" s="19">
        <v>5.4547999999999999E-2</v>
      </c>
      <c r="L131" s="8">
        <v>3.2399999999999998E-2</v>
      </c>
      <c r="M131" s="7">
        <v>1897688.54</v>
      </c>
      <c r="N131" s="7">
        <v>115.24</v>
      </c>
      <c r="O131" s="7">
        <v>2186.9</v>
      </c>
      <c r="P131" s="8">
        <v>3.8E-3</v>
      </c>
      <c r="Q131" s="8">
        <v>2.9999999999999997E-4</v>
      </c>
    </row>
    <row r="132" spans="2:17">
      <c r="B132" s="6" t="s">
        <v>1819</v>
      </c>
      <c r="C132" s="6" t="s">
        <v>1653</v>
      </c>
      <c r="D132" s="17">
        <v>118985050</v>
      </c>
      <c r="E132" s="18">
        <v>513326439</v>
      </c>
      <c r="F132" s="6" t="s">
        <v>340</v>
      </c>
      <c r="G132" s="6" t="s">
        <v>1729</v>
      </c>
      <c r="H132" s="6" t="s">
        <v>270</v>
      </c>
      <c r="I132" s="17">
        <v>6.31</v>
      </c>
      <c r="J132" s="6" t="s">
        <v>107</v>
      </c>
      <c r="K132" s="19">
        <v>5.5368000000000001E-2</v>
      </c>
      <c r="L132" s="8">
        <v>2.2200000000000001E-2</v>
      </c>
      <c r="M132" s="7">
        <v>80637.19</v>
      </c>
      <c r="N132" s="7">
        <v>130.16999999999999</v>
      </c>
      <c r="O132" s="7">
        <v>104.97</v>
      </c>
      <c r="P132" s="8">
        <v>2.0000000000000001E-4</v>
      </c>
      <c r="Q132" s="8">
        <v>0</v>
      </c>
    </row>
    <row r="133" spans="2:17">
      <c r="B133" s="6" t="s">
        <v>1820</v>
      </c>
      <c r="C133" s="6" t="s">
        <v>1653</v>
      </c>
      <c r="D133" s="17">
        <v>118961606</v>
      </c>
      <c r="E133" s="18">
        <v>513326439</v>
      </c>
      <c r="F133" s="6" t="s">
        <v>340</v>
      </c>
      <c r="G133" s="6" t="s">
        <v>1735</v>
      </c>
      <c r="H133" s="6" t="s">
        <v>270</v>
      </c>
      <c r="I133" s="17">
        <v>6.12</v>
      </c>
      <c r="J133" s="6" t="s">
        <v>107</v>
      </c>
      <c r="K133" s="19">
        <v>5.4547999999999999E-2</v>
      </c>
      <c r="L133" s="8">
        <v>2.1700000000000001E-2</v>
      </c>
      <c r="M133" s="7">
        <v>162369.71</v>
      </c>
      <c r="N133" s="7">
        <v>124.01</v>
      </c>
      <c r="O133" s="7">
        <v>201.35</v>
      </c>
      <c r="P133" s="8">
        <v>2.9999999999999997E-4</v>
      </c>
      <c r="Q133" s="8">
        <v>0</v>
      </c>
    </row>
    <row r="134" spans="2:17">
      <c r="B134" s="6" t="s">
        <v>1821</v>
      </c>
      <c r="C134" s="6" t="s">
        <v>1653</v>
      </c>
      <c r="D134" s="17">
        <v>118985076</v>
      </c>
      <c r="E134" s="18">
        <v>513326439</v>
      </c>
      <c r="F134" s="6" t="s">
        <v>340</v>
      </c>
      <c r="G134" s="6" t="s">
        <v>1729</v>
      </c>
      <c r="H134" s="6" t="s">
        <v>270</v>
      </c>
      <c r="I134" s="17">
        <v>6.07</v>
      </c>
      <c r="J134" s="6" t="s">
        <v>107</v>
      </c>
      <c r="K134" s="19">
        <v>5.6225999999999998E-2</v>
      </c>
      <c r="L134" s="8">
        <v>3.8800000000000001E-2</v>
      </c>
      <c r="M134" s="7">
        <v>1754639.98</v>
      </c>
      <c r="N134" s="7">
        <v>118.36</v>
      </c>
      <c r="O134" s="7">
        <v>2076.79</v>
      </c>
      <c r="P134" s="8">
        <v>3.5999999999999999E-3</v>
      </c>
      <c r="Q134" s="8">
        <v>2.9999999999999997E-4</v>
      </c>
    </row>
    <row r="135" spans="2:17">
      <c r="B135" s="6" t="s">
        <v>1822</v>
      </c>
      <c r="C135" s="6" t="s">
        <v>1653</v>
      </c>
      <c r="D135" s="17">
        <v>118961309</v>
      </c>
      <c r="E135" s="18">
        <v>513326439</v>
      </c>
      <c r="F135" s="6" t="s">
        <v>340</v>
      </c>
      <c r="G135" s="6" t="s">
        <v>1723</v>
      </c>
      <c r="H135" s="6" t="s">
        <v>270</v>
      </c>
      <c r="I135" s="17">
        <v>6.23</v>
      </c>
      <c r="J135" s="6" t="s">
        <v>107</v>
      </c>
      <c r="K135" s="19">
        <v>5.6154999999999997E-2</v>
      </c>
      <c r="L135" s="8">
        <v>1.2999999999999999E-2</v>
      </c>
      <c r="M135" s="7">
        <v>396272.01</v>
      </c>
      <c r="N135" s="7">
        <v>133.56</v>
      </c>
      <c r="O135" s="7">
        <v>529.26</v>
      </c>
      <c r="P135" s="8">
        <v>8.9999999999999998E-4</v>
      </c>
      <c r="Q135" s="8">
        <v>1E-4</v>
      </c>
    </row>
    <row r="136" spans="2:17">
      <c r="B136" s="6" t="s">
        <v>1823</v>
      </c>
      <c r="C136" s="6" t="s">
        <v>1653</v>
      </c>
      <c r="D136" s="17">
        <v>118985092</v>
      </c>
      <c r="E136" s="18">
        <v>513326439</v>
      </c>
      <c r="F136" s="6" t="s">
        <v>340</v>
      </c>
      <c r="G136" s="6" t="s">
        <v>1729</v>
      </c>
      <c r="H136" s="6" t="s">
        <v>270</v>
      </c>
      <c r="I136" s="17">
        <v>6.19</v>
      </c>
      <c r="J136" s="6" t="s">
        <v>107</v>
      </c>
      <c r="K136" s="19">
        <v>5.5951000000000001E-2</v>
      </c>
      <c r="L136" s="8">
        <v>1.6199999999999999E-2</v>
      </c>
      <c r="M136" s="7">
        <v>97432.61</v>
      </c>
      <c r="N136" s="7">
        <v>130.80000000000001</v>
      </c>
      <c r="O136" s="7">
        <v>127.44</v>
      </c>
      <c r="P136" s="8">
        <v>2.0000000000000001E-4</v>
      </c>
      <c r="Q136" s="8">
        <v>0</v>
      </c>
    </row>
    <row r="137" spans="2:17">
      <c r="B137" s="6" t="s">
        <v>1824</v>
      </c>
      <c r="C137" s="6" t="s">
        <v>1653</v>
      </c>
      <c r="D137" s="17">
        <v>99105090</v>
      </c>
      <c r="E137" s="18">
        <v>520025636</v>
      </c>
      <c r="F137" s="6" t="s">
        <v>359</v>
      </c>
      <c r="G137" s="6" t="s">
        <v>1806</v>
      </c>
      <c r="H137" s="6" t="s">
        <v>1282</v>
      </c>
      <c r="I137" s="17">
        <v>0.35</v>
      </c>
      <c r="J137" s="6" t="s">
        <v>107</v>
      </c>
      <c r="K137" s="19">
        <v>3.4000000000000002E-2</v>
      </c>
      <c r="L137" s="8">
        <v>1.2999999999999999E-3</v>
      </c>
      <c r="M137" s="7">
        <v>790118.22</v>
      </c>
      <c r="N137" s="7">
        <v>103.42</v>
      </c>
      <c r="O137" s="7">
        <v>817.14</v>
      </c>
      <c r="P137" s="8">
        <v>1.4E-3</v>
      </c>
      <c r="Q137" s="8">
        <v>1E-4</v>
      </c>
    </row>
    <row r="138" spans="2:17">
      <c r="B138" s="6" t="s">
        <v>1825</v>
      </c>
      <c r="C138" s="6" t="s">
        <v>1653</v>
      </c>
      <c r="D138" s="17">
        <v>99105108</v>
      </c>
      <c r="E138" s="18">
        <v>520025636</v>
      </c>
      <c r="F138" s="6" t="s">
        <v>359</v>
      </c>
      <c r="G138" s="6" t="s">
        <v>1806</v>
      </c>
      <c r="H138" s="6" t="s">
        <v>1282</v>
      </c>
      <c r="I138" s="17">
        <v>0.61</v>
      </c>
      <c r="J138" s="6" t="s">
        <v>107</v>
      </c>
      <c r="K138" s="19">
        <v>3.4500000000000003E-2</v>
      </c>
      <c r="L138" s="8">
        <v>2.9499999999999998E-2</v>
      </c>
      <c r="M138" s="7">
        <v>1713504</v>
      </c>
      <c r="N138" s="7">
        <v>103.48</v>
      </c>
      <c r="O138" s="7">
        <v>1773.13</v>
      </c>
      <c r="P138" s="8">
        <v>3.0999999999999999E-3</v>
      </c>
      <c r="Q138" s="8">
        <v>2.9999999999999997E-4</v>
      </c>
    </row>
    <row r="139" spans="2:17">
      <c r="B139" s="6" t="s">
        <v>1826</v>
      </c>
      <c r="C139" s="6" t="s">
        <v>1653</v>
      </c>
      <c r="D139" s="17">
        <v>99105116</v>
      </c>
      <c r="E139" s="18">
        <v>520025636</v>
      </c>
      <c r="F139" s="6" t="s">
        <v>359</v>
      </c>
      <c r="G139" s="6" t="s">
        <v>1806</v>
      </c>
      <c r="H139" s="6" t="s">
        <v>1282</v>
      </c>
      <c r="I139" s="17">
        <v>0.75</v>
      </c>
      <c r="J139" s="6" t="s">
        <v>107</v>
      </c>
      <c r="K139" s="19">
        <v>3.1E-2</v>
      </c>
      <c r="L139" s="8">
        <v>2.7400000000000001E-2</v>
      </c>
      <c r="M139" s="7">
        <v>164306.04</v>
      </c>
      <c r="N139" s="7">
        <v>101.12</v>
      </c>
      <c r="O139" s="7">
        <v>166.15</v>
      </c>
      <c r="P139" s="8">
        <v>2.9999999999999997E-4</v>
      </c>
      <c r="Q139" s="8">
        <v>0</v>
      </c>
    </row>
    <row r="140" spans="2:17">
      <c r="B140" s="6" t="s">
        <v>1827</v>
      </c>
      <c r="C140" s="6" t="s">
        <v>1653</v>
      </c>
      <c r="D140" s="17">
        <v>99105132</v>
      </c>
      <c r="E140" s="18">
        <v>520025636</v>
      </c>
      <c r="F140" s="6" t="s">
        <v>359</v>
      </c>
      <c r="G140" s="6" t="s">
        <v>1806</v>
      </c>
      <c r="H140" s="6" t="s">
        <v>1282</v>
      </c>
      <c r="I140" s="17">
        <v>0.57999999999999996</v>
      </c>
      <c r="J140" s="6" t="s">
        <v>107</v>
      </c>
      <c r="K140" s="19">
        <v>3.5000000000000003E-2</v>
      </c>
      <c r="L140" s="8">
        <v>2.98E-2</v>
      </c>
      <c r="M140" s="7">
        <v>335823</v>
      </c>
      <c r="N140" s="7">
        <v>103.52</v>
      </c>
      <c r="O140" s="7">
        <v>347.64</v>
      </c>
      <c r="P140" s="8">
        <v>5.9999999999999995E-4</v>
      </c>
      <c r="Q140" s="8">
        <v>1E-4</v>
      </c>
    </row>
    <row r="141" spans="2:17">
      <c r="B141" s="6" t="s">
        <v>1828</v>
      </c>
      <c r="C141" s="6" t="s">
        <v>1653</v>
      </c>
      <c r="D141" s="17">
        <v>99105140</v>
      </c>
      <c r="E141" s="18">
        <v>520025636</v>
      </c>
      <c r="F141" s="6" t="s">
        <v>359</v>
      </c>
      <c r="G141" s="6" t="s">
        <v>1806</v>
      </c>
      <c r="H141" s="6" t="s">
        <v>1282</v>
      </c>
      <c r="I141" s="17">
        <v>0.67</v>
      </c>
      <c r="J141" s="6" t="s">
        <v>107</v>
      </c>
      <c r="K141" s="19">
        <v>3.4000000000000002E-2</v>
      </c>
      <c r="L141" s="8">
        <v>2.9100000000000001E-2</v>
      </c>
      <c r="M141" s="7">
        <v>2021056</v>
      </c>
      <c r="N141" s="7">
        <v>103.47</v>
      </c>
      <c r="O141" s="7">
        <v>2091.19</v>
      </c>
      <c r="P141" s="8">
        <v>3.5999999999999999E-3</v>
      </c>
      <c r="Q141" s="8">
        <v>2.9999999999999997E-4</v>
      </c>
    </row>
    <row r="142" spans="2:17">
      <c r="B142" s="6" t="s">
        <v>1829</v>
      </c>
      <c r="C142" s="6" t="s">
        <v>1653</v>
      </c>
      <c r="D142" s="17">
        <v>99105157</v>
      </c>
      <c r="E142" s="18">
        <v>520025636</v>
      </c>
      <c r="F142" s="6" t="s">
        <v>359</v>
      </c>
      <c r="G142" s="6" t="s">
        <v>1806</v>
      </c>
      <c r="H142" s="6" t="s">
        <v>1282</v>
      </c>
      <c r="I142" s="17">
        <v>0.6</v>
      </c>
      <c r="J142" s="6" t="s">
        <v>107</v>
      </c>
      <c r="K142" s="19">
        <v>3.4000000000000002E-2</v>
      </c>
      <c r="L142" s="8">
        <v>2.6100000000000002E-2</v>
      </c>
      <c r="M142" s="7">
        <v>1825553.79</v>
      </c>
      <c r="N142" s="7">
        <v>103.29</v>
      </c>
      <c r="O142" s="7">
        <v>1885.61</v>
      </c>
      <c r="P142" s="8">
        <v>3.3E-3</v>
      </c>
      <c r="Q142" s="8">
        <v>2.9999999999999997E-4</v>
      </c>
    </row>
    <row r="143" spans="2:17">
      <c r="B143" s="6" t="s">
        <v>1830</v>
      </c>
      <c r="C143" s="6" t="s">
        <v>1653</v>
      </c>
      <c r="D143" s="17">
        <v>99105165</v>
      </c>
      <c r="E143" s="18">
        <v>520025636</v>
      </c>
      <c r="F143" s="6" t="s">
        <v>359</v>
      </c>
      <c r="G143" s="6" t="s">
        <v>1806</v>
      </c>
      <c r="H143" s="6" t="s">
        <v>1282</v>
      </c>
      <c r="I143" s="17">
        <v>1.43</v>
      </c>
      <c r="J143" s="6" t="s">
        <v>107</v>
      </c>
      <c r="K143" s="19">
        <v>3.2000000000000001E-2</v>
      </c>
      <c r="L143" s="8">
        <v>2.8000000000000001E-2</v>
      </c>
      <c r="M143" s="7">
        <v>1998875.63</v>
      </c>
      <c r="N143" s="7">
        <v>103.42</v>
      </c>
      <c r="O143" s="7">
        <v>2067.2399999999998</v>
      </c>
      <c r="P143" s="8">
        <v>3.5999999999999999E-3</v>
      </c>
      <c r="Q143" s="8">
        <v>2.9999999999999997E-4</v>
      </c>
    </row>
    <row r="144" spans="2:17">
      <c r="B144" s="6" t="s">
        <v>1831</v>
      </c>
      <c r="C144" s="6" t="s">
        <v>1653</v>
      </c>
      <c r="D144" s="17">
        <v>99105181</v>
      </c>
      <c r="E144" s="18">
        <v>520025636</v>
      </c>
      <c r="F144" s="6" t="s">
        <v>359</v>
      </c>
      <c r="G144" s="6" t="s">
        <v>1806</v>
      </c>
      <c r="H144" s="6" t="s">
        <v>1282</v>
      </c>
      <c r="I144" s="17">
        <v>0.84</v>
      </c>
      <c r="J144" s="6" t="s">
        <v>107</v>
      </c>
      <c r="K144" s="19">
        <v>3.1E-2</v>
      </c>
      <c r="L144" s="8">
        <v>1.9599999999999999E-2</v>
      </c>
      <c r="M144" s="7">
        <v>906180</v>
      </c>
      <c r="N144" s="7">
        <v>103.86</v>
      </c>
      <c r="O144" s="7">
        <v>941.16</v>
      </c>
      <c r="P144" s="8">
        <v>1.6000000000000001E-3</v>
      </c>
      <c r="Q144" s="8">
        <v>1E-4</v>
      </c>
    </row>
    <row r="145" spans="2:17">
      <c r="B145" s="6" t="s">
        <v>1832</v>
      </c>
      <c r="C145" s="6" t="s">
        <v>1653</v>
      </c>
      <c r="D145" s="17">
        <v>99105645</v>
      </c>
      <c r="E145" s="6"/>
      <c r="F145" s="6" t="s">
        <v>362</v>
      </c>
      <c r="G145" s="6" t="s">
        <v>1498</v>
      </c>
      <c r="H145" s="6" t="s">
        <v>270</v>
      </c>
      <c r="I145" s="17">
        <v>8.4700000000000006</v>
      </c>
      <c r="J145" s="6" t="s">
        <v>107</v>
      </c>
      <c r="K145" s="19">
        <v>2.9000000000000001E-2</v>
      </c>
      <c r="L145" s="8">
        <v>5.2600000000000001E-2</v>
      </c>
      <c r="M145" s="7">
        <v>566318</v>
      </c>
      <c r="N145" s="7">
        <v>98.37</v>
      </c>
      <c r="O145" s="7">
        <v>557.09</v>
      </c>
      <c r="P145" s="8">
        <v>1E-3</v>
      </c>
      <c r="Q145" s="8">
        <v>1E-4</v>
      </c>
    </row>
    <row r="146" spans="2:17">
      <c r="B146" s="6" t="s">
        <v>1833</v>
      </c>
      <c r="C146" s="6" t="s">
        <v>1687</v>
      </c>
      <c r="D146" s="17">
        <v>99103780</v>
      </c>
      <c r="E146" s="18">
        <v>520025818</v>
      </c>
      <c r="F146" s="6" t="s">
        <v>359</v>
      </c>
      <c r="G146" s="6" t="s">
        <v>1834</v>
      </c>
      <c r="H146" s="6" t="s">
        <v>1282</v>
      </c>
      <c r="I146" s="17">
        <v>5.43</v>
      </c>
      <c r="J146" s="6" t="s">
        <v>107</v>
      </c>
      <c r="K146" s="19">
        <v>4.8059999999999999E-2</v>
      </c>
      <c r="L146" s="8">
        <v>3.3300000000000003E-2</v>
      </c>
      <c r="M146" s="7">
        <v>13755452.57</v>
      </c>
      <c r="N146" s="7">
        <v>108.2</v>
      </c>
      <c r="O146" s="7">
        <v>14883.4</v>
      </c>
      <c r="P146" s="8">
        <v>2.5700000000000001E-2</v>
      </c>
      <c r="Q146" s="8">
        <v>2.2000000000000001E-3</v>
      </c>
    </row>
    <row r="147" spans="2:17">
      <c r="B147" s="6" t="s">
        <v>1835</v>
      </c>
      <c r="C147" s="6" t="s">
        <v>1653</v>
      </c>
      <c r="D147" s="17">
        <v>99105660</v>
      </c>
      <c r="E147" s="6"/>
      <c r="F147" s="6" t="s">
        <v>384</v>
      </c>
      <c r="G147" s="6" t="s">
        <v>1836</v>
      </c>
      <c r="H147" s="6" t="s">
        <v>106</v>
      </c>
      <c r="I147" s="17">
        <v>2.99</v>
      </c>
      <c r="J147" s="6" t="s">
        <v>107</v>
      </c>
      <c r="K147" s="19">
        <v>5.5150999999999999E-2</v>
      </c>
      <c r="L147" s="8">
        <v>8.5999999999999993E-2</v>
      </c>
      <c r="M147" s="7">
        <v>1294600</v>
      </c>
      <c r="N147" s="7">
        <v>101.07</v>
      </c>
      <c r="O147" s="7">
        <v>1308.45</v>
      </c>
      <c r="P147" s="8">
        <v>2.3E-3</v>
      </c>
      <c r="Q147" s="8">
        <v>2.0000000000000001E-4</v>
      </c>
    </row>
    <row r="148" spans="2:17">
      <c r="B148" s="6" t="s">
        <v>1837</v>
      </c>
      <c r="C148" s="6" t="s">
        <v>1653</v>
      </c>
      <c r="D148" s="17">
        <v>99105082</v>
      </c>
      <c r="E148" s="18">
        <v>520025636</v>
      </c>
      <c r="F148" s="6" t="s">
        <v>1838</v>
      </c>
      <c r="G148" s="6" t="s">
        <v>1806</v>
      </c>
      <c r="H148" s="6" t="s">
        <v>1282</v>
      </c>
      <c r="I148" s="17">
        <v>0.26</v>
      </c>
      <c r="J148" s="6" t="s">
        <v>107</v>
      </c>
      <c r="K148" s="19">
        <v>3.4000000000000002E-2</v>
      </c>
      <c r="L148" s="8">
        <v>6.1499999999999999E-2</v>
      </c>
      <c r="M148" s="7">
        <v>1054464</v>
      </c>
      <c r="N148" s="7">
        <v>102.37</v>
      </c>
      <c r="O148" s="7">
        <v>1079.45</v>
      </c>
      <c r="P148" s="8">
        <v>1.9E-3</v>
      </c>
      <c r="Q148" s="8">
        <v>2.0000000000000001E-4</v>
      </c>
    </row>
    <row r="149" spans="2:17">
      <c r="B149" s="6" t="s">
        <v>1839</v>
      </c>
      <c r="C149" s="6" t="s">
        <v>1653</v>
      </c>
      <c r="D149" s="17">
        <v>99102923</v>
      </c>
      <c r="E149" s="18">
        <v>520026683</v>
      </c>
      <c r="F149" s="6" t="s">
        <v>396</v>
      </c>
      <c r="G149" s="6" t="s">
        <v>1840</v>
      </c>
      <c r="H149" s="6"/>
      <c r="I149" s="17">
        <v>2.25</v>
      </c>
      <c r="J149" s="6" t="s">
        <v>107</v>
      </c>
      <c r="K149" s="19">
        <v>5.5E-2</v>
      </c>
      <c r="L149" s="8">
        <v>3.3999999999999998E-3</v>
      </c>
      <c r="M149" s="7">
        <v>2846498.17</v>
      </c>
      <c r="N149" s="7">
        <v>184</v>
      </c>
      <c r="O149" s="7">
        <v>5237.5600000000004</v>
      </c>
      <c r="P149" s="8">
        <v>8.9999999999999993E-3</v>
      </c>
      <c r="Q149" s="8">
        <v>8.0000000000000004E-4</v>
      </c>
    </row>
    <row r="150" spans="2:17">
      <c r="B150" s="6" t="s">
        <v>1841</v>
      </c>
      <c r="C150" s="6" t="s">
        <v>1653</v>
      </c>
      <c r="D150" s="17">
        <v>99103764</v>
      </c>
      <c r="E150" s="18">
        <v>520031931</v>
      </c>
      <c r="F150" s="6" t="s">
        <v>396</v>
      </c>
      <c r="G150" s="6" t="s">
        <v>1842</v>
      </c>
      <c r="H150" s="6"/>
      <c r="I150" s="17">
        <v>1.82</v>
      </c>
      <c r="J150" s="6" t="s">
        <v>107</v>
      </c>
      <c r="K150" s="19">
        <v>5.2499999999999998E-2</v>
      </c>
      <c r="L150" s="8">
        <v>6.6E-3</v>
      </c>
      <c r="M150" s="7">
        <v>9357797.9299999997</v>
      </c>
      <c r="N150" s="7">
        <v>111.79</v>
      </c>
      <c r="O150" s="7">
        <v>10461.08</v>
      </c>
      <c r="P150" s="8">
        <v>1.8100000000000002E-2</v>
      </c>
      <c r="Q150" s="8">
        <v>1.5E-3</v>
      </c>
    </row>
    <row r="151" spans="2:17">
      <c r="B151" s="6" t="s">
        <v>1843</v>
      </c>
      <c r="C151" s="6" t="s">
        <v>1653</v>
      </c>
      <c r="D151" s="17">
        <v>99105280</v>
      </c>
      <c r="E151" s="18">
        <v>520025636</v>
      </c>
      <c r="F151" s="6" t="s">
        <v>396</v>
      </c>
      <c r="G151" s="6" t="s">
        <v>1844</v>
      </c>
      <c r="H151" s="6"/>
      <c r="I151" s="17">
        <v>4.07</v>
      </c>
      <c r="J151" s="6" t="s">
        <v>107</v>
      </c>
      <c r="K151" s="19">
        <v>7.9364000000000004E-2</v>
      </c>
      <c r="L151" s="8">
        <v>3.3000000000000002E-2</v>
      </c>
      <c r="M151" s="7">
        <v>9725765.7899999991</v>
      </c>
      <c r="N151" s="7">
        <v>110.67</v>
      </c>
      <c r="O151" s="7">
        <v>10763.5</v>
      </c>
      <c r="P151" s="8">
        <v>1.8599999999999998E-2</v>
      </c>
      <c r="Q151" s="8">
        <v>1.6000000000000001E-3</v>
      </c>
    </row>
    <row r="152" spans="2:17">
      <c r="B152" s="6" t="s">
        <v>1845</v>
      </c>
      <c r="C152" s="6" t="s">
        <v>1653</v>
      </c>
      <c r="D152" s="17">
        <v>99104788</v>
      </c>
      <c r="E152" s="6"/>
      <c r="F152" s="6" t="s">
        <v>396</v>
      </c>
      <c r="G152" s="6" t="s">
        <v>1846</v>
      </c>
      <c r="H152" s="6"/>
      <c r="I152" s="17">
        <v>3.66</v>
      </c>
      <c r="J152" s="6" t="s">
        <v>107</v>
      </c>
      <c r="K152" s="19">
        <v>6.1566999999999997E-2</v>
      </c>
      <c r="L152" s="8">
        <v>3.73E-2</v>
      </c>
      <c r="M152" s="7">
        <v>6990000</v>
      </c>
      <c r="N152" s="7">
        <v>114.28</v>
      </c>
      <c r="O152" s="7">
        <v>7988.17</v>
      </c>
      <c r="P152" s="8">
        <v>1.38E-2</v>
      </c>
      <c r="Q152" s="8">
        <v>1.1999999999999999E-3</v>
      </c>
    </row>
    <row r="153" spans="2:17">
      <c r="B153" s="6" t="s">
        <v>1847</v>
      </c>
      <c r="C153" s="6" t="s">
        <v>1653</v>
      </c>
      <c r="D153" s="17">
        <v>99105918</v>
      </c>
      <c r="E153" s="6"/>
      <c r="F153" s="6" t="s">
        <v>396</v>
      </c>
      <c r="G153" s="6" t="s">
        <v>1848</v>
      </c>
      <c r="H153" s="6"/>
      <c r="I153" s="17">
        <v>2.14</v>
      </c>
      <c r="J153" s="6" t="s">
        <v>107</v>
      </c>
      <c r="K153" s="19">
        <v>0.02</v>
      </c>
      <c r="L153" s="8">
        <v>2.06E-2</v>
      </c>
      <c r="M153" s="7">
        <v>8970000</v>
      </c>
      <c r="N153" s="7">
        <v>99.93</v>
      </c>
      <c r="O153" s="7">
        <v>8963.7199999999993</v>
      </c>
      <c r="P153" s="8">
        <v>1.55E-2</v>
      </c>
      <c r="Q153" s="8">
        <v>1.2999999999999999E-3</v>
      </c>
    </row>
    <row r="154" spans="2:17">
      <c r="B154" s="6" t="s">
        <v>1849</v>
      </c>
      <c r="C154" s="6" t="s">
        <v>1653</v>
      </c>
      <c r="D154" s="17">
        <v>99105447</v>
      </c>
      <c r="E154" s="6"/>
      <c r="F154" s="6" t="s">
        <v>396</v>
      </c>
      <c r="G154" s="6" t="s">
        <v>1850</v>
      </c>
      <c r="H154" s="6"/>
      <c r="I154" s="17">
        <v>1.7</v>
      </c>
      <c r="J154" s="6" t="s">
        <v>107</v>
      </c>
      <c r="K154" s="19">
        <v>3.0800000000000001E-2</v>
      </c>
      <c r="L154" s="8">
        <v>3.5999999999999997E-2</v>
      </c>
      <c r="M154" s="7">
        <v>12123646.68</v>
      </c>
      <c r="N154" s="7">
        <v>99.28</v>
      </c>
      <c r="O154" s="7">
        <v>12036.36</v>
      </c>
      <c r="P154" s="8">
        <v>2.0799999999999999E-2</v>
      </c>
      <c r="Q154" s="8">
        <v>1.8E-3</v>
      </c>
    </row>
    <row r="155" spans="2:17">
      <c r="B155" s="3" t="s">
        <v>1851</v>
      </c>
      <c r="C155" s="3"/>
      <c r="D155" s="12"/>
      <c r="E155" s="3"/>
      <c r="F155" s="3"/>
      <c r="G155" s="3"/>
      <c r="H155" s="3"/>
      <c r="I155" s="12">
        <v>2.58</v>
      </c>
      <c r="J155" s="3"/>
      <c r="L155" s="10">
        <v>1.8100000000000002E-2</v>
      </c>
      <c r="M155" s="9">
        <v>1821331.69</v>
      </c>
      <c r="O155" s="9">
        <v>8076.79</v>
      </c>
      <c r="P155" s="10">
        <v>1.3899999999999999E-2</v>
      </c>
      <c r="Q155" s="10">
        <v>1.1999999999999999E-3</v>
      </c>
    </row>
    <row r="156" spans="2:17">
      <c r="B156" s="13" t="s">
        <v>1852</v>
      </c>
      <c r="C156" s="13"/>
      <c r="D156" s="14"/>
      <c r="E156" s="13"/>
      <c r="F156" s="13"/>
      <c r="G156" s="13"/>
      <c r="H156" s="13"/>
      <c r="J156" s="13"/>
      <c r="M156" s="15">
        <v>0</v>
      </c>
      <c r="O156" s="15">
        <v>0</v>
      </c>
      <c r="P156" s="16">
        <v>0</v>
      </c>
      <c r="Q156" s="16">
        <v>0</v>
      </c>
    </row>
    <row r="157" spans="2:17">
      <c r="B157" s="13" t="s">
        <v>1853</v>
      </c>
      <c r="C157" s="13"/>
      <c r="D157" s="14"/>
      <c r="E157" s="13"/>
      <c r="F157" s="13"/>
      <c r="G157" s="13"/>
      <c r="H157" s="13"/>
      <c r="J157" s="13"/>
      <c r="M157" s="15">
        <v>0</v>
      </c>
      <c r="O157" s="15">
        <v>0</v>
      </c>
      <c r="P157" s="16">
        <v>0</v>
      </c>
      <c r="Q157" s="16">
        <v>0</v>
      </c>
    </row>
    <row r="158" spans="2:17">
      <c r="B158" s="13" t="s">
        <v>1854</v>
      </c>
      <c r="C158" s="13"/>
      <c r="D158" s="14"/>
      <c r="E158" s="13"/>
      <c r="F158" s="13"/>
      <c r="G158" s="13"/>
      <c r="H158" s="13"/>
      <c r="J158" s="13"/>
      <c r="M158" s="15">
        <v>0</v>
      </c>
      <c r="O158" s="15">
        <v>0</v>
      </c>
      <c r="P158" s="16">
        <v>0</v>
      </c>
      <c r="Q158" s="16">
        <v>0</v>
      </c>
    </row>
    <row r="159" spans="2:17">
      <c r="B159" s="13" t="s">
        <v>1855</v>
      </c>
      <c r="C159" s="13"/>
      <c r="D159" s="14"/>
      <c r="E159" s="13"/>
      <c r="F159" s="13"/>
      <c r="G159" s="13"/>
      <c r="H159" s="13"/>
      <c r="I159" s="14">
        <v>2.58</v>
      </c>
      <c r="J159" s="13"/>
      <c r="L159" s="16">
        <v>1.8100000000000002E-2</v>
      </c>
      <c r="M159" s="15">
        <v>1821331.69</v>
      </c>
      <c r="O159" s="15">
        <v>8076.79</v>
      </c>
      <c r="P159" s="16">
        <v>1.3899999999999999E-2</v>
      </c>
      <c r="Q159" s="16">
        <v>1.1999999999999999E-3</v>
      </c>
    </row>
    <row r="160" spans="2:17">
      <c r="B160" s="6" t="s">
        <v>1856</v>
      </c>
      <c r="C160" s="6" t="s">
        <v>1653</v>
      </c>
      <c r="D160" s="17">
        <v>99103673</v>
      </c>
      <c r="E160" s="6"/>
      <c r="F160" s="6" t="s">
        <v>233</v>
      </c>
      <c r="G160" s="6" t="s">
        <v>1857</v>
      </c>
      <c r="H160" s="6" t="s">
        <v>1282</v>
      </c>
      <c r="I160" s="17">
        <v>2.58</v>
      </c>
      <c r="J160" s="6" t="s">
        <v>48</v>
      </c>
      <c r="K160" s="19">
        <v>3.8442999999999998E-2</v>
      </c>
      <c r="L160" s="8">
        <v>1.8100000000000002E-2</v>
      </c>
      <c r="M160" s="7">
        <v>1821331.69</v>
      </c>
      <c r="N160" s="7">
        <v>104.94</v>
      </c>
      <c r="O160" s="7">
        <v>8076.79</v>
      </c>
      <c r="P160" s="8">
        <v>1.3899999999999999E-2</v>
      </c>
      <c r="Q160" s="8">
        <v>1.1999999999999999E-3</v>
      </c>
    </row>
    <row r="163" spans="2:10">
      <c r="B163" s="6" t="s">
        <v>165</v>
      </c>
      <c r="C163" s="6"/>
      <c r="D163" s="17"/>
      <c r="E163" s="6"/>
      <c r="F163" s="6"/>
      <c r="G163" s="6"/>
      <c r="H163" s="6"/>
      <c r="J163" s="6"/>
    </row>
    <row r="167" spans="2:10">
      <c r="B167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rightToLeft="1" workbookViewId="0"/>
  </sheetViews>
  <sheetFormatPr defaultColWidth="9.140625" defaultRowHeight="12.75"/>
  <cols>
    <col min="2" max="2" width="3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1858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170</v>
      </c>
      <c r="H7" s="3" t="s">
        <v>93</v>
      </c>
      <c r="I7" s="3" t="s">
        <v>94</v>
      </c>
      <c r="J7" s="3" t="s">
        <v>95</v>
      </c>
      <c r="K7" s="3" t="s">
        <v>171</v>
      </c>
      <c r="L7" s="3" t="s">
        <v>42</v>
      </c>
      <c r="M7" s="3" t="s">
        <v>1182</v>
      </c>
      <c r="N7" s="3" t="s">
        <v>174</v>
      </c>
      <c r="O7" s="3" t="s">
        <v>98</v>
      </c>
    </row>
    <row r="8" spans="2:15">
      <c r="B8" s="4"/>
      <c r="C8" s="4"/>
      <c r="D8" s="4"/>
      <c r="E8" s="4"/>
      <c r="F8" s="4"/>
      <c r="G8" s="4" t="s">
        <v>176</v>
      </c>
      <c r="H8" s="4"/>
      <c r="I8" s="4" t="s">
        <v>99</v>
      </c>
      <c r="J8" s="4" t="s">
        <v>99</v>
      </c>
      <c r="K8" s="4" t="s">
        <v>177</v>
      </c>
      <c r="L8" s="4" t="s">
        <v>178</v>
      </c>
      <c r="M8" s="4" t="s">
        <v>100</v>
      </c>
      <c r="N8" s="4" t="s">
        <v>99</v>
      </c>
      <c r="O8" s="4" t="s">
        <v>99</v>
      </c>
    </row>
    <row r="10" spans="2:15">
      <c r="B10" s="3" t="s">
        <v>1859</v>
      </c>
      <c r="C10" s="12"/>
      <c r="D10" s="3"/>
      <c r="E10" s="3"/>
      <c r="F10" s="3"/>
      <c r="G10" s="12">
        <v>2.33</v>
      </c>
      <c r="H10" s="3"/>
      <c r="J10" s="10">
        <v>-5.9999999999999995E-4</v>
      </c>
      <c r="K10" s="9">
        <v>9255906.6899999995</v>
      </c>
      <c r="M10" s="9">
        <v>14580.49</v>
      </c>
      <c r="N10" s="10">
        <v>1</v>
      </c>
      <c r="O10" s="10">
        <v>2.0999999999999999E-3</v>
      </c>
    </row>
    <row r="11" spans="2:15">
      <c r="B11" s="3" t="s">
        <v>1860</v>
      </c>
      <c r="C11" s="12"/>
      <c r="D11" s="3"/>
      <c r="E11" s="3"/>
      <c r="F11" s="3"/>
      <c r="G11" s="12">
        <v>2.33</v>
      </c>
      <c r="H11" s="3"/>
      <c r="J11" s="10">
        <v>-5.9999999999999995E-4</v>
      </c>
      <c r="K11" s="9">
        <v>9255906.6899999995</v>
      </c>
      <c r="M11" s="9">
        <v>14580.49</v>
      </c>
      <c r="N11" s="10">
        <v>1</v>
      </c>
      <c r="O11" s="10">
        <v>2.0999999999999999E-3</v>
      </c>
    </row>
    <row r="12" spans="2:15">
      <c r="B12" s="13" t="s">
        <v>1861</v>
      </c>
      <c r="C12" s="14"/>
      <c r="D12" s="13"/>
      <c r="E12" s="13"/>
      <c r="F12" s="13"/>
      <c r="G12" s="14">
        <v>2.33</v>
      </c>
      <c r="H12" s="13"/>
      <c r="J12" s="16">
        <v>-5.9999999999999995E-4</v>
      </c>
      <c r="K12" s="15">
        <v>9255906.6899999995</v>
      </c>
      <c r="M12" s="15">
        <v>14580.49</v>
      </c>
      <c r="N12" s="16">
        <v>1</v>
      </c>
      <c r="O12" s="16">
        <v>2.0999999999999999E-3</v>
      </c>
    </row>
    <row r="13" spans="2:15">
      <c r="B13" s="6" t="s">
        <v>1862</v>
      </c>
      <c r="C13" s="17">
        <v>506682137</v>
      </c>
      <c r="D13" s="18">
        <v>20</v>
      </c>
      <c r="E13" s="6" t="s">
        <v>105</v>
      </c>
      <c r="F13" s="6" t="s">
        <v>106</v>
      </c>
      <c r="G13" s="17">
        <v>3.03</v>
      </c>
      <c r="H13" s="6" t="s">
        <v>107</v>
      </c>
      <c r="I13" s="19">
        <v>5.7500000000000002E-2</v>
      </c>
      <c r="J13" s="8">
        <v>-5.0000000000000001E-4</v>
      </c>
      <c r="K13" s="7">
        <v>1184545.6599999999</v>
      </c>
      <c r="L13" s="7">
        <v>162.12</v>
      </c>
      <c r="M13" s="7">
        <v>1920.39</v>
      </c>
      <c r="N13" s="8">
        <v>0.13170000000000001</v>
      </c>
      <c r="O13" s="8">
        <v>2.9999999999999997E-4</v>
      </c>
    </row>
    <row r="14" spans="2:15">
      <c r="B14" s="6" t="s">
        <v>1863</v>
      </c>
      <c r="C14" s="17">
        <v>506682046</v>
      </c>
      <c r="D14" s="18">
        <v>20</v>
      </c>
      <c r="E14" s="6" t="s">
        <v>105</v>
      </c>
      <c r="F14" s="6" t="s">
        <v>106</v>
      </c>
      <c r="G14" s="17">
        <v>1.29</v>
      </c>
      <c r="H14" s="6" t="s">
        <v>107</v>
      </c>
      <c r="I14" s="19">
        <v>6.5500000000000003E-2</v>
      </c>
      <c r="J14" s="8">
        <v>-4.8999999999999998E-3</v>
      </c>
      <c r="K14" s="7">
        <v>292449.90999999997</v>
      </c>
      <c r="L14" s="7">
        <v>146.69</v>
      </c>
      <c r="M14" s="7">
        <v>428.99</v>
      </c>
      <c r="N14" s="8">
        <v>2.9399999999999999E-2</v>
      </c>
      <c r="O14" s="8">
        <v>1E-4</v>
      </c>
    </row>
    <row r="15" spans="2:15">
      <c r="B15" s="6" t="s">
        <v>1864</v>
      </c>
      <c r="C15" s="17">
        <v>506020973</v>
      </c>
      <c r="D15" s="18">
        <v>10</v>
      </c>
      <c r="E15" s="6" t="s">
        <v>105</v>
      </c>
      <c r="F15" s="6" t="s">
        <v>106</v>
      </c>
      <c r="G15" s="17">
        <v>0.57999999999999996</v>
      </c>
      <c r="H15" s="6" t="s">
        <v>107</v>
      </c>
      <c r="I15" s="19">
        <v>5.8000000000000003E-2</v>
      </c>
      <c r="J15" s="8">
        <v>-4.7999999999999996E-3</v>
      </c>
      <c r="K15" s="7">
        <v>504639.88</v>
      </c>
      <c r="L15" s="7">
        <v>147.04</v>
      </c>
      <c r="M15" s="7">
        <v>742.02</v>
      </c>
      <c r="N15" s="8">
        <v>5.0900000000000001E-2</v>
      </c>
      <c r="O15" s="8">
        <v>1E-4</v>
      </c>
    </row>
    <row r="16" spans="2:15">
      <c r="B16" s="6" t="s">
        <v>1864</v>
      </c>
      <c r="C16" s="17">
        <v>506020932</v>
      </c>
      <c r="D16" s="18">
        <v>10</v>
      </c>
      <c r="E16" s="6" t="s">
        <v>105</v>
      </c>
      <c r="F16" s="6" t="s">
        <v>106</v>
      </c>
      <c r="G16" s="17">
        <v>0.57999999999999996</v>
      </c>
      <c r="H16" s="6" t="s">
        <v>107</v>
      </c>
      <c r="I16" s="19">
        <v>5.8000000000000003E-2</v>
      </c>
      <c r="J16" s="8">
        <v>-4.7999999999999996E-3</v>
      </c>
      <c r="K16" s="7">
        <v>283859.92</v>
      </c>
      <c r="L16" s="7">
        <v>147.04</v>
      </c>
      <c r="M16" s="7">
        <v>417.39</v>
      </c>
      <c r="N16" s="8">
        <v>2.86E-2</v>
      </c>
      <c r="O16" s="8">
        <v>1E-4</v>
      </c>
    </row>
    <row r="17" spans="2:15">
      <c r="B17" s="6" t="s">
        <v>1864</v>
      </c>
      <c r="C17" s="17">
        <v>506021054</v>
      </c>
      <c r="D17" s="18">
        <v>10</v>
      </c>
      <c r="E17" s="6" t="s">
        <v>105</v>
      </c>
      <c r="F17" s="6" t="s">
        <v>106</v>
      </c>
      <c r="G17" s="17">
        <v>0.57999999999999996</v>
      </c>
      <c r="H17" s="6" t="s">
        <v>107</v>
      </c>
      <c r="I17" s="19">
        <v>5.8000000000000003E-2</v>
      </c>
      <c r="J17" s="8">
        <v>-4.7999999999999996E-3</v>
      </c>
      <c r="K17" s="7">
        <v>94619.96</v>
      </c>
      <c r="L17" s="7">
        <v>147.04</v>
      </c>
      <c r="M17" s="7">
        <v>139.13</v>
      </c>
      <c r="N17" s="8">
        <v>9.4999999999999998E-3</v>
      </c>
      <c r="O17" s="8">
        <v>0</v>
      </c>
    </row>
    <row r="18" spans="2:15">
      <c r="B18" s="6" t="s">
        <v>1864</v>
      </c>
      <c r="C18" s="17">
        <v>506020981</v>
      </c>
      <c r="D18" s="18">
        <v>10</v>
      </c>
      <c r="E18" s="6" t="s">
        <v>105</v>
      </c>
      <c r="F18" s="6" t="s">
        <v>106</v>
      </c>
      <c r="G18" s="17">
        <v>0.57999999999999996</v>
      </c>
      <c r="H18" s="6" t="s">
        <v>107</v>
      </c>
      <c r="I18" s="19">
        <v>5.8000000000000003E-2</v>
      </c>
      <c r="J18" s="8">
        <v>-4.7999999999999996E-3</v>
      </c>
      <c r="K18" s="7">
        <v>567719.81999999995</v>
      </c>
      <c r="L18" s="7">
        <v>147.04</v>
      </c>
      <c r="M18" s="7">
        <v>834.78</v>
      </c>
      <c r="N18" s="8">
        <v>5.7299999999999997E-2</v>
      </c>
      <c r="O18" s="8">
        <v>1E-4</v>
      </c>
    </row>
    <row r="19" spans="2:15">
      <c r="B19" s="6" t="s">
        <v>1864</v>
      </c>
      <c r="C19" s="17">
        <v>506020924</v>
      </c>
      <c r="D19" s="18">
        <v>10</v>
      </c>
      <c r="E19" s="6" t="s">
        <v>105</v>
      </c>
      <c r="F19" s="6" t="s">
        <v>106</v>
      </c>
      <c r="G19" s="17">
        <v>3.06</v>
      </c>
      <c r="H19" s="6" t="s">
        <v>107</v>
      </c>
      <c r="I19" s="19">
        <v>5.8000000000000003E-2</v>
      </c>
      <c r="J19" s="8">
        <v>1.5E-3</v>
      </c>
      <c r="K19" s="7">
        <v>431489.54</v>
      </c>
      <c r="L19" s="7">
        <v>167.03</v>
      </c>
      <c r="M19" s="7">
        <v>720.72</v>
      </c>
      <c r="N19" s="8">
        <v>4.9399999999999999E-2</v>
      </c>
      <c r="O19" s="8">
        <v>1E-4</v>
      </c>
    </row>
    <row r="20" spans="2:15">
      <c r="B20" s="6" t="s">
        <v>1864</v>
      </c>
      <c r="C20" s="17">
        <v>506020841</v>
      </c>
      <c r="D20" s="18">
        <v>10</v>
      </c>
      <c r="E20" s="6" t="s">
        <v>105</v>
      </c>
      <c r="F20" s="6" t="s">
        <v>106</v>
      </c>
      <c r="G20" s="17">
        <v>0.57999999999999996</v>
      </c>
      <c r="H20" s="6" t="s">
        <v>107</v>
      </c>
      <c r="I20" s="19">
        <v>5.8000000000000003E-2</v>
      </c>
      <c r="J20" s="8">
        <v>-4.7999999999999996E-3</v>
      </c>
      <c r="K20" s="7">
        <v>15769.96</v>
      </c>
      <c r="L20" s="7">
        <v>147.04</v>
      </c>
      <c r="M20" s="7">
        <v>23.19</v>
      </c>
      <c r="N20" s="8">
        <v>1.6000000000000001E-3</v>
      </c>
      <c r="O20" s="8">
        <v>0</v>
      </c>
    </row>
    <row r="21" spans="2:15">
      <c r="B21" s="6" t="s">
        <v>1864</v>
      </c>
      <c r="C21" s="17">
        <v>506020890</v>
      </c>
      <c r="D21" s="18">
        <v>10</v>
      </c>
      <c r="E21" s="6" t="s">
        <v>105</v>
      </c>
      <c r="F21" s="6" t="s">
        <v>106</v>
      </c>
      <c r="G21" s="17">
        <v>3.06</v>
      </c>
      <c r="H21" s="6" t="s">
        <v>107</v>
      </c>
      <c r="I21" s="19">
        <v>5.8000000000000003E-2</v>
      </c>
      <c r="J21" s="8">
        <v>1.5E-3</v>
      </c>
      <c r="K21" s="7">
        <v>2157447.66</v>
      </c>
      <c r="L21" s="7">
        <v>167.03</v>
      </c>
      <c r="M21" s="7">
        <v>3603.58</v>
      </c>
      <c r="N21" s="8">
        <v>0.2472</v>
      </c>
      <c r="O21" s="8">
        <v>5.0000000000000001E-4</v>
      </c>
    </row>
    <row r="22" spans="2:15">
      <c r="B22" s="6" t="s">
        <v>1865</v>
      </c>
      <c r="C22" s="17">
        <v>506020957</v>
      </c>
      <c r="D22" s="18">
        <v>10</v>
      </c>
      <c r="E22" s="6" t="s">
        <v>105</v>
      </c>
      <c r="F22" s="6" t="s">
        <v>106</v>
      </c>
      <c r="G22" s="17">
        <v>3.02</v>
      </c>
      <c r="H22" s="6" t="s">
        <v>107</v>
      </c>
      <c r="I22" s="19">
        <v>5.8799999999999998E-2</v>
      </c>
      <c r="J22" s="8">
        <v>1.5E-3</v>
      </c>
      <c r="K22" s="7">
        <v>1734287.84</v>
      </c>
      <c r="L22" s="7">
        <v>168</v>
      </c>
      <c r="M22" s="7">
        <v>2913.6</v>
      </c>
      <c r="N22" s="8">
        <v>0.19980000000000001</v>
      </c>
      <c r="O22" s="8">
        <v>4.0000000000000002E-4</v>
      </c>
    </row>
    <row r="23" spans="2:15">
      <c r="B23" s="6" t="s">
        <v>1866</v>
      </c>
      <c r="C23" s="17">
        <v>506021070</v>
      </c>
      <c r="D23" s="18">
        <v>10</v>
      </c>
      <c r="E23" s="6" t="s">
        <v>105</v>
      </c>
      <c r="F23" s="6" t="s">
        <v>106</v>
      </c>
      <c r="G23" s="17">
        <v>2.3199999999999998</v>
      </c>
      <c r="H23" s="6" t="s">
        <v>107</v>
      </c>
      <c r="I23" s="19">
        <v>6.0999999999999999E-2</v>
      </c>
      <c r="J23" s="8">
        <v>8.0000000000000004E-4</v>
      </c>
      <c r="K23" s="7">
        <v>875000</v>
      </c>
      <c r="L23" s="7">
        <v>143.29</v>
      </c>
      <c r="M23" s="7">
        <v>1253.79</v>
      </c>
      <c r="N23" s="8">
        <v>8.5999999999999993E-2</v>
      </c>
      <c r="O23" s="8">
        <v>2.0000000000000001E-4</v>
      </c>
    </row>
    <row r="24" spans="2:15">
      <c r="B24" s="6" t="s">
        <v>1867</v>
      </c>
      <c r="C24" s="17">
        <v>505930461</v>
      </c>
      <c r="D24" s="18">
        <v>31</v>
      </c>
      <c r="E24" s="6" t="s">
        <v>109</v>
      </c>
      <c r="F24" s="6" t="s">
        <v>106</v>
      </c>
      <c r="G24" s="17">
        <v>0.85</v>
      </c>
      <c r="H24" s="6" t="s">
        <v>107</v>
      </c>
      <c r="I24" s="19">
        <v>6.13E-2</v>
      </c>
      <c r="J24" s="8">
        <v>-4.0000000000000001E-3</v>
      </c>
      <c r="K24" s="7">
        <v>292727.62</v>
      </c>
      <c r="L24" s="7">
        <v>141.28</v>
      </c>
      <c r="M24" s="7">
        <v>413.57</v>
      </c>
      <c r="N24" s="8">
        <v>2.8400000000000002E-2</v>
      </c>
      <c r="O24" s="8">
        <v>1E-4</v>
      </c>
    </row>
    <row r="25" spans="2:15">
      <c r="B25" s="6" t="s">
        <v>1868</v>
      </c>
      <c r="C25" s="17">
        <v>505930453</v>
      </c>
      <c r="D25" s="18">
        <v>31</v>
      </c>
      <c r="E25" s="6" t="s">
        <v>109</v>
      </c>
      <c r="F25" s="6" t="s">
        <v>106</v>
      </c>
      <c r="G25" s="17">
        <v>0.9</v>
      </c>
      <c r="H25" s="6" t="s">
        <v>107</v>
      </c>
      <c r="I25" s="19">
        <v>6.1699999999999998E-2</v>
      </c>
      <c r="J25" s="8">
        <v>-4.1999999999999997E-3</v>
      </c>
      <c r="K25" s="7">
        <v>287797.8</v>
      </c>
      <c r="L25" s="7">
        <v>142.01</v>
      </c>
      <c r="M25" s="7">
        <v>408.7</v>
      </c>
      <c r="N25" s="8">
        <v>2.8000000000000001E-2</v>
      </c>
      <c r="O25" s="8">
        <v>1E-4</v>
      </c>
    </row>
    <row r="26" spans="2:15">
      <c r="B26" s="6" t="s">
        <v>1869</v>
      </c>
      <c r="C26" s="17">
        <v>505930446</v>
      </c>
      <c r="D26" s="18">
        <v>31</v>
      </c>
      <c r="E26" s="6" t="s">
        <v>109</v>
      </c>
      <c r="F26" s="6" t="s">
        <v>106</v>
      </c>
      <c r="G26" s="17">
        <v>0.93</v>
      </c>
      <c r="H26" s="6" t="s">
        <v>107</v>
      </c>
      <c r="I26" s="19">
        <v>6.2E-2</v>
      </c>
      <c r="J26" s="8">
        <v>-4.1999999999999997E-3</v>
      </c>
      <c r="K26" s="7">
        <v>173043.61</v>
      </c>
      <c r="L26" s="7">
        <v>142.07</v>
      </c>
      <c r="M26" s="7">
        <v>245.84</v>
      </c>
      <c r="N26" s="8">
        <v>1.6899999999999998E-2</v>
      </c>
      <c r="O26" s="8">
        <v>0</v>
      </c>
    </row>
    <row r="27" spans="2:15">
      <c r="B27" s="6" t="s">
        <v>1869</v>
      </c>
      <c r="C27" s="17">
        <v>505930438</v>
      </c>
      <c r="D27" s="18">
        <v>31</v>
      </c>
      <c r="E27" s="6" t="s">
        <v>109</v>
      </c>
      <c r="F27" s="6" t="s">
        <v>106</v>
      </c>
      <c r="G27" s="17">
        <v>0.98</v>
      </c>
      <c r="H27" s="6" t="s">
        <v>107</v>
      </c>
      <c r="I27" s="19">
        <v>6.2E-2</v>
      </c>
      <c r="J27" s="8">
        <v>-4.4000000000000003E-3</v>
      </c>
      <c r="K27" s="7">
        <v>360507.51</v>
      </c>
      <c r="L27" s="7">
        <v>142.80000000000001</v>
      </c>
      <c r="M27" s="7">
        <v>514.79999999999995</v>
      </c>
      <c r="N27" s="8">
        <v>3.5299999999999998E-2</v>
      </c>
      <c r="O27" s="8">
        <v>1E-4</v>
      </c>
    </row>
    <row r="28" spans="2:15">
      <c r="B28" s="13" t="s">
        <v>1870</v>
      </c>
      <c r="C28" s="14"/>
      <c r="D28" s="13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29" spans="2:15">
      <c r="B29" s="13" t="s">
        <v>1871</v>
      </c>
      <c r="C29" s="14"/>
      <c r="D29" s="13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0" spans="2:15">
      <c r="B30" s="13" t="s">
        <v>1872</v>
      </c>
      <c r="C30" s="14"/>
      <c r="D30" s="13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1" spans="2:15">
      <c r="B31" s="13" t="s">
        <v>1873</v>
      </c>
      <c r="C31" s="14"/>
      <c r="D31" s="13"/>
      <c r="E31" s="13"/>
      <c r="F31" s="13"/>
      <c r="H31" s="13"/>
      <c r="K31" s="15">
        <v>0</v>
      </c>
      <c r="M31" s="15">
        <v>0</v>
      </c>
      <c r="N31" s="16">
        <v>0</v>
      </c>
      <c r="O31" s="16">
        <v>0</v>
      </c>
    </row>
    <row r="32" spans="2:15">
      <c r="B32" s="3" t="s">
        <v>1874</v>
      </c>
      <c r="C32" s="12"/>
      <c r="D32" s="3"/>
      <c r="E32" s="3"/>
      <c r="F32" s="3"/>
      <c r="H32" s="3"/>
      <c r="K32" s="9">
        <v>0</v>
      </c>
      <c r="M32" s="9">
        <v>0</v>
      </c>
      <c r="N32" s="10">
        <v>0</v>
      </c>
      <c r="O32" s="10">
        <v>0</v>
      </c>
    </row>
    <row r="33" spans="2:15">
      <c r="B33" s="13" t="s">
        <v>1874</v>
      </c>
      <c r="C33" s="14"/>
      <c r="D33" s="13"/>
      <c r="E33" s="13"/>
      <c r="F33" s="13"/>
      <c r="H33" s="13"/>
      <c r="K33" s="15">
        <v>0</v>
      </c>
      <c r="M33" s="15">
        <v>0</v>
      </c>
      <c r="N33" s="16">
        <v>0</v>
      </c>
      <c r="O33" s="16">
        <v>0</v>
      </c>
    </row>
    <row r="36" spans="2:15">
      <c r="B36" s="6" t="s">
        <v>165</v>
      </c>
      <c r="C36" s="17"/>
      <c r="D36" s="6"/>
      <c r="E36" s="6"/>
      <c r="F36" s="6"/>
      <c r="H36" s="6"/>
    </row>
    <row r="40" spans="2:15">
      <c r="B40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1875</v>
      </c>
    </row>
    <row r="7" spans="2:10">
      <c r="B7" s="3" t="s">
        <v>88</v>
      </c>
      <c r="C7" s="3" t="s">
        <v>1876</v>
      </c>
      <c r="D7" s="3" t="s">
        <v>1877</v>
      </c>
      <c r="E7" s="3" t="s">
        <v>1878</v>
      </c>
      <c r="F7" s="3" t="s">
        <v>93</v>
      </c>
      <c r="G7" s="3" t="s">
        <v>1879</v>
      </c>
      <c r="H7" s="3" t="s">
        <v>174</v>
      </c>
      <c r="I7" s="3" t="s">
        <v>98</v>
      </c>
      <c r="J7" s="3" t="s">
        <v>1880</v>
      </c>
    </row>
    <row r="8" spans="2:10">
      <c r="B8" s="4"/>
      <c r="C8" s="4"/>
      <c r="D8" s="4"/>
      <c r="E8" s="4" t="s">
        <v>176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1881</v>
      </c>
      <c r="C10" s="3"/>
      <c r="D10" s="3"/>
      <c r="F10" s="3"/>
      <c r="G10" s="9">
        <v>40741.96</v>
      </c>
      <c r="H10" s="10">
        <v>1</v>
      </c>
      <c r="I10" s="10">
        <v>6.0000000000000001E-3</v>
      </c>
      <c r="J10" s="3"/>
    </row>
    <row r="11" spans="2:10">
      <c r="B11" s="3" t="s">
        <v>1882</v>
      </c>
      <c r="C11" s="3"/>
      <c r="D11" s="3"/>
      <c r="F11" s="3"/>
      <c r="G11" s="9">
        <v>40741.96</v>
      </c>
      <c r="H11" s="10">
        <v>1</v>
      </c>
      <c r="I11" s="10">
        <v>6.0000000000000001E-3</v>
      </c>
      <c r="J11" s="3"/>
    </row>
    <row r="12" spans="2:10">
      <c r="B12" s="13" t="s">
        <v>1883</v>
      </c>
      <c r="C12" s="13"/>
      <c r="D12" s="13"/>
      <c r="F12" s="13"/>
      <c r="G12" s="15">
        <v>40741.96</v>
      </c>
      <c r="H12" s="16">
        <v>1</v>
      </c>
      <c r="I12" s="16">
        <v>6.0000000000000001E-3</v>
      </c>
      <c r="J12" s="13"/>
    </row>
    <row r="13" spans="2:10">
      <c r="B13" s="6" t="s">
        <v>1884</v>
      </c>
      <c r="C13" s="6" t="s">
        <v>1616</v>
      </c>
      <c r="D13" s="6"/>
      <c r="F13" s="6" t="s">
        <v>107</v>
      </c>
      <c r="G13" s="7">
        <v>24059.69</v>
      </c>
      <c r="H13" s="8">
        <v>0.59050000000000002</v>
      </c>
      <c r="I13" s="8">
        <v>3.5000000000000001E-3</v>
      </c>
      <c r="J13" s="6"/>
    </row>
    <row r="14" spans="2:10">
      <c r="B14" s="6" t="s">
        <v>1885</v>
      </c>
      <c r="C14" s="6" t="s">
        <v>1616</v>
      </c>
      <c r="D14" s="6"/>
      <c r="F14" s="6" t="s">
        <v>107</v>
      </c>
      <c r="G14" s="7">
        <v>16682.27</v>
      </c>
      <c r="H14" s="8">
        <v>0.40949999999999998</v>
      </c>
      <c r="I14" s="8">
        <v>2.5000000000000001E-3</v>
      </c>
      <c r="J14" s="6"/>
    </row>
    <row r="15" spans="2:10">
      <c r="B15" s="13" t="s">
        <v>1886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1887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1888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1889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165</v>
      </c>
      <c r="C21" s="6"/>
      <c r="D21" s="6"/>
      <c r="F21" s="6"/>
      <c r="J21" s="6"/>
    </row>
    <row r="25" spans="2:10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1890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1182</v>
      </c>
      <c r="J7" s="3" t="s">
        <v>174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1891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1892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1893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1892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1894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165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1895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1182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1896</v>
      </c>
      <c r="C10" s="12"/>
      <c r="D10" s="3"/>
      <c r="E10" s="3"/>
      <c r="F10" s="3"/>
      <c r="I10" s="9">
        <v>2649.22</v>
      </c>
      <c r="J10" s="10">
        <v>1</v>
      </c>
      <c r="K10" s="10">
        <v>4.0000000000000002E-4</v>
      </c>
    </row>
    <row r="11" spans="2:11">
      <c r="B11" s="3" t="s">
        <v>1897</v>
      </c>
      <c r="C11" s="12"/>
      <c r="D11" s="3"/>
      <c r="E11" s="3"/>
      <c r="F11" s="3"/>
      <c r="I11" s="9">
        <v>3147.92</v>
      </c>
      <c r="J11" s="10">
        <v>1.1881999999999999</v>
      </c>
      <c r="K11" s="10">
        <v>5.0000000000000001E-4</v>
      </c>
    </row>
    <row r="12" spans="2:11">
      <c r="B12" s="13" t="s">
        <v>1897</v>
      </c>
      <c r="C12" s="14"/>
      <c r="D12" s="13"/>
      <c r="E12" s="13"/>
      <c r="F12" s="13"/>
      <c r="I12" s="15">
        <v>3147.92</v>
      </c>
      <c r="J12" s="16">
        <v>1.1881999999999999</v>
      </c>
      <c r="K12" s="16">
        <v>5.0000000000000001E-4</v>
      </c>
    </row>
    <row r="13" spans="2:11">
      <c r="B13" s="6" t="s">
        <v>1898</v>
      </c>
      <c r="C13" s="17">
        <v>1126770</v>
      </c>
      <c r="D13" s="6" t="s">
        <v>396</v>
      </c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1899</v>
      </c>
      <c r="C14" s="17">
        <v>1127679</v>
      </c>
      <c r="D14" s="6" t="s">
        <v>396</v>
      </c>
      <c r="E14" s="6"/>
      <c r="F14" s="6" t="s">
        <v>107</v>
      </c>
      <c r="I14" s="7">
        <v>333.33</v>
      </c>
      <c r="J14" s="8">
        <v>0.1258</v>
      </c>
      <c r="K14" s="8">
        <v>0</v>
      </c>
    </row>
    <row r="15" spans="2:11">
      <c r="B15" s="6" t="s">
        <v>1900</v>
      </c>
      <c r="C15" s="17">
        <v>1131184</v>
      </c>
      <c r="D15" s="6" t="s">
        <v>396</v>
      </c>
      <c r="E15" s="6"/>
      <c r="F15" s="6" t="s">
        <v>107</v>
      </c>
      <c r="I15" s="7">
        <v>333.33</v>
      </c>
      <c r="J15" s="8">
        <v>0.1258</v>
      </c>
      <c r="K15" s="8">
        <v>0</v>
      </c>
    </row>
    <row r="16" spans="2:11">
      <c r="B16" s="6" t="s">
        <v>1901</v>
      </c>
      <c r="C16" s="17">
        <v>134394180</v>
      </c>
      <c r="D16" s="6" t="s">
        <v>396</v>
      </c>
      <c r="E16" s="6"/>
      <c r="F16" s="6" t="s">
        <v>107</v>
      </c>
      <c r="I16" s="7">
        <v>333.33</v>
      </c>
      <c r="J16" s="8">
        <v>0.1258</v>
      </c>
      <c r="K16" s="8">
        <v>0</v>
      </c>
    </row>
    <row r="17" spans="2:11">
      <c r="B17" s="6" t="s">
        <v>1902</v>
      </c>
      <c r="C17" s="17">
        <v>1125624</v>
      </c>
      <c r="D17" s="6" t="s">
        <v>396</v>
      </c>
      <c r="E17" s="6"/>
      <c r="F17" s="6" t="s">
        <v>107</v>
      </c>
      <c r="I17" s="7">
        <v>333.33</v>
      </c>
      <c r="J17" s="8">
        <v>0.1258</v>
      </c>
      <c r="K17" s="8">
        <v>0</v>
      </c>
    </row>
    <row r="18" spans="2:11">
      <c r="B18" s="6" t="s">
        <v>1903</v>
      </c>
      <c r="C18" s="17">
        <v>11166490</v>
      </c>
      <c r="D18" s="6" t="s">
        <v>396</v>
      </c>
      <c r="E18" s="6"/>
      <c r="F18" s="6" t="s">
        <v>107</v>
      </c>
      <c r="I18" s="7">
        <v>0</v>
      </c>
      <c r="J18" s="8">
        <v>0</v>
      </c>
      <c r="K18" s="8">
        <v>0</v>
      </c>
    </row>
    <row r="19" spans="2:11">
      <c r="B19" s="6" t="s">
        <v>1904</v>
      </c>
      <c r="C19" s="17">
        <v>11166490</v>
      </c>
      <c r="D19" s="6" t="s">
        <v>396</v>
      </c>
      <c r="E19" s="6"/>
      <c r="F19" s="6" t="s">
        <v>107</v>
      </c>
      <c r="I19" s="7">
        <v>0</v>
      </c>
      <c r="J19" s="8">
        <v>0</v>
      </c>
      <c r="K19" s="8">
        <v>0</v>
      </c>
    </row>
    <row r="20" spans="2:11">
      <c r="B20" s="6" t="s">
        <v>1905</v>
      </c>
      <c r="C20" s="17">
        <v>419259288</v>
      </c>
      <c r="D20" s="6" t="s">
        <v>396</v>
      </c>
      <c r="E20" s="6"/>
      <c r="F20" s="6" t="s">
        <v>107</v>
      </c>
      <c r="I20" s="7">
        <v>336.42</v>
      </c>
      <c r="J20" s="8">
        <v>0.127</v>
      </c>
      <c r="K20" s="8">
        <v>0</v>
      </c>
    </row>
    <row r="21" spans="2:11">
      <c r="B21" s="6" t="s">
        <v>1906</v>
      </c>
      <c r="C21" s="17">
        <v>419259296</v>
      </c>
      <c r="D21" s="6" t="s">
        <v>396</v>
      </c>
      <c r="E21" s="6"/>
      <c r="F21" s="6" t="s">
        <v>107</v>
      </c>
      <c r="I21" s="7">
        <v>266.79000000000002</v>
      </c>
      <c r="J21" s="8">
        <v>0.1007</v>
      </c>
      <c r="K21" s="8">
        <v>0</v>
      </c>
    </row>
    <row r="22" spans="2:11">
      <c r="B22" s="6" t="s">
        <v>1907</v>
      </c>
      <c r="C22" s="17">
        <v>419259551</v>
      </c>
      <c r="D22" s="6" t="s">
        <v>396</v>
      </c>
      <c r="E22" s="6"/>
      <c r="F22" s="6" t="s">
        <v>107</v>
      </c>
      <c r="I22" s="7">
        <v>-213.04</v>
      </c>
      <c r="J22" s="8">
        <v>-8.0399999999999999E-2</v>
      </c>
      <c r="K22" s="8">
        <v>0</v>
      </c>
    </row>
    <row r="23" spans="2:11">
      <c r="B23" s="6" t="s">
        <v>1908</v>
      </c>
      <c r="C23" s="17">
        <v>991055047</v>
      </c>
      <c r="D23" s="6" t="s">
        <v>396</v>
      </c>
      <c r="E23" s="6"/>
      <c r="F23" s="6" t="s">
        <v>107</v>
      </c>
      <c r="I23" s="7">
        <v>-170.35</v>
      </c>
      <c r="J23" s="8">
        <v>-6.4299999999999996E-2</v>
      </c>
      <c r="K23" s="8">
        <v>0</v>
      </c>
    </row>
    <row r="24" spans="2:11">
      <c r="B24" s="6" t="s">
        <v>1909</v>
      </c>
      <c r="C24" s="17">
        <v>1113562</v>
      </c>
      <c r="D24" s="6" t="s">
        <v>396</v>
      </c>
      <c r="E24" s="6"/>
      <c r="F24" s="6" t="s">
        <v>107</v>
      </c>
      <c r="I24" s="7">
        <v>71.16</v>
      </c>
      <c r="J24" s="8">
        <v>2.69E-2</v>
      </c>
      <c r="K24" s="8">
        <v>0</v>
      </c>
    </row>
    <row r="25" spans="2:11">
      <c r="B25" s="6" t="s">
        <v>1910</v>
      </c>
      <c r="C25" s="17">
        <v>11150960</v>
      </c>
      <c r="D25" s="6" t="s">
        <v>396</v>
      </c>
      <c r="E25" s="6"/>
      <c r="F25" s="6" t="s">
        <v>107</v>
      </c>
      <c r="I25" s="7">
        <v>4.09</v>
      </c>
      <c r="J25" s="8">
        <v>1.5E-3</v>
      </c>
      <c r="K25" s="8">
        <v>0</v>
      </c>
    </row>
    <row r="26" spans="2:11">
      <c r="B26" s="6" t="s">
        <v>1911</v>
      </c>
      <c r="C26" s="17">
        <v>11175480</v>
      </c>
      <c r="D26" s="6" t="s">
        <v>396</v>
      </c>
      <c r="E26" s="6"/>
      <c r="F26" s="6" t="s">
        <v>107</v>
      </c>
      <c r="I26" s="7">
        <v>6.14</v>
      </c>
      <c r="J26" s="8">
        <v>2.3E-3</v>
      </c>
      <c r="K26" s="8">
        <v>0</v>
      </c>
    </row>
    <row r="27" spans="2:11">
      <c r="B27" s="6" t="s">
        <v>1912</v>
      </c>
      <c r="C27" s="17">
        <v>520527961</v>
      </c>
      <c r="D27" s="6" t="s">
        <v>396</v>
      </c>
      <c r="E27" s="6"/>
      <c r="F27" s="6" t="s">
        <v>107</v>
      </c>
      <c r="I27" s="7">
        <v>391.56</v>
      </c>
      <c r="J27" s="8">
        <v>0.14779999999999999</v>
      </c>
      <c r="K27" s="8">
        <v>1E-4</v>
      </c>
    </row>
    <row r="28" spans="2:11">
      <c r="B28" s="6" t="s">
        <v>1913</v>
      </c>
      <c r="C28" s="17">
        <v>5840002</v>
      </c>
      <c r="D28" s="6" t="s">
        <v>396</v>
      </c>
      <c r="E28" s="6"/>
      <c r="F28" s="6" t="s">
        <v>107</v>
      </c>
      <c r="I28" s="7">
        <v>21.44</v>
      </c>
      <c r="J28" s="8">
        <v>8.0999999999999996E-3</v>
      </c>
      <c r="K28" s="8">
        <v>0</v>
      </c>
    </row>
    <row r="29" spans="2:11">
      <c r="B29" s="6" t="s">
        <v>1914</v>
      </c>
      <c r="C29" s="17">
        <v>5840001</v>
      </c>
      <c r="D29" s="6" t="s">
        <v>396</v>
      </c>
      <c r="E29" s="6"/>
      <c r="F29" s="6" t="s">
        <v>107</v>
      </c>
      <c r="I29" s="7">
        <v>314.2</v>
      </c>
      <c r="J29" s="8">
        <v>0.1186</v>
      </c>
      <c r="K29" s="8">
        <v>0</v>
      </c>
    </row>
    <row r="30" spans="2:11">
      <c r="B30" s="6" t="s">
        <v>1915</v>
      </c>
      <c r="C30" s="17">
        <v>419256003</v>
      </c>
      <c r="D30" s="6" t="s">
        <v>396</v>
      </c>
      <c r="E30" s="6"/>
      <c r="F30" s="6" t="s">
        <v>107</v>
      </c>
      <c r="I30" s="7">
        <v>-1135.44</v>
      </c>
      <c r="J30" s="8">
        <v>-0.42859999999999998</v>
      </c>
      <c r="K30" s="8">
        <v>-2.0000000000000001E-4</v>
      </c>
    </row>
    <row r="31" spans="2:11">
      <c r="B31" s="6" t="s">
        <v>1916</v>
      </c>
      <c r="C31" s="17">
        <v>1143270</v>
      </c>
      <c r="D31" s="6" t="s">
        <v>396</v>
      </c>
      <c r="E31" s="6"/>
      <c r="F31" s="6" t="s">
        <v>107</v>
      </c>
      <c r="I31" s="7">
        <v>1921.62</v>
      </c>
      <c r="J31" s="8">
        <v>0.72540000000000004</v>
      </c>
      <c r="K31" s="8">
        <v>2.9999999999999997E-4</v>
      </c>
    </row>
    <row r="32" spans="2:11">
      <c r="B32" s="3" t="s">
        <v>1917</v>
      </c>
      <c r="C32" s="12"/>
      <c r="D32" s="3"/>
      <c r="E32" s="3"/>
      <c r="F32" s="3"/>
      <c r="I32" s="9">
        <v>-498.7</v>
      </c>
      <c r="J32" s="10">
        <v>-0.18820000000000001</v>
      </c>
      <c r="K32" s="10">
        <v>-1E-4</v>
      </c>
    </row>
    <row r="33" spans="2:11">
      <c r="B33" s="13" t="s">
        <v>1917</v>
      </c>
      <c r="C33" s="14"/>
      <c r="D33" s="13"/>
      <c r="E33" s="13"/>
      <c r="F33" s="13"/>
      <c r="I33" s="15">
        <v>-498.7</v>
      </c>
      <c r="J33" s="16">
        <v>-0.18820000000000001</v>
      </c>
      <c r="K33" s="16">
        <v>-1E-4</v>
      </c>
    </row>
    <row r="34" spans="2:11">
      <c r="B34" s="6" t="s">
        <v>1918</v>
      </c>
      <c r="C34" s="17">
        <v>419259197</v>
      </c>
      <c r="D34" s="6" t="s">
        <v>143</v>
      </c>
      <c r="E34" s="6"/>
      <c r="F34" s="6" t="s">
        <v>44</v>
      </c>
      <c r="I34" s="7">
        <v>0</v>
      </c>
      <c r="J34" s="8">
        <v>0</v>
      </c>
      <c r="K34" s="8">
        <v>0</v>
      </c>
    </row>
    <row r="35" spans="2:11">
      <c r="B35" s="6" t="s">
        <v>1919</v>
      </c>
      <c r="C35" s="17">
        <v>419259312</v>
      </c>
      <c r="D35" s="6" t="s">
        <v>143</v>
      </c>
      <c r="E35" s="6"/>
      <c r="F35" s="6" t="s">
        <v>43</v>
      </c>
      <c r="I35" s="7">
        <v>-498.7</v>
      </c>
      <c r="J35" s="8">
        <v>-0.18820000000000001</v>
      </c>
      <c r="K35" s="8">
        <v>-1E-4</v>
      </c>
    </row>
    <row r="38" spans="2:11">
      <c r="B38" s="6" t="s">
        <v>165</v>
      </c>
      <c r="C38" s="17"/>
      <c r="D38" s="6"/>
      <c r="E38" s="6"/>
      <c r="F38" s="6"/>
    </row>
    <row r="42" spans="2:11">
      <c r="B42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3"/>
  <sheetViews>
    <sheetView rightToLeft="1" topLeftCell="A4" workbookViewId="0">
      <selection activeCell="N25" sqref="N25"/>
    </sheetView>
  </sheetViews>
  <sheetFormatPr defaultColWidth="9.140625" defaultRowHeight="12.75"/>
  <cols>
    <col min="1" max="1" width="9.140625" style="20"/>
    <col min="2" max="2" width="38.7109375" style="20" customWidth="1"/>
    <col min="3" max="3" width="17.7109375" style="20" customWidth="1"/>
    <col min="4" max="4" width="11.7109375" style="38" customWidth="1"/>
    <col min="5" max="5" width="11.85546875" style="20" customWidth="1"/>
    <col min="6" max="16384" width="9.140625" style="20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1" t="s">
        <v>1920</v>
      </c>
    </row>
    <row r="7" spans="2:5">
      <c r="B7" s="22" t="s">
        <v>88</v>
      </c>
      <c r="C7" s="22" t="s">
        <v>89</v>
      </c>
      <c r="D7" s="39" t="s">
        <v>1935</v>
      </c>
      <c r="E7" s="22" t="s">
        <v>1936</v>
      </c>
    </row>
    <row r="8" spans="2:5" ht="13.5" thickBot="1">
      <c r="B8" s="23"/>
      <c r="C8" s="23"/>
      <c r="D8" s="40"/>
      <c r="E8" s="23"/>
    </row>
    <row r="9" spans="2:5" ht="13.5" thickTop="1">
      <c r="B9" s="24"/>
      <c r="C9" s="24"/>
      <c r="D9" s="41"/>
      <c r="E9" s="24"/>
    </row>
    <row r="10" spans="2:5">
      <c r="B10" s="22" t="s">
        <v>1937</v>
      </c>
      <c r="C10" s="25"/>
      <c r="D10" s="41"/>
      <c r="E10" s="24"/>
    </row>
    <row r="11" spans="2:5">
      <c r="B11" s="22" t="s">
        <v>1938</v>
      </c>
      <c r="C11" s="25"/>
      <c r="D11" s="41"/>
      <c r="E11" s="24"/>
    </row>
    <row r="12" spans="2:5">
      <c r="B12" s="26" t="s">
        <v>1939</v>
      </c>
      <c r="C12" s="27"/>
      <c r="D12" s="41"/>
      <c r="E12" s="24"/>
    </row>
    <row r="13" spans="2:5">
      <c r="B13" s="28" t="s">
        <v>1940</v>
      </c>
      <c r="C13" s="29">
        <v>666102074</v>
      </c>
      <c r="D13" s="42">
        <v>4915.0424439999997</v>
      </c>
      <c r="E13" s="30">
        <v>43831</v>
      </c>
    </row>
    <row r="14" spans="2:5">
      <c r="B14" s="28" t="s">
        <v>1388</v>
      </c>
      <c r="C14" s="29">
        <v>666102033</v>
      </c>
      <c r="D14" s="42">
        <v>6.9628425151274542E-2</v>
      </c>
      <c r="E14" s="30">
        <v>43831</v>
      </c>
    </row>
    <row r="15" spans="2:5">
      <c r="B15" s="28" t="s">
        <v>1390</v>
      </c>
      <c r="C15" s="29">
        <v>666102108</v>
      </c>
      <c r="D15" s="42">
        <v>536.6581891659979</v>
      </c>
      <c r="E15" s="30">
        <v>43617</v>
      </c>
    </row>
    <row r="16" spans="2:5">
      <c r="B16" s="28" t="s">
        <v>1392</v>
      </c>
      <c r="C16" s="29">
        <v>666101829</v>
      </c>
      <c r="D16" s="42">
        <v>2168.4912300000001</v>
      </c>
      <c r="E16" s="30">
        <v>44562</v>
      </c>
    </row>
    <row r="17" spans="2:5">
      <c r="B17" s="28" t="s">
        <v>1394</v>
      </c>
      <c r="C17" s="29">
        <v>666102249</v>
      </c>
      <c r="D17" s="42">
        <v>209.8175</v>
      </c>
      <c r="E17" s="30">
        <v>43831</v>
      </c>
    </row>
    <row r="18" spans="2:5">
      <c r="B18" s="28" t="s">
        <v>1400</v>
      </c>
      <c r="C18" s="29">
        <v>666102256</v>
      </c>
      <c r="D18" s="42">
        <v>0.25178100000000003</v>
      </c>
      <c r="E18" s="30">
        <v>43831</v>
      </c>
    </row>
    <row r="19" spans="2:5">
      <c r="B19" s="28" t="s">
        <v>1941</v>
      </c>
      <c r="C19" s="29">
        <v>666102736</v>
      </c>
      <c r="D19" s="42">
        <v>264.30619250000001</v>
      </c>
      <c r="E19" s="30">
        <v>45444</v>
      </c>
    </row>
    <row r="20" spans="2:5">
      <c r="B20" s="28" t="s">
        <v>1401</v>
      </c>
      <c r="C20" s="29">
        <v>666102280</v>
      </c>
      <c r="D20" s="42">
        <v>404.14499499999999</v>
      </c>
      <c r="E20" s="30">
        <v>43831</v>
      </c>
    </row>
    <row r="21" spans="2:5">
      <c r="B21" s="31" t="s">
        <v>1419</v>
      </c>
      <c r="C21" s="32">
        <v>666102157</v>
      </c>
      <c r="D21" s="42">
        <v>331.56164130000064</v>
      </c>
      <c r="E21" s="33">
        <v>43831</v>
      </c>
    </row>
    <row r="22" spans="2:5">
      <c r="B22" s="31" t="s">
        <v>1942</v>
      </c>
      <c r="C22" s="32">
        <v>666102876</v>
      </c>
      <c r="D22" s="42">
        <v>1489.1569</v>
      </c>
      <c r="E22" s="33">
        <v>45292</v>
      </c>
    </row>
    <row r="23" spans="2:5">
      <c r="B23" s="31" t="s">
        <v>1943</v>
      </c>
      <c r="C23" s="32">
        <v>666102025</v>
      </c>
      <c r="D23" s="42">
        <v>315.10939500000001</v>
      </c>
      <c r="E23" s="33">
        <v>43831</v>
      </c>
    </row>
    <row r="24" spans="2:5">
      <c r="B24" s="31" t="s">
        <v>1944</v>
      </c>
      <c r="C24" s="32">
        <v>666103908</v>
      </c>
      <c r="D24" s="42">
        <v>1871.641431</v>
      </c>
      <c r="E24" s="33">
        <v>46388</v>
      </c>
    </row>
    <row r="25" spans="2:5">
      <c r="B25" s="31" t="s">
        <v>1945</v>
      </c>
      <c r="C25" s="32">
        <v>666104062</v>
      </c>
      <c r="D25" s="42">
        <v>2456.1085149340997</v>
      </c>
      <c r="E25" s="33">
        <v>46388</v>
      </c>
    </row>
    <row r="26" spans="2:5">
      <c r="B26" s="31" t="s">
        <v>1946</v>
      </c>
      <c r="C26" s="32">
        <v>666105671</v>
      </c>
      <c r="D26" s="42">
        <v>6719.6334999999999</v>
      </c>
      <c r="E26" s="33">
        <v>46388</v>
      </c>
    </row>
    <row r="27" spans="2:5">
      <c r="B27" s="31" t="s">
        <v>1947</v>
      </c>
      <c r="C27" s="32">
        <v>666105689</v>
      </c>
      <c r="D27" s="42">
        <v>6601.767151</v>
      </c>
      <c r="E27" s="33">
        <v>46388</v>
      </c>
    </row>
    <row r="28" spans="2:5">
      <c r="B28" s="31" t="s">
        <v>1948</v>
      </c>
      <c r="C28" s="32">
        <v>666105838</v>
      </c>
      <c r="D28" s="42">
        <v>4489.8450988777995</v>
      </c>
      <c r="E28" s="33">
        <v>46388</v>
      </c>
    </row>
    <row r="29" spans="2:5">
      <c r="B29" s="26" t="s">
        <v>1382</v>
      </c>
      <c r="C29" s="27"/>
      <c r="D29" s="43">
        <f>SUM(D13:D28)</f>
        <v>32773.60559220305</v>
      </c>
      <c r="E29" s="30" t="s">
        <v>1949</v>
      </c>
    </row>
    <row r="30" spans="2:5">
      <c r="B30" s="26" t="s">
        <v>1950</v>
      </c>
      <c r="C30" s="27"/>
      <c r="D30" s="42"/>
      <c r="E30" s="30"/>
    </row>
    <row r="31" spans="2:5">
      <c r="B31" s="26" t="s">
        <v>1403</v>
      </c>
      <c r="C31" s="27"/>
      <c r="D31" s="43">
        <v>0</v>
      </c>
      <c r="E31" s="30"/>
    </row>
    <row r="32" spans="2:5">
      <c r="B32" s="26" t="s">
        <v>1951</v>
      </c>
      <c r="C32" s="27"/>
      <c r="D32" s="43"/>
      <c r="E32" s="30"/>
    </row>
    <row r="33" spans="2:5">
      <c r="B33" s="28" t="s">
        <v>1952</v>
      </c>
      <c r="C33" s="29">
        <v>666101258</v>
      </c>
      <c r="D33" s="42">
        <v>347.38618661999999</v>
      </c>
      <c r="E33" s="30">
        <v>43831</v>
      </c>
    </row>
    <row r="34" spans="2:5">
      <c r="B34" s="28" t="s">
        <v>1953</v>
      </c>
      <c r="C34" s="29">
        <v>666102793</v>
      </c>
      <c r="D34" s="42">
        <v>382.61382000000032</v>
      </c>
      <c r="E34" s="30">
        <v>46388</v>
      </c>
    </row>
    <row r="35" spans="2:5">
      <c r="B35" s="26" t="s">
        <v>1406</v>
      </c>
      <c r="C35" s="27"/>
      <c r="D35" s="43">
        <f>SUM(D33:D34)</f>
        <v>730.00000662000025</v>
      </c>
      <c r="E35" s="30"/>
    </row>
    <row r="36" spans="2:5">
      <c r="B36" s="26" t="s">
        <v>1954</v>
      </c>
      <c r="C36" s="27"/>
      <c r="D36" s="42"/>
      <c r="E36" s="30"/>
    </row>
    <row r="37" spans="2:5">
      <c r="B37" s="28" t="s">
        <v>1440</v>
      </c>
      <c r="C37" s="29">
        <v>666101860</v>
      </c>
      <c r="D37" s="42">
        <v>2.7086526999999574</v>
      </c>
      <c r="E37" s="30">
        <v>43466</v>
      </c>
    </row>
    <row r="38" spans="2:5">
      <c r="B38" s="28" t="s">
        <v>1448</v>
      </c>
      <c r="C38" s="29">
        <v>666100094</v>
      </c>
      <c r="D38" s="42">
        <v>4566.6918722297878</v>
      </c>
      <c r="E38" s="30">
        <v>43313</v>
      </c>
    </row>
    <row r="39" spans="2:5">
      <c r="B39" s="28" t="s">
        <v>1955</v>
      </c>
      <c r="C39" s="29">
        <v>666103056</v>
      </c>
      <c r="D39" s="42">
        <v>3380.0687000000003</v>
      </c>
      <c r="E39" s="30">
        <v>44652</v>
      </c>
    </row>
    <row r="40" spans="2:5">
      <c r="B40" s="28" t="s">
        <v>1956</v>
      </c>
      <c r="C40" s="29">
        <v>666103064</v>
      </c>
      <c r="D40" s="42">
        <v>1209.0195209999999</v>
      </c>
      <c r="E40" s="30">
        <v>44835</v>
      </c>
    </row>
    <row r="41" spans="2:5">
      <c r="B41" s="28" t="s">
        <v>1957</v>
      </c>
      <c r="C41" s="29">
        <v>666103106</v>
      </c>
      <c r="D41" s="42">
        <v>1.661</v>
      </c>
      <c r="E41" s="30">
        <v>45962</v>
      </c>
    </row>
    <row r="42" spans="2:5">
      <c r="B42" s="28" t="s">
        <v>1449</v>
      </c>
      <c r="C42" s="29">
        <v>666101001</v>
      </c>
      <c r="D42" s="42">
        <v>1348.7709278246205</v>
      </c>
      <c r="E42" s="30">
        <v>44562</v>
      </c>
    </row>
    <row r="43" spans="2:5">
      <c r="B43" s="28" t="s">
        <v>1451</v>
      </c>
      <c r="C43" s="29">
        <v>666102223</v>
      </c>
      <c r="D43" s="42">
        <v>413.362369</v>
      </c>
      <c r="E43" s="30">
        <v>43466</v>
      </c>
    </row>
    <row r="44" spans="2:5">
      <c r="B44" s="28" t="s">
        <v>1454</v>
      </c>
      <c r="C44" s="29">
        <v>666102751</v>
      </c>
      <c r="D44" s="42">
        <v>9855.2012904099047</v>
      </c>
      <c r="E44" s="30">
        <v>44467</v>
      </c>
    </row>
    <row r="45" spans="2:5">
      <c r="B45" s="28" t="s">
        <v>1459</v>
      </c>
      <c r="C45" s="29">
        <v>666100797</v>
      </c>
      <c r="D45" s="42">
        <v>90.459000000000003</v>
      </c>
      <c r="E45" s="30">
        <v>44287</v>
      </c>
    </row>
    <row r="46" spans="2:5">
      <c r="B46" s="28" t="s">
        <v>1461</v>
      </c>
      <c r="C46" s="29">
        <v>666100763</v>
      </c>
      <c r="D46" s="42">
        <v>1993.6249611365533</v>
      </c>
      <c r="E46" s="30">
        <v>44317</v>
      </c>
    </row>
    <row r="47" spans="2:5">
      <c r="B47" s="28" t="s">
        <v>1958</v>
      </c>
      <c r="C47" s="29">
        <v>666103502</v>
      </c>
      <c r="D47" s="42">
        <v>11357.822613760318</v>
      </c>
      <c r="E47" s="30">
        <v>46023</v>
      </c>
    </row>
    <row r="48" spans="2:5">
      <c r="B48" s="28" t="s">
        <v>1959</v>
      </c>
      <c r="C48" s="29">
        <v>666103510</v>
      </c>
      <c r="D48" s="42">
        <v>29507.238919395626</v>
      </c>
      <c r="E48" s="30">
        <v>46023</v>
      </c>
    </row>
    <row r="49" spans="2:5">
      <c r="B49" s="28" t="s">
        <v>1442</v>
      </c>
      <c r="C49" s="29">
        <v>666103551</v>
      </c>
      <c r="D49" s="42">
        <v>474.19600000000003</v>
      </c>
      <c r="E49" s="30">
        <v>46023</v>
      </c>
    </row>
    <row r="50" spans="2:5">
      <c r="B50" s="28" t="s">
        <v>1960</v>
      </c>
      <c r="C50" s="29">
        <v>666103833</v>
      </c>
      <c r="D50" s="42">
        <v>5792.4240200000004</v>
      </c>
      <c r="E50" s="30">
        <v>44927</v>
      </c>
    </row>
    <row r="51" spans="2:5">
      <c r="B51" s="28" t="s">
        <v>1961</v>
      </c>
      <c r="C51" s="29">
        <v>666103866</v>
      </c>
      <c r="D51" s="42">
        <v>2516.6588499700001</v>
      </c>
      <c r="E51" s="30">
        <v>44927</v>
      </c>
    </row>
    <row r="52" spans="2:5">
      <c r="B52" s="28" t="s">
        <v>1962</v>
      </c>
      <c r="C52" s="29">
        <v>666103569</v>
      </c>
      <c r="D52" s="42">
        <v>11050.974724869564</v>
      </c>
      <c r="E52" s="30">
        <v>46023</v>
      </c>
    </row>
    <row r="53" spans="2:5">
      <c r="B53" s="28" t="s">
        <v>1463</v>
      </c>
      <c r="C53" s="29">
        <v>666100110</v>
      </c>
      <c r="D53" s="42">
        <v>6103.9190028234052</v>
      </c>
      <c r="E53" s="30">
        <v>43647</v>
      </c>
    </row>
    <row r="54" spans="2:5">
      <c r="B54" s="28" t="s">
        <v>1466</v>
      </c>
      <c r="C54" s="29">
        <v>666102124</v>
      </c>
      <c r="D54" s="42">
        <v>191.22878609372086</v>
      </c>
      <c r="E54" s="30">
        <v>43831</v>
      </c>
    </row>
    <row r="55" spans="2:5">
      <c r="B55" s="28" t="s">
        <v>1963</v>
      </c>
      <c r="C55" s="29">
        <v>666102728</v>
      </c>
      <c r="D55" s="42">
        <v>139.09767889417614</v>
      </c>
      <c r="E55" s="30">
        <v>45505</v>
      </c>
    </row>
    <row r="56" spans="2:5">
      <c r="B56" s="28" t="s">
        <v>1964</v>
      </c>
      <c r="C56" s="29">
        <v>666101977</v>
      </c>
      <c r="D56" s="42">
        <v>1916.9066</v>
      </c>
      <c r="E56" s="30">
        <v>44927</v>
      </c>
    </row>
    <row r="57" spans="2:5">
      <c r="B57" s="28" t="s">
        <v>1965</v>
      </c>
      <c r="C57" s="29">
        <v>666103684</v>
      </c>
      <c r="D57" s="42">
        <v>2191.4279999999999</v>
      </c>
      <c r="E57" s="30">
        <v>44562</v>
      </c>
    </row>
    <row r="58" spans="2:5">
      <c r="B58" s="28" t="s">
        <v>1966</v>
      </c>
      <c r="C58" s="29">
        <v>666102686</v>
      </c>
      <c r="D58" s="42">
        <v>846.31256999999994</v>
      </c>
      <c r="E58" s="30">
        <v>45292</v>
      </c>
    </row>
    <row r="59" spans="2:5">
      <c r="B59" s="28" t="s">
        <v>1967</v>
      </c>
      <c r="C59" s="29">
        <v>666103247</v>
      </c>
      <c r="D59" s="42">
        <v>1712.4757</v>
      </c>
      <c r="E59" s="30">
        <v>45658</v>
      </c>
    </row>
    <row r="60" spans="2:5">
      <c r="B60" s="28" t="s">
        <v>1968</v>
      </c>
      <c r="C60" s="29">
        <v>666103627</v>
      </c>
      <c r="D60" s="42">
        <v>254.45312621000014</v>
      </c>
      <c r="E60" s="30">
        <v>43466</v>
      </c>
    </row>
    <row r="61" spans="2:5">
      <c r="B61" s="28" t="s">
        <v>1969</v>
      </c>
      <c r="C61" s="29">
        <v>666103619</v>
      </c>
      <c r="D61" s="42">
        <v>185.42492023000008</v>
      </c>
      <c r="E61" s="30">
        <v>46388</v>
      </c>
    </row>
    <row r="62" spans="2:5">
      <c r="B62" s="28" t="s">
        <v>1970</v>
      </c>
      <c r="C62" s="29">
        <v>666102884</v>
      </c>
      <c r="D62" s="42">
        <v>1266.0899999999999</v>
      </c>
      <c r="E62" s="30">
        <v>45658</v>
      </c>
    </row>
    <row r="63" spans="2:5">
      <c r="B63" s="31" t="s">
        <v>1971</v>
      </c>
      <c r="C63" s="32">
        <v>666101266</v>
      </c>
      <c r="D63" s="42">
        <v>1089.7950000000001</v>
      </c>
      <c r="E63" s="33">
        <v>44197</v>
      </c>
    </row>
    <row r="64" spans="2:5">
      <c r="B64" s="31" t="s">
        <v>1972</v>
      </c>
      <c r="C64" s="32">
        <v>666103148</v>
      </c>
      <c r="D64" s="42">
        <v>1584.83368</v>
      </c>
      <c r="E64" s="33">
        <v>45292</v>
      </c>
    </row>
    <row r="65" spans="2:5">
      <c r="B65" s="31" t="s">
        <v>1973</v>
      </c>
      <c r="C65" s="32">
        <v>666102934</v>
      </c>
      <c r="D65" s="42">
        <v>17994.535</v>
      </c>
      <c r="E65" s="33">
        <v>45658</v>
      </c>
    </row>
    <row r="66" spans="2:5">
      <c r="B66" s="31" t="s">
        <v>1974</v>
      </c>
      <c r="C66" s="32">
        <v>666103973</v>
      </c>
      <c r="D66" s="42">
        <v>4930.611612349363</v>
      </c>
      <c r="E66" s="33">
        <v>46388</v>
      </c>
    </row>
    <row r="67" spans="2:5">
      <c r="B67" s="31" t="s">
        <v>1975</v>
      </c>
      <c r="C67" s="32">
        <v>666105127</v>
      </c>
      <c r="D67" s="42">
        <v>4984.8</v>
      </c>
      <c r="E67" s="33">
        <v>46388</v>
      </c>
    </row>
    <row r="68" spans="2:5">
      <c r="B68" s="31" t="s">
        <v>1976</v>
      </c>
      <c r="C68" s="32">
        <v>666105846</v>
      </c>
      <c r="D68" s="42">
        <v>7613.2553550000002</v>
      </c>
      <c r="E68" s="33">
        <v>46388</v>
      </c>
    </row>
    <row r="69" spans="2:5">
      <c r="B69" s="26" t="s">
        <v>1410</v>
      </c>
      <c r="C69" s="27"/>
      <c r="D69" s="43">
        <f>SUM(D37:D68)</f>
        <v>136566.05045389701</v>
      </c>
      <c r="E69" s="30" t="s">
        <v>1949</v>
      </c>
    </row>
    <row r="70" spans="2:5">
      <c r="B70" s="22" t="s">
        <v>1381</v>
      </c>
      <c r="C70" s="25"/>
      <c r="D70" s="44">
        <f>D69+D35+D29</f>
        <v>170069.65605272003</v>
      </c>
      <c r="E70" s="30" t="s">
        <v>1949</v>
      </c>
    </row>
    <row r="71" spans="2:5">
      <c r="B71" s="22" t="s">
        <v>1977</v>
      </c>
      <c r="C71" s="25"/>
      <c r="D71" s="45"/>
      <c r="E71" s="34" t="s">
        <v>1949</v>
      </c>
    </row>
    <row r="72" spans="2:5">
      <c r="B72" s="26" t="s">
        <v>1939</v>
      </c>
      <c r="C72" s="27"/>
      <c r="D72" s="42"/>
      <c r="E72" s="30" t="s">
        <v>1949</v>
      </c>
    </row>
    <row r="73" spans="2:5">
      <c r="B73" s="28" t="s">
        <v>1978</v>
      </c>
      <c r="C73" s="29">
        <v>666102975</v>
      </c>
      <c r="D73" s="42">
        <v>2261.2661088709406</v>
      </c>
      <c r="E73" s="30">
        <v>44743</v>
      </c>
    </row>
    <row r="74" spans="2:5">
      <c r="B74" s="28" t="s">
        <v>1473</v>
      </c>
      <c r="C74" s="29">
        <v>666102314</v>
      </c>
      <c r="D74" s="42">
        <v>98.522999999999996</v>
      </c>
      <c r="E74" s="30">
        <v>43831</v>
      </c>
    </row>
    <row r="75" spans="2:5">
      <c r="B75" s="26" t="s">
        <v>1382</v>
      </c>
      <c r="C75" s="27"/>
      <c r="D75" s="43">
        <f>SUM(D73:D74)</f>
        <v>2359.7891088709407</v>
      </c>
      <c r="E75" s="30" t="s">
        <v>1949</v>
      </c>
    </row>
    <row r="76" spans="2:5">
      <c r="B76" s="26" t="s">
        <v>1950</v>
      </c>
      <c r="C76" s="27"/>
      <c r="D76" s="42"/>
      <c r="E76" s="30"/>
    </row>
    <row r="77" spans="2:5">
      <c r="B77" s="28" t="s">
        <v>1979</v>
      </c>
      <c r="C77" s="29">
        <v>666102660</v>
      </c>
      <c r="D77" s="42">
        <v>3231.34917</v>
      </c>
      <c r="E77" s="30">
        <v>46388</v>
      </c>
    </row>
    <row r="78" spans="2:5">
      <c r="B78" s="26" t="s">
        <v>1403</v>
      </c>
      <c r="C78" s="27"/>
      <c r="D78" s="43">
        <f>D77</f>
        <v>3231.34917</v>
      </c>
      <c r="E78" s="30" t="s">
        <v>1949</v>
      </c>
    </row>
    <row r="79" spans="2:5">
      <c r="B79" s="26" t="s">
        <v>1951</v>
      </c>
      <c r="C79" s="27"/>
      <c r="D79" s="42"/>
      <c r="E79" s="30"/>
    </row>
    <row r="80" spans="2:5">
      <c r="B80" s="28" t="s">
        <v>1481</v>
      </c>
      <c r="C80" s="29">
        <v>666100268</v>
      </c>
      <c r="D80" s="42">
        <v>223.32244900000001</v>
      </c>
      <c r="E80" s="30">
        <v>46388</v>
      </c>
    </row>
    <row r="81" spans="2:5">
      <c r="B81" s="28" t="s">
        <v>1980</v>
      </c>
      <c r="C81" s="29">
        <v>666102983</v>
      </c>
      <c r="D81" s="42">
        <v>8069.6544978530374</v>
      </c>
      <c r="E81" s="30">
        <v>44647</v>
      </c>
    </row>
    <row r="82" spans="2:5">
      <c r="B82" s="28" t="s">
        <v>1981</v>
      </c>
      <c r="C82" s="29">
        <v>666103197</v>
      </c>
      <c r="D82" s="42">
        <v>1153.167927</v>
      </c>
      <c r="E82" s="30">
        <v>46023</v>
      </c>
    </row>
    <row r="83" spans="2:5">
      <c r="B83" s="28" t="s">
        <v>1484</v>
      </c>
      <c r="C83" s="29">
        <v>666102306</v>
      </c>
      <c r="D83" s="42">
        <v>380.32199999999995</v>
      </c>
      <c r="E83" s="30">
        <v>43466</v>
      </c>
    </row>
    <row r="84" spans="2:5">
      <c r="B84" s="28" t="s">
        <v>1982</v>
      </c>
      <c r="C84" s="29">
        <v>666103882</v>
      </c>
      <c r="D84" s="42">
        <v>42511.153362195728</v>
      </c>
      <c r="E84" s="30">
        <v>46388</v>
      </c>
    </row>
    <row r="85" spans="2:5">
      <c r="B85" s="28" t="s">
        <v>1490</v>
      </c>
      <c r="C85" s="29">
        <v>666103718</v>
      </c>
      <c r="D85" s="42">
        <v>697.11590023463918</v>
      </c>
      <c r="E85" s="30">
        <v>46023</v>
      </c>
    </row>
    <row r="86" spans="2:5">
      <c r="B86" s="28" t="s">
        <v>1492</v>
      </c>
      <c r="C86" s="29">
        <v>666103726</v>
      </c>
      <c r="D86" s="42">
        <v>1007.4122709999999</v>
      </c>
      <c r="E86" s="30">
        <v>46023</v>
      </c>
    </row>
    <row r="87" spans="2:5">
      <c r="B87" s="28" t="s">
        <v>1495</v>
      </c>
      <c r="C87" s="29">
        <v>666103734</v>
      </c>
      <c r="D87" s="42">
        <v>653.26990311318411</v>
      </c>
      <c r="E87" s="30">
        <v>46023</v>
      </c>
    </row>
    <row r="88" spans="2:5">
      <c r="B88" s="31" t="s">
        <v>1983</v>
      </c>
      <c r="C88" s="32">
        <v>666103999</v>
      </c>
      <c r="D88" s="42">
        <v>8.6736730000000009</v>
      </c>
      <c r="E88" s="33">
        <v>43831</v>
      </c>
    </row>
    <row r="89" spans="2:5">
      <c r="B89" s="31" t="s">
        <v>1984</v>
      </c>
      <c r="C89" s="32">
        <v>666105770</v>
      </c>
      <c r="D89" s="42">
        <v>3.6489999999999999E-3</v>
      </c>
      <c r="E89" s="33">
        <v>46388</v>
      </c>
    </row>
    <row r="90" spans="2:5">
      <c r="B90" s="31" t="s">
        <v>1985</v>
      </c>
      <c r="C90" s="32">
        <v>666105812</v>
      </c>
      <c r="D90" s="42">
        <v>12050.034315999999</v>
      </c>
      <c r="E90" s="33">
        <v>46388</v>
      </c>
    </row>
    <row r="91" spans="2:5">
      <c r="B91" s="26" t="s">
        <v>1406</v>
      </c>
      <c r="C91" s="27"/>
      <c r="D91" s="43">
        <f>SUM(D80:D90)</f>
        <v>66754.129948396585</v>
      </c>
      <c r="E91" s="30"/>
    </row>
    <row r="92" spans="2:5">
      <c r="B92" s="26" t="s">
        <v>1954</v>
      </c>
      <c r="C92" s="27"/>
      <c r="D92" s="42"/>
      <c r="E92" s="30"/>
    </row>
    <row r="93" spans="2:5">
      <c r="B93" s="28" t="s">
        <v>1536</v>
      </c>
      <c r="C93" s="29">
        <v>666102066</v>
      </c>
      <c r="D93" s="42">
        <v>29197.801623553503</v>
      </c>
      <c r="E93" s="30">
        <v>43497</v>
      </c>
    </row>
    <row r="94" spans="2:5">
      <c r="B94" s="28" t="s">
        <v>1537</v>
      </c>
      <c r="C94" s="29">
        <v>666102090</v>
      </c>
      <c r="D94" s="42">
        <v>8958.0814402125216</v>
      </c>
      <c r="E94" s="30">
        <v>43466</v>
      </c>
    </row>
    <row r="95" spans="2:5">
      <c r="B95" s="28" t="s">
        <v>1986</v>
      </c>
      <c r="C95" s="29">
        <v>666102991</v>
      </c>
      <c r="D95" s="42">
        <v>2684.9378489999999</v>
      </c>
      <c r="E95" s="30">
        <v>44774</v>
      </c>
    </row>
    <row r="96" spans="2:5">
      <c r="B96" s="28" t="s">
        <v>1987</v>
      </c>
      <c r="C96" s="29">
        <v>666103049</v>
      </c>
      <c r="D96" s="42">
        <v>3119.6322719999998</v>
      </c>
      <c r="E96" s="30">
        <v>44805</v>
      </c>
    </row>
    <row r="97" spans="2:5">
      <c r="B97" s="28" t="s">
        <v>1988</v>
      </c>
      <c r="C97" s="29">
        <v>666103031</v>
      </c>
      <c r="D97" s="42">
        <v>8169.074775</v>
      </c>
      <c r="E97" s="30">
        <v>45931</v>
      </c>
    </row>
    <row r="98" spans="2:5">
      <c r="B98" s="28" t="s">
        <v>1989</v>
      </c>
      <c r="C98" s="29">
        <v>666102892</v>
      </c>
      <c r="D98" s="42">
        <v>2943.0377858099996</v>
      </c>
      <c r="E98" s="30">
        <v>45717</v>
      </c>
    </row>
    <row r="99" spans="2:5">
      <c r="B99" s="28" t="s">
        <v>1990</v>
      </c>
      <c r="C99" s="29">
        <v>666103189</v>
      </c>
      <c r="D99" s="42">
        <v>298.31335000000001</v>
      </c>
      <c r="E99" s="30">
        <v>46023</v>
      </c>
    </row>
    <row r="100" spans="2:5">
      <c r="B100" s="28" t="s">
        <v>1991</v>
      </c>
      <c r="C100" s="29">
        <v>666103270</v>
      </c>
      <c r="D100" s="42">
        <v>354.60252200000002</v>
      </c>
      <c r="E100" s="30">
        <v>45658</v>
      </c>
    </row>
    <row r="101" spans="2:5">
      <c r="B101" s="28" t="s">
        <v>1992</v>
      </c>
      <c r="C101" s="29">
        <v>666102744</v>
      </c>
      <c r="D101" s="42">
        <v>622.01974243000018</v>
      </c>
      <c r="E101" s="30">
        <v>45323</v>
      </c>
    </row>
    <row r="102" spans="2:5">
      <c r="B102" s="28" t="s">
        <v>1993</v>
      </c>
      <c r="C102" s="29">
        <v>666103114</v>
      </c>
      <c r="D102" s="42">
        <v>604.90567699999997</v>
      </c>
      <c r="E102" s="30">
        <v>44835</v>
      </c>
    </row>
    <row r="103" spans="2:5">
      <c r="B103" s="28" t="s">
        <v>1994</v>
      </c>
      <c r="C103" s="29">
        <v>666103130</v>
      </c>
      <c r="D103" s="42">
        <v>3609.2258999999999</v>
      </c>
      <c r="E103" s="30">
        <v>44136</v>
      </c>
    </row>
    <row r="104" spans="2:5">
      <c r="B104" s="28" t="s">
        <v>1525</v>
      </c>
      <c r="C104" s="29">
        <v>666102082</v>
      </c>
      <c r="D104" s="42">
        <v>996.81192599999997</v>
      </c>
      <c r="E104" s="30">
        <v>43466</v>
      </c>
    </row>
    <row r="105" spans="2:5">
      <c r="B105" s="28" t="s">
        <v>1524</v>
      </c>
      <c r="C105" s="29">
        <v>666103668</v>
      </c>
      <c r="D105" s="42">
        <v>12139.070747972</v>
      </c>
      <c r="E105" s="30">
        <v>46388</v>
      </c>
    </row>
    <row r="106" spans="2:5">
      <c r="B106" s="28" t="s">
        <v>1995</v>
      </c>
      <c r="C106" s="29">
        <v>666103239</v>
      </c>
      <c r="D106" s="42">
        <v>4832.5969379999997</v>
      </c>
      <c r="E106" s="30">
        <v>46388</v>
      </c>
    </row>
    <row r="107" spans="2:5">
      <c r="B107" s="36" t="s">
        <v>2002</v>
      </c>
      <c r="C107" s="37">
        <v>666105879</v>
      </c>
      <c r="D107" s="42">
        <v>6121.81783</v>
      </c>
      <c r="E107" s="30">
        <v>47119</v>
      </c>
    </row>
    <row r="108" spans="2:5">
      <c r="B108" s="28" t="s">
        <v>1996</v>
      </c>
      <c r="C108" s="29">
        <v>666103874</v>
      </c>
      <c r="D108" s="42">
        <v>6197.4062188128</v>
      </c>
      <c r="E108" s="30">
        <v>44562</v>
      </c>
    </row>
    <row r="109" spans="2:5">
      <c r="B109" s="28" t="s">
        <v>1510</v>
      </c>
      <c r="C109" s="29">
        <v>666102843</v>
      </c>
      <c r="D109" s="42">
        <v>11740.5485916</v>
      </c>
      <c r="E109" s="30">
        <v>46388</v>
      </c>
    </row>
    <row r="110" spans="2:5">
      <c r="B110" s="31" t="s">
        <v>1997</v>
      </c>
      <c r="C110" s="32">
        <v>666103478</v>
      </c>
      <c r="D110" s="42">
        <v>5938.889811</v>
      </c>
      <c r="E110" s="33">
        <v>46023</v>
      </c>
    </row>
    <row r="111" spans="2:5">
      <c r="B111" s="31" t="s">
        <v>1546</v>
      </c>
      <c r="C111" s="32">
        <v>666103437</v>
      </c>
      <c r="D111" s="42">
        <v>4684.4073990000006</v>
      </c>
      <c r="E111" s="33">
        <v>46023</v>
      </c>
    </row>
    <row r="112" spans="2:5">
      <c r="B112" s="31" t="s">
        <v>1998</v>
      </c>
      <c r="C112" s="32">
        <v>666103593</v>
      </c>
      <c r="D112" s="42">
        <v>5987.2791999999999</v>
      </c>
      <c r="E112" s="33">
        <v>45292</v>
      </c>
    </row>
    <row r="113" spans="2:5">
      <c r="B113" s="31" t="s">
        <v>1511</v>
      </c>
      <c r="C113" s="32">
        <v>666102868</v>
      </c>
      <c r="D113" s="42">
        <v>3744.05645</v>
      </c>
      <c r="E113" s="33">
        <v>45870</v>
      </c>
    </row>
    <row r="114" spans="2:5">
      <c r="B114" s="31" t="s">
        <v>1999</v>
      </c>
      <c r="C114" s="32">
        <v>666103916</v>
      </c>
      <c r="D114" s="42">
        <v>8918.2070130199991</v>
      </c>
      <c r="E114" s="33">
        <v>43831</v>
      </c>
    </row>
    <row r="115" spans="2:5">
      <c r="B115" s="31" t="s">
        <v>2000</v>
      </c>
      <c r="C115" s="32">
        <v>666104070</v>
      </c>
      <c r="D115" s="42">
        <v>3870.8750579999996</v>
      </c>
      <c r="E115" s="33">
        <v>46388</v>
      </c>
    </row>
    <row r="116" spans="2:5">
      <c r="B116" s="31" t="s">
        <v>2001</v>
      </c>
      <c r="C116" s="32">
        <v>666105820</v>
      </c>
      <c r="D116" s="42">
        <v>4059.5172450733116</v>
      </c>
      <c r="E116" s="33">
        <v>46388</v>
      </c>
    </row>
    <row r="117" spans="2:5">
      <c r="B117" s="31" t="s">
        <v>1543</v>
      </c>
      <c r="C117" s="32">
        <v>666105887</v>
      </c>
      <c r="D117" s="42">
        <v>24574.497015999998</v>
      </c>
      <c r="E117" s="33">
        <v>46388</v>
      </c>
    </row>
    <row r="118" spans="2:5">
      <c r="B118" s="26" t="s">
        <v>1410</v>
      </c>
      <c r="C118" s="27"/>
      <c r="D118" s="43">
        <f>SUM(D93:D117)</f>
        <v>164367.61438148416</v>
      </c>
      <c r="E118" s="35" t="s">
        <v>1949</v>
      </c>
    </row>
    <row r="120" spans="2:5">
      <c r="B120" s="22" t="s">
        <v>1469</v>
      </c>
      <c r="C120" s="25"/>
      <c r="D120" s="44">
        <f>D118+D91+D75+D78</f>
        <v>236712.88260875168</v>
      </c>
      <c r="E120" s="24"/>
    </row>
    <row r="123" spans="2:5">
      <c r="B123" s="22" t="s">
        <v>1380</v>
      </c>
      <c r="C123" s="25"/>
      <c r="D123" s="44">
        <f>D120+D70</f>
        <v>406782.53866147168</v>
      </c>
      <c r="E123" s="2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1921</v>
      </c>
    </row>
    <row r="7" spans="2:16">
      <c r="B7" s="3" t="s">
        <v>88</v>
      </c>
      <c r="C7" s="3" t="s">
        <v>89</v>
      </c>
      <c r="D7" s="3" t="s">
        <v>236</v>
      </c>
      <c r="E7" s="3" t="s">
        <v>91</v>
      </c>
      <c r="F7" s="3" t="s">
        <v>92</v>
      </c>
      <c r="G7" s="3" t="s">
        <v>169</v>
      </c>
      <c r="H7" s="3" t="s">
        <v>170</v>
      </c>
      <c r="I7" s="3" t="s">
        <v>93</v>
      </c>
      <c r="J7" s="3" t="s">
        <v>94</v>
      </c>
      <c r="K7" s="3" t="s">
        <v>1922</v>
      </c>
      <c r="L7" s="3" t="s">
        <v>171</v>
      </c>
      <c r="M7" s="3" t="s">
        <v>1923</v>
      </c>
      <c r="N7" s="3" t="s">
        <v>173</v>
      </c>
      <c r="O7" s="3" t="s">
        <v>174</v>
      </c>
      <c r="P7" s="3" t="s">
        <v>98</v>
      </c>
    </row>
    <row r="8" spans="2:16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99</v>
      </c>
      <c r="K8" s="4" t="s">
        <v>99</v>
      </c>
      <c r="L8" s="4" t="s">
        <v>177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409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501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1924</v>
      </c>
    </row>
    <row r="7" spans="2:16">
      <c r="B7" s="3" t="s">
        <v>88</v>
      </c>
      <c r="C7" s="3" t="s">
        <v>89</v>
      </c>
      <c r="D7" s="3" t="s">
        <v>236</v>
      </c>
      <c r="E7" s="3" t="s">
        <v>91</v>
      </c>
      <c r="F7" s="3" t="s">
        <v>92</v>
      </c>
      <c r="G7" s="3" t="s">
        <v>169</v>
      </c>
      <c r="H7" s="3" t="s">
        <v>170</v>
      </c>
      <c r="I7" s="3" t="s">
        <v>93</v>
      </c>
      <c r="J7" s="3" t="s">
        <v>94</v>
      </c>
      <c r="K7" s="3" t="s">
        <v>1922</v>
      </c>
      <c r="L7" s="3" t="s">
        <v>171</v>
      </c>
      <c r="M7" s="3" t="s">
        <v>1923</v>
      </c>
      <c r="N7" s="3" t="s">
        <v>173</v>
      </c>
      <c r="O7" s="3" t="s">
        <v>174</v>
      </c>
      <c r="P7" s="3" t="s">
        <v>98</v>
      </c>
    </row>
    <row r="8" spans="2:16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99</v>
      </c>
      <c r="K8" s="4" t="s">
        <v>99</v>
      </c>
      <c r="L8" s="4" t="s">
        <v>177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1201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1328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1339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1354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1355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1356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1357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3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21.7109375" customWidth="1"/>
    <col min="15" max="15" width="15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166</v>
      </c>
    </row>
    <row r="7" spans="2:18" ht="15.75">
      <c r="B7" s="2" t="s">
        <v>167</v>
      </c>
    </row>
    <row r="8" spans="2:18">
      <c r="B8" s="3" t="s">
        <v>88</v>
      </c>
      <c r="C8" s="3" t="s">
        <v>89</v>
      </c>
      <c r="D8" s="3" t="s">
        <v>168</v>
      </c>
      <c r="E8" s="3" t="s">
        <v>91</v>
      </c>
      <c r="F8" s="3" t="s">
        <v>92</v>
      </c>
      <c r="G8" s="3" t="s">
        <v>169</v>
      </c>
      <c r="H8" s="3" t="s">
        <v>170</v>
      </c>
      <c r="I8" s="3" t="s">
        <v>93</v>
      </c>
      <c r="J8" s="3" t="s">
        <v>94</v>
      </c>
      <c r="K8" s="3" t="s">
        <v>95</v>
      </c>
      <c r="L8" s="3" t="s">
        <v>171</v>
      </c>
      <c r="M8" s="3" t="s">
        <v>42</v>
      </c>
      <c r="N8" s="3" t="s">
        <v>172</v>
      </c>
      <c r="O8" s="3" t="s">
        <v>96</v>
      </c>
      <c r="P8" s="3" t="s">
        <v>173</v>
      </c>
      <c r="Q8" s="3" t="s">
        <v>174</v>
      </c>
      <c r="R8" s="3" t="s">
        <v>98</v>
      </c>
    </row>
    <row r="9" spans="2:18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99</v>
      </c>
      <c r="K9" s="4" t="s">
        <v>99</v>
      </c>
      <c r="L9" s="4" t="s">
        <v>177</v>
      </c>
      <c r="M9" s="4" t="s">
        <v>178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179</v>
      </c>
      <c r="C11" s="12"/>
      <c r="D11" s="3"/>
      <c r="E11" s="3"/>
      <c r="F11" s="3"/>
      <c r="G11" s="3"/>
      <c r="H11" s="12">
        <v>4.17</v>
      </c>
      <c r="I11" s="3"/>
      <c r="K11" s="10">
        <v>6.4999999999999997E-3</v>
      </c>
      <c r="L11" s="9">
        <v>1420295703.29</v>
      </c>
      <c r="O11" s="9">
        <v>1504770.92</v>
      </c>
      <c r="Q11" s="10">
        <v>1</v>
      </c>
      <c r="R11" s="10">
        <v>0.2215</v>
      </c>
    </row>
    <row r="12" spans="2:18">
      <c r="B12" s="3" t="s">
        <v>180</v>
      </c>
      <c r="C12" s="12"/>
      <c r="D12" s="3"/>
      <c r="E12" s="3"/>
      <c r="F12" s="3"/>
      <c r="G12" s="3"/>
      <c r="H12" s="12">
        <v>3.96</v>
      </c>
      <c r="I12" s="3"/>
      <c r="K12" s="10">
        <v>4.7000000000000002E-3</v>
      </c>
      <c r="L12" s="9">
        <v>1327234703.29</v>
      </c>
      <c r="O12" s="9">
        <v>1440832.04</v>
      </c>
      <c r="Q12" s="10">
        <v>0.95750000000000002</v>
      </c>
      <c r="R12" s="10">
        <v>0.21210000000000001</v>
      </c>
    </row>
    <row r="13" spans="2:18">
      <c r="B13" s="13" t="s">
        <v>181</v>
      </c>
      <c r="C13" s="14"/>
      <c r="D13" s="13"/>
      <c r="E13" s="13"/>
      <c r="F13" s="13"/>
      <c r="G13" s="13"/>
      <c r="H13" s="14">
        <v>5.95</v>
      </c>
      <c r="I13" s="13"/>
      <c r="K13" s="16">
        <v>-1.9E-3</v>
      </c>
      <c r="L13" s="15">
        <v>239741676</v>
      </c>
      <c r="O13" s="15">
        <v>308218.40999999997</v>
      </c>
      <c r="Q13" s="16">
        <v>0.20480000000000001</v>
      </c>
      <c r="R13" s="16">
        <v>4.5400000000000003E-2</v>
      </c>
    </row>
    <row r="14" spans="2:18">
      <c r="B14" s="6" t="s">
        <v>182</v>
      </c>
      <c r="C14" s="17">
        <v>9590332</v>
      </c>
      <c r="D14" s="6" t="s">
        <v>183</v>
      </c>
      <c r="E14" s="6" t="s">
        <v>184</v>
      </c>
      <c r="F14" s="6"/>
      <c r="G14" s="6"/>
      <c r="H14" s="17">
        <v>2.88</v>
      </c>
      <c r="I14" s="6" t="s">
        <v>107</v>
      </c>
      <c r="J14" s="19">
        <v>0.04</v>
      </c>
      <c r="K14" s="8">
        <v>-5.4999999999999997E-3</v>
      </c>
      <c r="L14" s="7">
        <v>90230764</v>
      </c>
      <c r="M14" s="7">
        <v>153.91</v>
      </c>
      <c r="N14" s="7">
        <v>0</v>
      </c>
      <c r="O14" s="7">
        <v>138874.17000000001</v>
      </c>
      <c r="P14" s="8">
        <v>5.7999999999999996E-3</v>
      </c>
      <c r="Q14" s="8">
        <v>9.2299999999999993E-2</v>
      </c>
      <c r="R14" s="8">
        <v>2.0400000000000001E-2</v>
      </c>
    </row>
    <row r="15" spans="2:18">
      <c r="B15" s="6" t="s">
        <v>185</v>
      </c>
      <c r="C15" s="17">
        <v>1134865</v>
      </c>
      <c r="D15" s="6" t="s">
        <v>183</v>
      </c>
      <c r="E15" s="6" t="s">
        <v>184</v>
      </c>
      <c r="F15" s="6"/>
      <c r="G15" s="6"/>
      <c r="H15" s="17">
        <v>23.46</v>
      </c>
      <c r="I15" s="6" t="s">
        <v>107</v>
      </c>
      <c r="J15" s="19">
        <v>0.01</v>
      </c>
      <c r="K15" s="8">
        <v>1.54E-2</v>
      </c>
      <c r="L15" s="7">
        <v>20297329</v>
      </c>
      <c r="M15" s="7">
        <v>89.05</v>
      </c>
      <c r="N15" s="7">
        <v>0</v>
      </c>
      <c r="O15" s="7">
        <v>18074.77</v>
      </c>
      <c r="P15" s="8">
        <v>2E-3</v>
      </c>
      <c r="Q15" s="8">
        <v>1.2E-2</v>
      </c>
      <c r="R15" s="8">
        <v>2.7000000000000001E-3</v>
      </c>
    </row>
    <row r="16" spans="2:18">
      <c r="B16" s="6" t="s">
        <v>186</v>
      </c>
      <c r="C16" s="17">
        <v>1120583</v>
      </c>
      <c r="D16" s="6" t="s">
        <v>183</v>
      </c>
      <c r="E16" s="6" t="s">
        <v>184</v>
      </c>
      <c r="F16" s="6"/>
      <c r="G16" s="6"/>
      <c r="H16" s="17">
        <v>17.89</v>
      </c>
      <c r="I16" s="6" t="s">
        <v>107</v>
      </c>
      <c r="J16" s="19">
        <v>2.75E-2</v>
      </c>
      <c r="K16" s="8">
        <v>1.3299999999999999E-2</v>
      </c>
      <c r="L16" s="7">
        <v>14132039</v>
      </c>
      <c r="M16" s="7">
        <v>139.80000000000001</v>
      </c>
      <c r="N16" s="7">
        <v>0</v>
      </c>
      <c r="O16" s="7">
        <v>19756.59</v>
      </c>
      <c r="P16" s="8">
        <v>8.0000000000000004E-4</v>
      </c>
      <c r="Q16" s="8">
        <v>1.3100000000000001E-2</v>
      </c>
      <c r="R16" s="8">
        <v>2.8999999999999998E-3</v>
      </c>
    </row>
    <row r="17" spans="2:18">
      <c r="B17" s="6" t="s">
        <v>187</v>
      </c>
      <c r="C17" s="17">
        <v>1114750</v>
      </c>
      <c r="D17" s="6" t="s">
        <v>183</v>
      </c>
      <c r="E17" s="6" t="s">
        <v>184</v>
      </c>
      <c r="F17" s="6"/>
      <c r="G17" s="6"/>
      <c r="H17" s="17">
        <v>1.3</v>
      </c>
      <c r="I17" s="6" t="s">
        <v>107</v>
      </c>
      <c r="J17" s="19">
        <v>0.03</v>
      </c>
      <c r="K17" s="8">
        <v>-8.8999999999999999E-3</v>
      </c>
      <c r="L17" s="7">
        <v>181722</v>
      </c>
      <c r="M17" s="7">
        <v>118.19</v>
      </c>
      <c r="N17" s="7">
        <v>0</v>
      </c>
      <c r="O17" s="7">
        <v>214.78</v>
      </c>
      <c r="P17" s="8">
        <v>0</v>
      </c>
      <c r="Q17" s="8">
        <v>1E-4</v>
      </c>
      <c r="R17" s="8">
        <v>0</v>
      </c>
    </row>
    <row r="18" spans="2:18">
      <c r="B18" s="6" t="s">
        <v>188</v>
      </c>
      <c r="C18" s="17">
        <v>1137181</v>
      </c>
      <c r="D18" s="6" t="s">
        <v>183</v>
      </c>
      <c r="E18" s="6" t="s">
        <v>184</v>
      </c>
      <c r="F18" s="6"/>
      <c r="G18" s="6"/>
      <c r="H18" s="17">
        <v>2.33</v>
      </c>
      <c r="I18" s="6" t="s">
        <v>107</v>
      </c>
      <c r="J18" s="19">
        <v>1E-3</v>
      </c>
      <c r="K18" s="8">
        <v>-7.1999999999999998E-3</v>
      </c>
      <c r="L18" s="7">
        <v>69916386</v>
      </c>
      <c r="M18" s="7">
        <v>102.86</v>
      </c>
      <c r="N18" s="7">
        <v>0</v>
      </c>
      <c r="O18" s="7">
        <v>71915.990000000005</v>
      </c>
      <c r="P18" s="8">
        <v>4.7999999999999996E-3</v>
      </c>
      <c r="Q18" s="8">
        <v>4.7800000000000002E-2</v>
      </c>
      <c r="R18" s="8">
        <v>1.06E-2</v>
      </c>
    </row>
    <row r="19" spans="2:18">
      <c r="B19" s="6" t="s">
        <v>189</v>
      </c>
      <c r="C19" s="17">
        <v>1140847</v>
      </c>
      <c r="D19" s="6" t="s">
        <v>183</v>
      </c>
      <c r="E19" s="6" t="s">
        <v>184</v>
      </c>
      <c r="F19" s="6"/>
      <c r="G19" s="6"/>
      <c r="H19" s="17">
        <v>8.66</v>
      </c>
      <c r="I19" s="6" t="s">
        <v>107</v>
      </c>
      <c r="J19" s="19">
        <v>7.4999999999999997E-3</v>
      </c>
      <c r="K19" s="8">
        <v>4.4999999999999997E-3</v>
      </c>
      <c r="L19" s="7">
        <v>7749072</v>
      </c>
      <c r="M19" s="7">
        <v>103.7</v>
      </c>
      <c r="N19" s="7">
        <v>0</v>
      </c>
      <c r="O19" s="7">
        <v>8035.79</v>
      </c>
      <c r="P19" s="8">
        <v>8.9999999999999998E-4</v>
      </c>
      <c r="Q19" s="8">
        <v>5.3E-3</v>
      </c>
      <c r="R19" s="8">
        <v>1.1999999999999999E-3</v>
      </c>
    </row>
    <row r="20" spans="2:18">
      <c r="B20" s="6" t="s">
        <v>190</v>
      </c>
      <c r="C20" s="17">
        <v>1097708</v>
      </c>
      <c r="D20" s="6" t="s">
        <v>183</v>
      </c>
      <c r="E20" s="6" t="s">
        <v>184</v>
      </c>
      <c r="F20" s="6"/>
      <c r="G20" s="6"/>
      <c r="H20" s="17">
        <v>14.04</v>
      </c>
      <c r="I20" s="6" t="s">
        <v>107</v>
      </c>
      <c r="J20" s="19">
        <v>0.04</v>
      </c>
      <c r="K20" s="8">
        <v>1.09E-2</v>
      </c>
      <c r="L20" s="7">
        <v>12163287</v>
      </c>
      <c r="M20" s="7">
        <v>175.58</v>
      </c>
      <c r="N20" s="7">
        <v>0</v>
      </c>
      <c r="O20" s="7">
        <v>21356.3</v>
      </c>
      <c r="P20" s="8">
        <v>6.9999999999999999E-4</v>
      </c>
      <c r="Q20" s="8">
        <v>1.4200000000000001E-2</v>
      </c>
      <c r="R20" s="8">
        <v>3.0999999999999999E-3</v>
      </c>
    </row>
    <row r="21" spans="2:18">
      <c r="B21" s="6" t="s">
        <v>191</v>
      </c>
      <c r="C21" s="17">
        <v>1124056</v>
      </c>
      <c r="D21" s="6" t="s">
        <v>183</v>
      </c>
      <c r="E21" s="6" t="s">
        <v>184</v>
      </c>
      <c r="F21" s="6"/>
      <c r="G21" s="6"/>
      <c r="H21" s="17">
        <v>4.01</v>
      </c>
      <c r="I21" s="6" t="s">
        <v>107</v>
      </c>
      <c r="J21" s="19">
        <v>2.75E-2</v>
      </c>
      <c r="K21" s="8">
        <v>-3.8E-3</v>
      </c>
      <c r="L21" s="7">
        <v>25071077</v>
      </c>
      <c r="M21" s="7">
        <v>119.62</v>
      </c>
      <c r="N21" s="7">
        <v>0</v>
      </c>
      <c r="O21" s="7">
        <v>29990.02</v>
      </c>
      <c r="P21" s="8">
        <v>1.5E-3</v>
      </c>
      <c r="Q21" s="8">
        <v>1.9900000000000001E-2</v>
      </c>
      <c r="R21" s="8">
        <v>4.4000000000000003E-3</v>
      </c>
    </row>
    <row r="22" spans="2:18">
      <c r="B22" s="13" t="s">
        <v>192</v>
      </c>
      <c r="C22" s="14"/>
      <c r="D22" s="13"/>
      <c r="E22" s="13"/>
      <c r="F22" s="13"/>
      <c r="G22" s="13"/>
      <c r="H22" s="14">
        <v>3.41</v>
      </c>
      <c r="I22" s="13"/>
      <c r="K22" s="16">
        <v>6.4999999999999997E-3</v>
      </c>
      <c r="L22" s="15">
        <v>1087493027.29</v>
      </c>
      <c r="O22" s="15">
        <v>1132613.6299999999</v>
      </c>
      <c r="Q22" s="16">
        <v>0.75270000000000004</v>
      </c>
      <c r="R22" s="16">
        <v>0.16669999999999999</v>
      </c>
    </row>
    <row r="23" spans="2:18">
      <c r="B23" s="6" t="s">
        <v>193</v>
      </c>
      <c r="C23" s="17">
        <v>8180713</v>
      </c>
      <c r="D23" s="6" t="s">
        <v>183</v>
      </c>
      <c r="E23" s="6" t="s">
        <v>184</v>
      </c>
      <c r="F23" s="6"/>
      <c r="G23" s="6"/>
      <c r="H23" s="17">
        <v>0.01</v>
      </c>
      <c r="I23" s="6" t="s">
        <v>107</v>
      </c>
      <c r="L23" s="7">
        <v>87778412</v>
      </c>
      <c r="M23" s="7">
        <v>99.99</v>
      </c>
      <c r="N23" s="7">
        <v>0</v>
      </c>
      <c r="O23" s="7">
        <v>87769.63</v>
      </c>
      <c r="P23" s="8">
        <v>9.7999999999999997E-3</v>
      </c>
      <c r="Q23" s="8">
        <v>5.8299999999999998E-2</v>
      </c>
      <c r="R23" s="8">
        <v>1.29E-2</v>
      </c>
    </row>
    <row r="24" spans="2:18">
      <c r="B24" s="6" t="s">
        <v>194</v>
      </c>
      <c r="C24" s="17">
        <v>8180820</v>
      </c>
      <c r="D24" s="6" t="s">
        <v>183</v>
      </c>
      <c r="E24" s="6" t="s">
        <v>184</v>
      </c>
      <c r="F24" s="6"/>
      <c r="G24" s="6"/>
      <c r="H24" s="17">
        <v>0.1</v>
      </c>
      <c r="I24" s="6" t="s">
        <v>107</v>
      </c>
      <c r="K24" s="8">
        <v>2E-3</v>
      </c>
      <c r="L24" s="7">
        <v>22057700</v>
      </c>
      <c r="M24" s="7">
        <v>99.99</v>
      </c>
      <c r="N24" s="7">
        <v>0</v>
      </c>
      <c r="O24" s="7">
        <v>22055.49</v>
      </c>
      <c r="P24" s="8">
        <v>2.5000000000000001E-3</v>
      </c>
      <c r="Q24" s="8">
        <v>1.47E-2</v>
      </c>
      <c r="R24" s="8">
        <v>3.2000000000000002E-3</v>
      </c>
    </row>
    <row r="25" spans="2:18">
      <c r="B25" s="6" t="s">
        <v>195</v>
      </c>
      <c r="C25" s="17">
        <v>8180911</v>
      </c>
      <c r="D25" s="6" t="s">
        <v>183</v>
      </c>
      <c r="E25" s="6" t="s">
        <v>184</v>
      </c>
      <c r="F25" s="6"/>
      <c r="G25" s="6"/>
      <c r="H25" s="17">
        <v>0.18</v>
      </c>
      <c r="I25" s="6" t="s">
        <v>107</v>
      </c>
      <c r="K25" s="8">
        <v>5.9999999999999995E-4</v>
      </c>
      <c r="L25" s="7">
        <v>80268405</v>
      </c>
      <c r="M25" s="7">
        <v>99.99</v>
      </c>
      <c r="N25" s="7">
        <v>0</v>
      </c>
      <c r="O25" s="7">
        <v>80260.38</v>
      </c>
      <c r="P25" s="8">
        <v>8.8999999999999999E-3</v>
      </c>
      <c r="Q25" s="8">
        <v>5.33E-2</v>
      </c>
      <c r="R25" s="8">
        <v>1.18E-2</v>
      </c>
    </row>
    <row r="26" spans="2:18">
      <c r="B26" s="6" t="s">
        <v>196</v>
      </c>
      <c r="C26" s="17">
        <v>8190613</v>
      </c>
      <c r="D26" s="6" t="s">
        <v>183</v>
      </c>
      <c r="E26" s="6" t="s">
        <v>184</v>
      </c>
      <c r="F26" s="6"/>
      <c r="G26" s="6"/>
      <c r="H26" s="17">
        <v>0.93</v>
      </c>
      <c r="I26" s="6" t="s">
        <v>107</v>
      </c>
      <c r="K26" s="8">
        <v>2.0999999999999999E-3</v>
      </c>
      <c r="L26" s="7">
        <v>87910797</v>
      </c>
      <c r="M26" s="7">
        <v>99.81</v>
      </c>
      <c r="N26" s="7">
        <v>0</v>
      </c>
      <c r="O26" s="7">
        <v>87743.77</v>
      </c>
      <c r="P26" s="8">
        <v>1.0999999999999999E-2</v>
      </c>
      <c r="Q26" s="8">
        <v>5.8299999999999998E-2</v>
      </c>
      <c r="R26" s="8">
        <v>1.29E-2</v>
      </c>
    </row>
    <row r="27" spans="2:18">
      <c r="B27" s="6" t="s">
        <v>197</v>
      </c>
      <c r="C27" s="17">
        <v>8181018</v>
      </c>
      <c r="D27" s="6" t="s">
        <v>183</v>
      </c>
      <c r="E27" s="6" t="s">
        <v>184</v>
      </c>
      <c r="F27" s="6"/>
      <c r="G27" s="6"/>
      <c r="H27" s="17">
        <v>0.25</v>
      </c>
      <c r="I27" s="6" t="s">
        <v>107</v>
      </c>
      <c r="K27" s="8">
        <v>1.1999999999999999E-3</v>
      </c>
      <c r="L27" s="7">
        <v>42663075</v>
      </c>
      <c r="M27" s="7">
        <v>99.97</v>
      </c>
      <c r="N27" s="7">
        <v>0</v>
      </c>
      <c r="O27" s="7">
        <v>42650.28</v>
      </c>
      <c r="P27" s="8">
        <v>6.1000000000000004E-3</v>
      </c>
      <c r="Q27" s="8">
        <v>2.8299999999999999E-2</v>
      </c>
      <c r="R27" s="8">
        <v>6.3E-3</v>
      </c>
    </row>
    <row r="28" spans="2:18">
      <c r="B28" s="6" t="s">
        <v>198</v>
      </c>
      <c r="C28" s="17">
        <v>8181117</v>
      </c>
      <c r="D28" s="6" t="s">
        <v>183</v>
      </c>
      <c r="E28" s="6" t="s">
        <v>184</v>
      </c>
      <c r="F28" s="6"/>
      <c r="G28" s="6"/>
      <c r="H28" s="17">
        <v>0.35</v>
      </c>
      <c r="I28" s="6" t="s">
        <v>107</v>
      </c>
      <c r="K28" s="8">
        <v>8.9999999999999998E-4</v>
      </c>
      <c r="L28" s="7">
        <v>8786987</v>
      </c>
      <c r="M28" s="7">
        <v>99.97</v>
      </c>
      <c r="N28" s="7">
        <v>0</v>
      </c>
      <c r="O28" s="7">
        <v>8784.35</v>
      </c>
      <c r="P28" s="8">
        <v>1.1000000000000001E-3</v>
      </c>
      <c r="Q28" s="8">
        <v>5.7999999999999996E-3</v>
      </c>
      <c r="R28" s="8">
        <v>1.2999999999999999E-3</v>
      </c>
    </row>
    <row r="29" spans="2:18">
      <c r="B29" s="6" t="s">
        <v>199</v>
      </c>
      <c r="C29" s="17">
        <v>8181216</v>
      </c>
      <c r="D29" s="6" t="s">
        <v>183</v>
      </c>
      <c r="E29" s="6" t="s">
        <v>184</v>
      </c>
      <c r="F29" s="6"/>
      <c r="G29" s="6"/>
      <c r="H29" s="17">
        <v>0.43</v>
      </c>
      <c r="I29" s="6" t="s">
        <v>107</v>
      </c>
      <c r="K29" s="8">
        <v>1.4E-3</v>
      </c>
      <c r="L29" s="7">
        <v>720720</v>
      </c>
      <c r="M29" s="7">
        <v>99.94</v>
      </c>
      <c r="N29" s="7">
        <v>0</v>
      </c>
      <c r="O29" s="7">
        <v>720.29</v>
      </c>
      <c r="P29" s="8">
        <v>1E-4</v>
      </c>
      <c r="Q29" s="8">
        <v>5.0000000000000001E-4</v>
      </c>
      <c r="R29" s="8">
        <v>1E-4</v>
      </c>
    </row>
    <row r="30" spans="2:18">
      <c r="B30" s="6" t="s">
        <v>200</v>
      </c>
      <c r="C30" s="17">
        <v>8190217</v>
      </c>
      <c r="D30" s="6" t="s">
        <v>183</v>
      </c>
      <c r="E30" s="6" t="s">
        <v>184</v>
      </c>
      <c r="F30" s="6"/>
      <c r="G30" s="6"/>
      <c r="H30" s="17">
        <v>0.6</v>
      </c>
      <c r="I30" s="6" t="s">
        <v>107</v>
      </c>
      <c r="K30" s="8">
        <v>2E-3</v>
      </c>
      <c r="L30" s="7">
        <v>49671974</v>
      </c>
      <c r="M30" s="7">
        <v>99.88</v>
      </c>
      <c r="N30" s="7">
        <v>0</v>
      </c>
      <c r="O30" s="7">
        <v>49612.37</v>
      </c>
      <c r="P30" s="8">
        <v>6.1999999999999998E-3</v>
      </c>
      <c r="Q30" s="8">
        <v>3.3000000000000002E-2</v>
      </c>
      <c r="R30" s="8">
        <v>7.3000000000000001E-3</v>
      </c>
    </row>
    <row r="31" spans="2:18">
      <c r="B31" s="6" t="s">
        <v>201</v>
      </c>
      <c r="C31" s="17">
        <v>8190415</v>
      </c>
      <c r="D31" s="6" t="s">
        <v>183</v>
      </c>
      <c r="E31" s="6" t="s">
        <v>184</v>
      </c>
      <c r="F31" s="6"/>
      <c r="G31" s="6"/>
      <c r="H31" s="17">
        <v>0.75</v>
      </c>
      <c r="I31" s="6" t="s">
        <v>107</v>
      </c>
      <c r="K31" s="8">
        <v>1.9E-3</v>
      </c>
      <c r="L31" s="7">
        <v>12588968</v>
      </c>
      <c r="M31" s="7">
        <v>99.86</v>
      </c>
      <c r="N31" s="7">
        <v>0</v>
      </c>
      <c r="O31" s="7">
        <v>12571.34</v>
      </c>
      <c r="P31" s="8">
        <v>1.6000000000000001E-3</v>
      </c>
      <c r="Q31" s="8">
        <v>8.3999999999999995E-3</v>
      </c>
      <c r="R31" s="8">
        <v>1.9E-3</v>
      </c>
    </row>
    <row r="32" spans="2:18">
      <c r="B32" s="6" t="s">
        <v>202</v>
      </c>
      <c r="C32" s="17">
        <v>8190522</v>
      </c>
      <c r="D32" s="6" t="s">
        <v>183</v>
      </c>
      <c r="E32" s="6" t="s">
        <v>184</v>
      </c>
      <c r="F32" s="6"/>
      <c r="G32" s="6"/>
      <c r="H32" s="17">
        <v>0.85</v>
      </c>
      <c r="I32" s="6" t="s">
        <v>107</v>
      </c>
      <c r="K32" s="8">
        <v>1.6999999999999999E-3</v>
      </c>
      <c r="L32" s="7">
        <v>27700759</v>
      </c>
      <c r="M32" s="7">
        <v>99.86</v>
      </c>
      <c r="N32" s="7">
        <v>0</v>
      </c>
      <c r="O32" s="7">
        <v>27661.98</v>
      </c>
      <c r="P32" s="8">
        <v>3.5000000000000001E-3</v>
      </c>
      <c r="Q32" s="8">
        <v>1.84E-2</v>
      </c>
      <c r="R32" s="8">
        <v>4.1000000000000003E-3</v>
      </c>
    </row>
    <row r="33" spans="2:18">
      <c r="B33" s="6" t="s">
        <v>203</v>
      </c>
      <c r="C33" s="17">
        <v>1115773</v>
      </c>
      <c r="D33" s="6" t="s">
        <v>183</v>
      </c>
      <c r="E33" s="6" t="s">
        <v>184</v>
      </c>
      <c r="F33" s="6"/>
      <c r="G33" s="6"/>
      <c r="H33" s="17">
        <v>1.54</v>
      </c>
      <c r="I33" s="6" t="s">
        <v>107</v>
      </c>
      <c r="J33" s="19">
        <v>0.05</v>
      </c>
      <c r="K33" s="8">
        <v>3.0000000000000001E-3</v>
      </c>
      <c r="L33" s="7">
        <v>43834958</v>
      </c>
      <c r="M33" s="7">
        <v>109.39</v>
      </c>
      <c r="N33" s="7">
        <v>0</v>
      </c>
      <c r="O33" s="7">
        <v>47951.06</v>
      </c>
      <c r="P33" s="8">
        <v>2.3999999999999998E-3</v>
      </c>
      <c r="Q33" s="8">
        <v>3.1899999999999998E-2</v>
      </c>
      <c r="R33" s="8">
        <v>7.1000000000000004E-3</v>
      </c>
    </row>
    <row r="34" spans="2:18">
      <c r="B34" s="6" t="s">
        <v>204</v>
      </c>
      <c r="C34" s="17">
        <v>1142223</v>
      </c>
      <c r="D34" s="6" t="s">
        <v>183</v>
      </c>
      <c r="E34" s="6" t="s">
        <v>184</v>
      </c>
      <c r="F34" s="6"/>
      <c r="G34" s="6"/>
      <c r="H34" s="17">
        <v>2.57</v>
      </c>
      <c r="I34" s="6" t="s">
        <v>107</v>
      </c>
      <c r="J34" s="19">
        <v>5.0000000000000001E-3</v>
      </c>
      <c r="K34" s="8">
        <v>6.4000000000000003E-3</v>
      </c>
      <c r="L34" s="7">
        <v>104801032</v>
      </c>
      <c r="M34" s="7">
        <v>99.86</v>
      </c>
      <c r="N34" s="7">
        <v>0</v>
      </c>
      <c r="O34" s="7">
        <v>104654.31</v>
      </c>
      <c r="P34" s="8">
        <v>1.7100000000000001E-2</v>
      </c>
      <c r="Q34" s="8">
        <v>6.9500000000000006E-2</v>
      </c>
      <c r="R34" s="8">
        <v>1.54E-2</v>
      </c>
    </row>
    <row r="35" spans="2:18">
      <c r="B35" s="6" t="s">
        <v>205</v>
      </c>
      <c r="C35" s="17">
        <v>1123272</v>
      </c>
      <c r="D35" s="6" t="s">
        <v>183</v>
      </c>
      <c r="E35" s="6" t="s">
        <v>184</v>
      </c>
      <c r="F35" s="6"/>
      <c r="G35" s="6"/>
      <c r="H35" s="17">
        <v>3.31</v>
      </c>
      <c r="I35" s="6" t="s">
        <v>107</v>
      </c>
      <c r="J35" s="19">
        <v>5.5E-2</v>
      </c>
      <c r="K35" s="8">
        <v>8.5000000000000006E-3</v>
      </c>
      <c r="L35" s="7">
        <v>39559899</v>
      </c>
      <c r="M35" s="7">
        <v>118.53</v>
      </c>
      <c r="N35" s="7">
        <v>0</v>
      </c>
      <c r="O35" s="7">
        <v>46890.35</v>
      </c>
      <c r="P35" s="8">
        <v>2.2000000000000001E-3</v>
      </c>
      <c r="Q35" s="8">
        <v>3.1199999999999999E-2</v>
      </c>
      <c r="R35" s="8">
        <v>6.8999999999999999E-3</v>
      </c>
    </row>
    <row r="36" spans="2:18">
      <c r="B36" s="6" t="s">
        <v>206</v>
      </c>
      <c r="C36" s="17">
        <v>1125400</v>
      </c>
      <c r="D36" s="6" t="s">
        <v>183</v>
      </c>
      <c r="E36" s="6" t="s">
        <v>184</v>
      </c>
      <c r="F36" s="6"/>
      <c r="G36" s="6"/>
      <c r="H36" s="17">
        <v>15.19</v>
      </c>
      <c r="I36" s="6" t="s">
        <v>107</v>
      </c>
      <c r="J36" s="19">
        <v>5.5E-2</v>
      </c>
      <c r="K36" s="8">
        <v>2.9399999999999999E-2</v>
      </c>
      <c r="L36" s="7">
        <v>57523086</v>
      </c>
      <c r="M36" s="7">
        <v>145.16999999999999</v>
      </c>
      <c r="N36" s="7">
        <v>0</v>
      </c>
      <c r="O36" s="7">
        <v>83506.259999999995</v>
      </c>
      <c r="P36" s="8">
        <v>3.0999999999999999E-3</v>
      </c>
      <c r="Q36" s="8">
        <v>5.5500000000000001E-2</v>
      </c>
      <c r="R36" s="8">
        <v>1.23E-2</v>
      </c>
    </row>
    <row r="37" spans="2:18">
      <c r="B37" s="6" t="s">
        <v>207</v>
      </c>
      <c r="C37" s="17">
        <v>1126747</v>
      </c>
      <c r="D37" s="6" t="s">
        <v>183</v>
      </c>
      <c r="E37" s="6" t="s">
        <v>184</v>
      </c>
      <c r="F37" s="6"/>
      <c r="G37" s="6"/>
      <c r="H37" s="17">
        <v>4.3899999999999997</v>
      </c>
      <c r="I37" s="6" t="s">
        <v>107</v>
      </c>
      <c r="J37" s="19">
        <v>4.2500000000000003E-2</v>
      </c>
      <c r="K37" s="8">
        <v>1.15E-2</v>
      </c>
      <c r="L37" s="7">
        <v>2200</v>
      </c>
      <c r="M37" s="7">
        <v>115.24</v>
      </c>
      <c r="N37" s="7">
        <v>0</v>
      </c>
      <c r="O37" s="7">
        <v>2.54</v>
      </c>
      <c r="P37" s="8">
        <v>0</v>
      </c>
      <c r="Q37" s="8">
        <v>0</v>
      </c>
      <c r="R37" s="8">
        <v>0</v>
      </c>
    </row>
    <row r="38" spans="2:18">
      <c r="B38" s="6" t="s">
        <v>208</v>
      </c>
      <c r="C38" s="17">
        <v>1139344</v>
      </c>
      <c r="D38" s="6" t="s">
        <v>183</v>
      </c>
      <c r="E38" s="6" t="s">
        <v>184</v>
      </c>
      <c r="F38" s="6"/>
      <c r="G38" s="6"/>
      <c r="H38" s="17">
        <v>8.08</v>
      </c>
      <c r="I38" s="6" t="s">
        <v>107</v>
      </c>
      <c r="J38" s="19">
        <v>0.02</v>
      </c>
      <c r="K38" s="8">
        <v>1.9900000000000001E-2</v>
      </c>
      <c r="L38" s="7">
        <v>73625717</v>
      </c>
      <c r="M38" s="7">
        <v>100.68</v>
      </c>
      <c r="N38" s="7">
        <v>0</v>
      </c>
      <c r="O38" s="7">
        <v>74126.37</v>
      </c>
      <c r="P38" s="8">
        <v>4.7000000000000002E-3</v>
      </c>
      <c r="Q38" s="8">
        <v>4.9299999999999997E-2</v>
      </c>
      <c r="R38" s="8">
        <v>1.09E-2</v>
      </c>
    </row>
    <row r="39" spans="2:18">
      <c r="B39" s="6" t="s">
        <v>209</v>
      </c>
      <c r="C39" s="17">
        <v>1138130</v>
      </c>
      <c r="D39" s="6" t="s">
        <v>183</v>
      </c>
      <c r="E39" s="6" t="s">
        <v>184</v>
      </c>
      <c r="F39" s="6"/>
      <c r="G39" s="6"/>
      <c r="H39" s="17">
        <v>2.8</v>
      </c>
      <c r="I39" s="6" t="s">
        <v>107</v>
      </c>
      <c r="J39" s="19">
        <v>0.01</v>
      </c>
      <c r="K39" s="8">
        <v>6.7000000000000002E-3</v>
      </c>
      <c r="L39" s="7">
        <v>29689591</v>
      </c>
      <c r="M39" s="7">
        <v>101.03</v>
      </c>
      <c r="N39" s="7">
        <v>0</v>
      </c>
      <c r="O39" s="7">
        <v>29995.39</v>
      </c>
      <c r="P39" s="8">
        <v>2E-3</v>
      </c>
      <c r="Q39" s="8">
        <v>1.9900000000000001E-2</v>
      </c>
      <c r="R39" s="8">
        <v>4.4000000000000003E-3</v>
      </c>
    </row>
    <row r="40" spans="2:18">
      <c r="B40" s="6" t="s">
        <v>210</v>
      </c>
      <c r="C40" s="17">
        <v>1131770</v>
      </c>
      <c r="D40" s="6" t="s">
        <v>183</v>
      </c>
      <c r="E40" s="6" t="s">
        <v>184</v>
      </c>
      <c r="F40" s="6"/>
      <c r="G40" s="6"/>
      <c r="H40" s="17">
        <v>0.91</v>
      </c>
      <c r="I40" s="6" t="s">
        <v>107</v>
      </c>
      <c r="J40" s="19">
        <v>2.2499999999999999E-2</v>
      </c>
      <c r="K40" s="8">
        <v>1.9E-3</v>
      </c>
      <c r="L40" s="7">
        <v>3310726</v>
      </c>
      <c r="M40" s="7">
        <v>102.07</v>
      </c>
      <c r="N40" s="7">
        <v>0</v>
      </c>
      <c r="O40" s="7">
        <v>3379.26</v>
      </c>
      <c r="P40" s="8">
        <v>2.0000000000000001E-4</v>
      </c>
      <c r="Q40" s="8">
        <v>2.2000000000000001E-3</v>
      </c>
      <c r="R40" s="8">
        <v>5.0000000000000001E-4</v>
      </c>
    </row>
    <row r="41" spans="2:18">
      <c r="B41" s="6" t="s">
        <v>211</v>
      </c>
      <c r="C41" s="17">
        <v>1141225</v>
      </c>
      <c r="D41" s="6" t="s">
        <v>183</v>
      </c>
      <c r="E41" s="6" t="s">
        <v>184</v>
      </c>
      <c r="F41" s="6"/>
      <c r="G41" s="6"/>
      <c r="H41" s="17">
        <v>4.3</v>
      </c>
      <c r="I41" s="6" t="s">
        <v>107</v>
      </c>
      <c r="J41" s="19">
        <v>1.2500000000000001E-2</v>
      </c>
      <c r="K41" s="8">
        <v>1.1299999999999999E-2</v>
      </c>
      <c r="L41" s="7">
        <v>241745</v>
      </c>
      <c r="M41" s="7">
        <v>101.3</v>
      </c>
      <c r="N41" s="7">
        <v>0</v>
      </c>
      <c r="O41" s="7">
        <v>244.89</v>
      </c>
      <c r="P41" s="8">
        <v>0</v>
      </c>
      <c r="Q41" s="8">
        <v>2.0000000000000001E-4</v>
      </c>
      <c r="R41" s="8">
        <v>0</v>
      </c>
    </row>
    <row r="42" spans="2:18">
      <c r="B42" s="6" t="s">
        <v>212</v>
      </c>
      <c r="C42" s="17">
        <v>1130848</v>
      </c>
      <c r="D42" s="6" t="s">
        <v>183</v>
      </c>
      <c r="E42" s="6" t="s">
        <v>184</v>
      </c>
      <c r="F42" s="6"/>
      <c r="G42" s="6"/>
      <c r="H42" s="17">
        <v>5.27</v>
      </c>
      <c r="I42" s="6" t="s">
        <v>107</v>
      </c>
      <c r="J42" s="19">
        <v>3.7499999999999999E-2</v>
      </c>
      <c r="K42" s="8">
        <v>1.4E-2</v>
      </c>
      <c r="L42" s="7">
        <v>211.29</v>
      </c>
      <c r="M42" s="7">
        <v>113.84</v>
      </c>
      <c r="N42" s="7">
        <v>0</v>
      </c>
      <c r="O42" s="7">
        <v>0.24</v>
      </c>
      <c r="P42" s="8">
        <v>0</v>
      </c>
      <c r="Q42" s="8">
        <v>0</v>
      </c>
      <c r="R42" s="8">
        <v>0</v>
      </c>
    </row>
    <row r="43" spans="2:18">
      <c r="B43" s="6" t="s">
        <v>213</v>
      </c>
      <c r="C43" s="17">
        <v>1140193</v>
      </c>
      <c r="D43" s="6" t="s">
        <v>183</v>
      </c>
      <c r="E43" s="6" t="s">
        <v>184</v>
      </c>
      <c r="F43" s="6"/>
      <c r="G43" s="6"/>
      <c r="H43" s="17">
        <v>18.46</v>
      </c>
      <c r="I43" s="6" t="s">
        <v>107</v>
      </c>
      <c r="J43" s="19">
        <v>3.7499999999999999E-2</v>
      </c>
      <c r="K43" s="8">
        <v>3.2000000000000001E-2</v>
      </c>
      <c r="L43" s="7">
        <v>18255412</v>
      </c>
      <c r="M43" s="7">
        <v>111.1</v>
      </c>
      <c r="N43" s="7">
        <v>0</v>
      </c>
      <c r="O43" s="7">
        <v>20281.759999999998</v>
      </c>
      <c r="P43" s="8">
        <v>3.3E-3</v>
      </c>
      <c r="Q43" s="8">
        <v>1.35E-2</v>
      </c>
      <c r="R43" s="8">
        <v>3.0000000000000001E-3</v>
      </c>
    </row>
    <row r="44" spans="2:18">
      <c r="B44" s="6" t="s">
        <v>214</v>
      </c>
      <c r="C44" s="17">
        <v>1135557</v>
      </c>
      <c r="D44" s="6" t="s">
        <v>183</v>
      </c>
      <c r="E44" s="6" t="s">
        <v>184</v>
      </c>
      <c r="F44" s="6"/>
      <c r="G44" s="6"/>
      <c r="H44" s="17">
        <v>6.71</v>
      </c>
      <c r="I44" s="6" t="s">
        <v>107</v>
      </c>
      <c r="J44" s="19">
        <v>1.7500000000000002E-2</v>
      </c>
      <c r="K44" s="8">
        <v>1.7100000000000001E-2</v>
      </c>
      <c r="L44" s="7">
        <v>4321</v>
      </c>
      <c r="M44" s="7">
        <v>101.68</v>
      </c>
      <c r="N44" s="7">
        <v>0</v>
      </c>
      <c r="O44" s="7">
        <v>4.3899999999999997</v>
      </c>
      <c r="P44" s="8">
        <v>0</v>
      </c>
      <c r="Q44" s="8">
        <v>0</v>
      </c>
      <c r="R44" s="8">
        <v>0</v>
      </c>
    </row>
    <row r="45" spans="2:18">
      <c r="B45" s="6" t="s">
        <v>215</v>
      </c>
      <c r="C45" s="17">
        <v>1099456</v>
      </c>
      <c r="D45" s="6" t="s">
        <v>183</v>
      </c>
      <c r="E45" s="6" t="s">
        <v>184</v>
      </c>
      <c r="F45" s="6"/>
      <c r="G45" s="6"/>
      <c r="H45" s="17">
        <v>6.78</v>
      </c>
      <c r="I45" s="6" t="s">
        <v>107</v>
      </c>
      <c r="J45" s="19">
        <v>6.25E-2</v>
      </c>
      <c r="K45" s="8">
        <v>1.84E-2</v>
      </c>
      <c r="L45" s="7">
        <v>10652129</v>
      </c>
      <c r="M45" s="7">
        <v>137.97</v>
      </c>
      <c r="N45" s="7">
        <v>0</v>
      </c>
      <c r="O45" s="7">
        <v>14696.74</v>
      </c>
      <c r="P45" s="8">
        <v>5.9999999999999995E-4</v>
      </c>
      <c r="Q45" s="8">
        <v>9.7999999999999997E-3</v>
      </c>
      <c r="R45" s="8">
        <v>2.2000000000000001E-3</v>
      </c>
    </row>
    <row r="46" spans="2:18">
      <c r="B46" s="6" t="s">
        <v>216</v>
      </c>
      <c r="C46" s="17">
        <v>1110907</v>
      </c>
      <c r="D46" s="6" t="s">
        <v>183</v>
      </c>
      <c r="E46" s="6" t="s">
        <v>184</v>
      </c>
      <c r="F46" s="6"/>
      <c r="G46" s="6"/>
      <c r="H46" s="17">
        <v>0.66</v>
      </c>
      <c r="I46" s="6" t="s">
        <v>107</v>
      </c>
      <c r="J46" s="19">
        <v>0.06</v>
      </c>
      <c r="K46" s="8">
        <v>1.6999999999999999E-3</v>
      </c>
      <c r="L46" s="7">
        <v>25013456</v>
      </c>
      <c r="M46" s="7">
        <v>105.88</v>
      </c>
      <c r="N46" s="7">
        <v>0</v>
      </c>
      <c r="O46" s="7">
        <v>26484.25</v>
      </c>
      <c r="P46" s="8">
        <v>1.4E-3</v>
      </c>
      <c r="Q46" s="8">
        <v>1.7600000000000001E-2</v>
      </c>
      <c r="R46" s="8">
        <v>3.8999999999999998E-3</v>
      </c>
    </row>
    <row r="47" spans="2:18">
      <c r="B47" s="6" t="s">
        <v>217</v>
      </c>
      <c r="C47" s="17">
        <v>1127646</v>
      </c>
      <c r="D47" s="6" t="s">
        <v>183</v>
      </c>
      <c r="E47" s="6" t="s">
        <v>184</v>
      </c>
      <c r="F47" s="6"/>
      <c r="G47" s="6"/>
      <c r="H47" s="17">
        <v>3.41</v>
      </c>
      <c r="I47" s="6" t="s">
        <v>107</v>
      </c>
      <c r="J47" s="19">
        <v>1.8E-3</v>
      </c>
      <c r="K47" s="8">
        <v>2.3E-3</v>
      </c>
      <c r="L47" s="7">
        <v>163574420</v>
      </c>
      <c r="M47" s="7">
        <v>99.85</v>
      </c>
      <c r="N47" s="7">
        <v>0</v>
      </c>
      <c r="O47" s="7">
        <v>163329.06</v>
      </c>
      <c r="P47" s="8">
        <v>1.17E-2</v>
      </c>
      <c r="Q47" s="8">
        <v>0.1085</v>
      </c>
      <c r="R47" s="8">
        <v>2.4E-2</v>
      </c>
    </row>
    <row r="48" spans="2:18">
      <c r="B48" s="6" t="s">
        <v>218</v>
      </c>
      <c r="C48" s="17">
        <v>1116193</v>
      </c>
      <c r="D48" s="6" t="s">
        <v>183</v>
      </c>
      <c r="E48" s="6" t="s">
        <v>184</v>
      </c>
      <c r="F48" s="6"/>
      <c r="G48" s="6"/>
      <c r="H48" s="17">
        <v>1.91</v>
      </c>
      <c r="I48" s="6" t="s">
        <v>107</v>
      </c>
      <c r="J48" s="19">
        <v>1.8E-3</v>
      </c>
      <c r="K48" s="8">
        <v>2.2000000000000001E-3</v>
      </c>
      <c r="L48" s="7">
        <v>97256327</v>
      </c>
      <c r="M48" s="7">
        <v>99.98</v>
      </c>
      <c r="N48" s="7">
        <v>0</v>
      </c>
      <c r="O48" s="7">
        <v>97236.88</v>
      </c>
      <c r="P48" s="8">
        <v>5.3E-3</v>
      </c>
      <c r="Q48" s="8">
        <v>6.4600000000000005E-2</v>
      </c>
      <c r="R48" s="8">
        <v>1.43E-2</v>
      </c>
    </row>
    <row r="49" spans="2:18">
      <c r="B49" s="13" t="s">
        <v>219</v>
      </c>
      <c r="C49" s="14"/>
      <c r="D49" s="13"/>
      <c r="E49" s="13"/>
      <c r="F49" s="13"/>
      <c r="G49" s="13"/>
      <c r="I49" s="13"/>
      <c r="L49" s="15">
        <v>0</v>
      </c>
      <c r="O49" s="15">
        <v>0</v>
      </c>
      <c r="Q49" s="16">
        <v>0</v>
      </c>
      <c r="R49" s="16">
        <v>0</v>
      </c>
    </row>
    <row r="50" spans="2:18">
      <c r="B50" s="3" t="s">
        <v>220</v>
      </c>
      <c r="C50" s="12"/>
      <c r="D50" s="3"/>
      <c r="E50" s="3"/>
      <c r="F50" s="3"/>
      <c r="G50" s="3"/>
      <c r="H50" s="12">
        <v>9.09</v>
      </c>
      <c r="I50" s="3"/>
      <c r="K50" s="10">
        <v>4.65E-2</v>
      </c>
      <c r="L50" s="9">
        <v>93061000</v>
      </c>
      <c r="O50" s="9">
        <v>63938.879999999997</v>
      </c>
      <c r="Q50" s="10">
        <v>4.2500000000000003E-2</v>
      </c>
      <c r="R50" s="10">
        <v>9.4000000000000004E-3</v>
      </c>
    </row>
    <row r="51" spans="2:18">
      <c r="B51" s="13" t="s">
        <v>221</v>
      </c>
      <c r="C51" s="14"/>
      <c r="D51" s="13"/>
      <c r="E51" s="13"/>
      <c r="F51" s="13"/>
      <c r="G51" s="13"/>
      <c r="H51" s="14">
        <v>10.199999999999999</v>
      </c>
      <c r="I51" s="13"/>
      <c r="K51" s="16">
        <v>0.04</v>
      </c>
      <c r="L51" s="15">
        <v>11825000</v>
      </c>
      <c r="O51" s="15">
        <v>43925.17</v>
      </c>
      <c r="Q51" s="16">
        <v>2.92E-2</v>
      </c>
      <c r="R51" s="16">
        <v>6.4999999999999997E-3</v>
      </c>
    </row>
    <row r="52" spans="2:18">
      <c r="B52" s="6" t="s">
        <v>222</v>
      </c>
      <c r="C52" s="17" t="s">
        <v>223</v>
      </c>
      <c r="D52" s="6" t="s">
        <v>123</v>
      </c>
      <c r="E52" s="6" t="s">
        <v>224</v>
      </c>
      <c r="F52" s="6" t="s">
        <v>140</v>
      </c>
      <c r="G52" s="6"/>
      <c r="H52" s="17">
        <v>4.5999999999999996</v>
      </c>
      <c r="I52" s="6" t="s">
        <v>43</v>
      </c>
      <c r="J52" s="19">
        <v>3.15E-2</v>
      </c>
      <c r="K52" s="8">
        <v>3.4299999999999997E-2</v>
      </c>
      <c r="L52" s="7">
        <v>5468000</v>
      </c>
      <c r="M52" s="7">
        <v>100.42</v>
      </c>
      <c r="N52" s="7">
        <v>0</v>
      </c>
      <c r="O52" s="7">
        <v>20035.93</v>
      </c>
      <c r="P52" s="8">
        <v>5.4999999999999997E-3</v>
      </c>
      <c r="Q52" s="8">
        <v>1.3299999999999999E-2</v>
      </c>
      <c r="R52" s="8">
        <v>2.8999999999999998E-3</v>
      </c>
    </row>
    <row r="53" spans="2:18">
      <c r="B53" s="6" t="s">
        <v>225</v>
      </c>
      <c r="C53" s="17" t="s">
        <v>226</v>
      </c>
      <c r="D53" s="6" t="s">
        <v>123</v>
      </c>
      <c r="E53" s="6" t="s">
        <v>224</v>
      </c>
      <c r="F53" s="6" t="s">
        <v>140</v>
      </c>
      <c r="G53" s="6"/>
      <c r="H53" s="17">
        <v>14.9</v>
      </c>
      <c r="I53" s="6" t="s">
        <v>43</v>
      </c>
      <c r="J53" s="19">
        <v>4.4999999999999998E-2</v>
      </c>
      <c r="K53" s="8">
        <v>4.4699999999999997E-2</v>
      </c>
      <c r="L53" s="7">
        <v>6357000</v>
      </c>
      <c r="M53" s="7">
        <v>102.99</v>
      </c>
      <c r="N53" s="7">
        <v>0</v>
      </c>
      <c r="O53" s="7">
        <v>23889.23</v>
      </c>
      <c r="P53" s="8">
        <v>3.7000000000000002E-3</v>
      </c>
      <c r="Q53" s="8">
        <v>1.5900000000000001E-2</v>
      </c>
      <c r="R53" s="8">
        <v>3.5000000000000001E-3</v>
      </c>
    </row>
    <row r="54" spans="2:18">
      <c r="B54" s="13" t="s">
        <v>227</v>
      </c>
      <c r="C54" s="14"/>
      <c r="D54" s="13"/>
      <c r="E54" s="13"/>
      <c r="F54" s="13"/>
      <c r="G54" s="13"/>
      <c r="H54" s="14">
        <v>6.65</v>
      </c>
      <c r="I54" s="13"/>
      <c r="K54" s="16">
        <v>6.08E-2</v>
      </c>
      <c r="L54" s="15">
        <v>81236000</v>
      </c>
      <c r="O54" s="15">
        <v>20013.72</v>
      </c>
      <c r="Q54" s="16">
        <v>1.3299999999999999E-2</v>
      </c>
      <c r="R54" s="16">
        <v>2.8999999999999998E-3</v>
      </c>
    </row>
    <row r="55" spans="2:18">
      <c r="B55" s="6" t="s">
        <v>228</v>
      </c>
      <c r="C55" s="17" t="s">
        <v>229</v>
      </c>
      <c r="D55" s="6" t="s">
        <v>123</v>
      </c>
      <c r="E55" s="6" t="s">
        <v>230</v>
      </c>
      <c r="F55" s="6" t="s">
        <v>140</v>
      </c>
      <c r="G55" s="6"/>
      <c r="H55" s="17">
        <v>7.61</v>
      </c>
      <c r="I55" s="6" t="s">
        <v>43</v>
      </c>
      <c r="J55" s="19">
        <v>1.4999999999999999E-2</v>
      </c>
      <c r="K55" s="8">
        <v>2.8500000000000001E-2</v>
      </c>
      <c r="L55" s="7">
        <v>1088000</v>
      </c>
      <c r="M55" s="7">
        <v>90.95</v>
      </c>
      <c r="N55" s="7">
        <v>0</v>
      </c>
      <c r="O55" s="7">
        <v>3610.92</v>
      </c>
      <c r="P55" s="8">
        <v>0</v>
      </c>
      <c r="Q55" s="8">
        <v>2.3999999999999998E-3</v>
      </c>
      <c r="R55" s="8">
        <v>5.0000000000000001E-4</v>
      </c>
    </row>
    <row r="56" spans="2:18">
      <c r="B56" s="6" t="s">
        <v>231</v>
      </c>
      <c r="C56" s="17" t="s">
        <v>232</v>
      </c>
      <c r="D56" s="6" t="s">
        <v>123</v>
      </c>
      <c r="E56" s="6" t="s">
        <v>233</v>
      </c>
      <c r="F56" s="6" t="s">
        <v>140</v>
      </c>
      <c r="G56" s="6"/>
      <c r="H56" s="17">
        <v>6.44</v>
      </c>
      <c r="I56" s="6" t="s">
        <v>59</v>
      </c>
      <c r="J56" s="19">
        <v>0.10111199999999999</v>
      </c>
      <c r="K56" s="8">
        <v>6.7900000000000002E-2</v>
      </c>
      <c r="L56" s="7">
        <v>80148000</v>
      </c>
      <c r="M56" s="7">
        <v>112.82</v>
      </c>
      <c r="N56" s="7">
        <v>0</v>
      </c>
      <c r="O56" s="7">
        <v>16402.8</v>
      </c>
      <c r="P56" s="8">
        <v>2.9999999999999997E-4</v>
      </c>
      <c r="Q56" s="8">
        <v>1.09E-2</v>
      </c>
      <c r="R56" s="8">
        <v>2.3999999999999998E-3</v>
      </c>
    </row>
    <row r="59" spans="2:18">
      <c r="B59" s="6" t="s">
        <v>165</v>
      </c>
      <c r="C59" s="17"/>
      <c r="D59" s="6"/>
      <c r="E59" s="6"/>
      <c r="F59" s="6"/>
      <c r="G59" s="6"/>
      <c r="I59" s="6"/>
    </row>
    <row r="63" spans="2:18">
      <c r="B63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1925</v>
      </c>
    </row>
    <row r="7" spans="2:16">
      <c r="B7" s="3" t="s">
        <v>88</v>
      </c>
      <c r="C7" s="3" t="s">
        <v>89</v>
      </c>
      <c r="D7" s="3" t="s">
        <v>236</v>
      </c>
      <c r="E7" s="3" t="s">
        <v>91</v>
      </c>
      <c r="F7" s="3" t="s">
        <v>92</v>
      </c>
      <c r="G7" s="3" t="s">
        <v>169</v>
      </c>
      <c r="H7" s="3" t="s">
        <v>170</v>
      </c>
      <c r="I7" s="3" t="s">
        <v>93</v>
      </c>
      <c r="J7" s="3" t="s">
        <v>94</v>
      </c>
      <c r="K7" s="3" t="s">
        <v>1922</v>
      </c>
      <c r="L7" s="3" t="s">
        <v>171</v>
      </c>
      <c r="M7" s="3" t="s">
        <v>1923</v>
      </c>
      <c r="N7" s="3" t="s">
        <v>173</v>
      </c>
      <c r="O7" s="3" t="s">
        <v>174</v>
      </c>
      <c r="P7" s="3" t="s">
        <v>98</v>
      </c>
    </row>
    <row r="8" spans="2:16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99</v>
      </c>
      <c r="K8" s="4" t="s">
        <v>99</v>
      </c>
      <c r="L8" s="4" t="s">
        <v>177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1926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1927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1928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1929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1930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1931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1932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1933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1934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166</v>
      </c>
    </row>
    <row r="7" spans="2:21" ht="15.75">
      <c r="B7" s="2" t="s">
        <v>234</v>
      </c>
    </row>
    <row r="8" spans="2:21">
      <c r="B8" s="3" t="s">
        <v>88</v>
      </c>
      <c r="C8" s="3" t="s">
        <v>89</v>
      </c>
      <c r="D8" s="3" t="s">
        <v>168</v>
      </c>
      <c r="E8" s="3" t="s">
        <v>235</v>
      </c>
      <c r="F8" s="3" t="s">
        <v>90</v>
      </c>
      <c r="G8" s="3" t="s">
        <v>236</v>
      </c>
      <c r="H8" s="3" t="s">
        <v>91</v>
      </c>
      <c r="I8" s="3" t="s">
        <v>92</v>
      </c>
      <c r="J8" s="3" t="s">
        <v>169</v>
      </c>
      <c r="K8" s="3" t="s">
        <v>170</v>
      </c>
      <c r="L8" s="3" t="s">
        <v>93</v>
      </c>
      <c r="M8" s="3" t="s">
        <v>94</v>
      </c>
      <c r="N8" s="3" t="s">
        <v>95</v>
      </c>
      <c r="O8" s="3" t="s">
        <v>171</v>
      </c>
      <c r="P8" s="3" t="s">
        <v>42</v>
      </c>
      <c r="Q8" s="3" t="s">
        <v>172</v>
      </c>
      <c r="R8" s="3" t="s">
        <v>96</v>
      </c>
      <c r="S8" s="3" t="s">
        <v>173</v>
      </c>
      <c r="T8" s="3" t="s">
        <v>174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99</v>
      </c>
      <c r="N9" s="4" t="s">
        <v>99</v>
      </c>
      <c r="O9" s="4" t="s">
        <v>177</v>
      </c>
      <c r="P9" s="4" t="s">
        <v>178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241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3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166</v>
      </c>
    </row>
    <row r="7" spans="2:21" ht="15.75">
      <c r="B7" s="2" t="s">
        <v>246</v>
      </c>
    </row>
    <row r="8" spans="2:21">
      <c r="B8" s="3" t="s">
        <v>88</v>
      </c>
      <c r="C8" s="3" t="s">
        <v>89</v>
      </c>
      <c r="D8" s="3" t="s">
        <v>168</v>
      </c>
      <c r="E8" s="3" t="s">
        <v>235</v>
      </c>
      <c r="F8" s="3" t="s">
        <v>90</v>
      </c>
      <c r="G8" s="3" t="s">
        <v>236</v>
      </c>
      <c r="H8" s="3" t="s">
        <v>91</v>
      </c>
      <c r="I8" s="3" t="s">
        <v>92</v>
      </c>
      <c r="J8" s="3" t="s">
        <v>169</v>
      </c>
      <c r="K8" s="3" t="s">
        <v>170</v>
      </c>
      <c r="L8" s="3" t="s">
        <v>93</v>
      </c>
      <c r="M8" s="3" t="s">
        <v>94</v>
      </c>
      <c r="N8" s="3" t="s">
        <v>95</v>
      </c>
      <c r="O8" s="3" t="s">
        <v>171</v>
      </c>
      <c r="P8" s="3" t="s">
        <v>42</v>
      </c>
      <c r="Q8" s="3" t="s">
        <v>172</v>
      </c>
      <c r="R8" s="3" t="s">
        <v>96</v>
      </c>
      <c r="S8" s="3" t="s">
        <v>173</v>
      </c>
      <c r="T8" s="3" t="s">
        <v>174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99</v>
      </c>
      <c r="N9" s="4" t="s">
        <v>99</v>
      </c>
      <c r="O9" s="4" t="s">
        <v>177</v>
      </c>
      <c r="P9" s="4" t="s">
        <v>178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247</v>
      </c>
      <c r="C11" s="12"/>
      <c r="D11" s="3"/>
      <c r="E11" s="3"/>
      <c r="F11" s="3"/>
      <c r="G11" s="3"/>
      <c r="H11" s="3"/>
      <c r="I11" s="3"/>
      <c r="J11" s="3"/>
      <c r="K11" s="12">
        <v>4.66</v>
      </c>
      <c r="L11" s="3"/>
      <c r="N11" s="10">
        <v>4.1799999999999997E-2</v>
      </c>
      <c r="O11" s="9">
        <v>897216936.13</v>
      </c>
      <c r="R11" s="9">
        <v>865147.05</v>
      </c>
      <c r="T11" s="10">
        <v>1</v>
      </c>
      <c r="U11" s="10">
        <v>0.12740000000000001</v>
      </c>
    </row>
    <row r="12" spans="2:21">
      <c r="B12" s="3" t="s">
        <v>248</v>
      </c>
      <c r="C12" s="12"/>
      <c r="D12" s="3"/>
      <c r="E12" s="3"/>
      <c r="F12" s="3"/>
      <c r="G12" s="3"/>
      <c r="H12" s="3"/>
      <c r="I12" s="3"/>
      <c r="J12" s="3"/>
      <c r="K12" s="12">
        <v>4.29</v>
      </c>
      <c r="L12" s="3"/>
      <c r="N12" s="10">
        <v>3.7199999999999997E-2</v>
      </c>
      <c r="O12" s="9">
        <v>677492420.13</v>
      </c>
      <c r="R12" s="9">
        <v>730853.2</v>
      </c>
      <c r="T12" s="10">
        <v>0.8448</v>
      </c>
      <c r="U12" s="10">
        <v>0.1076</v>
      </c>
    </row>
    <row r="13" spans="2:21">
      <c r="B13" s="13" t="s">
        <v>249</v>
      </c>
      <c r="C13" s="14"/>
      <c r="D13" s="13"/>
      <c r="E13" s="13"/>
      <c r="F13" s="13"/>
      <c r="G13" s="13"/>
      <c r="H13" s="13"/>
      <c r="I13" s="13"/>
      <c r="J13" s="13"/>
      <c r="K13" s="14">
        <v>4.07</v>
      </c>
      <c r="L13" s="13"/>
      <c r="N13" s="16">
        <v>3.4500000000000003E-2</v>
      </c>
      <c r="O13" s="15">
        <v>413523082.13999999</v>
      </c>
      <c r="R13" s="15">
        <v>461989.83</v>
      </c>
      <c r="T13" s="16">
        <v>0.53400000000000003</v>
      </c>
      <c r="U13" s="16">
        <v>6.8000000000000005E-2</v>
      </c>
    </row>
    <row r="14" spans="2:21">
      <c r="B14" s="6" t="s">
        <v>250</v>
      </c>
      <c r="C14" s="17">
        <v>2310191</v>
      </c>
      <c r="D14" s="6" t="s">
        <v>183</v>
      </c>
      <c r="E14" s="6"/>
      <c r="F14" s="18">
        <v>520032046</v>
      </c>
      <c r="G14" s="6" t="s">
        <v>251</v>
      </c>
      <c r="H14" s="6" t="s">
        <v>105</v>
      </c>
      <c r="I14" s="6" t="s">
        <v>106</v>
      </c>
      <c r="J14" s="6"/>
      <c r="K14" s="17">
        <v>2.88</v>
      </c>
      <c r="L14" s="6" t="s">
        <v>107</v>
      </c>
      <c r="M14" s="19">
        <v>0.04</v>
      </c>
      <c r="N14" s="8">
        <v>8.9999999999999998E-4</v>
      </c>
      <c r="O14" s="7">
        <v>33047877</v>
      </c>
      <c r="P14" s="7">
        <v>117.3</v>
      </c>
      <c r="Q14" s="7">
        <v>0</v>
      </c>
      <c r="R14" s="7">
        <v>38765.160000000003</v>
      </c>
      <c r="S14" s="8">
        <v>1.6E-2</v>
      </c>
      <c r="T14" s="8">
        <v>4.48E-2</v>
      </c>
      <c r="U14" s="8">
        <v>5.7000000000000002E-3</v>
      </c>
    </row>
    <row r="15" spans="2:21">
      <c r="B15" s="6" t="s">
        <v>252</v>
      </c>
      <c r="C15" s="17">
        <v>2310209</v>
      </c>
      <c r="D15" s="6" t="s">
        <v>183</v>
      </c>
      <c r="E15" s="6"/>
      <c r="F15" s="18">
        <v>520032046</v>
      </c>
      <c r="G15" s="6" t="s">
        <v>251</v>
      </c>
      <c r="H15" s="6" t="s">
        <v>105</v>
      </c>
      <c r="I15" s="6" t="s">
        <v>106</v>
      </c>
      <c r="J15" s="6"/>
      <c r="K15" s="17">
        <v>4.1399999999999997</v>
      </c>
      <c r="L15" s="6" t="s">
        <v>107</v>
      </c>
      <c r="M15" s="19">
        <v>9.9000000000000008E-3</v>
      </c>
      <c r="N15" s="8">
        <v>3.7000000000000002E-3</v>
      </c>
      <c r="O15" s="7">
        <v>29911270</v>
      </c>
      <c r="P15" s="7">
        <v>104.37</v>
      </c>
      <c r="Q15" s="7">
        <v>0</v>
      </c>
      <c r="R15" s="7">
        <v>31218.39</v>
      </c>
      <c r="S15" s="8">
        <v>9.9000000000000008E-3</v>
      </c>
      <c r="T15" s="8">
        <v>3.61E-2</v>
      </c>
      <c r="U15" s="8">
        <v>4.5999999999999999E-3</v>
      </c>
    </row>
    <row r="16" spans="2:21">
      <c r="B16" s="6" t="s">
        <v>253</v>
      </c>
      <c r="C16" s="17">
        <v>2310142</v>
      </c>
      <c r="D16" s="6" t="s">
        <v>183</v>
      </c>
      <c r="E16" s="6"/>
      <c r="F16" s="18">
        <v>520032046</v>
      </c>
      <c r="G16" s="6" t="s">
        <v>251</v>
      </c>
      <c r="H16" s="6" t="s">
        <v>105</v>
      </c>
      <c r="I16" s="6" t="s">
        <v>106</v>
      </c>
      <c r="J16" s="6"/>
      <c r="K16" s="17">
        <v>1.69</v>
      </c>
      <c r="L16" s="6" t="s">
        <v>107</v>
      </c>
      <c r="M16" s="19">
        <v>4.1000000000000003E-3</v>
      </c>
      <c r="N16" s="8">
        <v>2.2000000000000001E-3</v>
      </c>
      <c r="O16" s="7">
        <v>7519325.54</v>
      </c>
      <c r="P16" s="7">
        <v>100.7</v>
      </c>
      <c r="Q16" s="7">
        <v>0</v>
      </c>
      <c r="R16" s="7">
        <v>7571.96</v>
      </c>
      <c r="S16" s="8">
        <v>4.5999999999999999E-3</v>
      </c>
      <c r="T16" s="8">
        <v>8.8000000000000005E-3</v>
      </c>
      <c r="U16" s="8">
        <v>1.1000000000000001E-3</v>
      </c>
    </row>
    <row r="17" spans="2:21">
      <c r="B17" s="6" t="s">
        <v>254</v>
      </c>
      <c r="C17" s="17">
        <v>2310183</v>
      </c>
      <c r="D17" s="6" t="s">
        <v>183</v>
      </c>
      <c r="E17" s="6"/>
      <c r="F17" s="18">
        <v>520032046</v>
      </c>
      <c r="G17" s="6" t="s">
        <v>251</v>
      </c>
      <c r="H17" s="6" t="s">
        <v>105</v>
      </c>
      <c r="I17" s="6" t="s">
        <v>106</v>
      </c>
      <c r="J17" s="6"/>
      <c r="K17" s="17">
        <v>11.47</v>
      </c>
      <c r="L17" s="6" t="s">
        <v>107</v>
      </c>
      <c r="M17" s="19">
        <v>4.7000000000000002E-3</v>
      </c>
      <c r="N17" s="8">
        <v>8.5000000000000006E-3</v>
      </c>
      <c r="O17" s="7">
        <v>5577159</v>
      </c>
      <c r="P17" s="7">
        <v>100.21</v>
      </c>
      <c r="Q17" s="7">
        <v>0</v>
      </c>
      <c r="R17" s="7">
        <v>5588.87</v>
      </c>
      <c r="S17" s="8">
        <v>7.9000000000000008E-3</v>
      </c>
      <c r="T17" s="8">
        <v>6.4999999999999997E-3</v>
      </c>
      <c r="U17" s="8">
        <v>8.0000000000000004E-4</v>
      </c>
    </row>
    <row r="18" spans="2:21">
      <c r="B18" s="6" t="s">
        <v>255</v>
      </c>
      <c r="C18" s="17">
        <v>2310217</v>
      </c>
      <c r="D18" s="6" t="s">
        <v>183</v>
      </c>
      <c r="E18" s="6"/>
      <c r="F18" s="18">
        <v>520032046</v>
      </c>
      <c r="G18" s="6" t="s">
        <v>251</v>
      </c>
      <c r="H18" s="6" t="s">
        <v>105</v>
      </c>
      <c r="I18" s="6" t="s">
        <v>106</v>
      </c>
      <c r="J18" s="6"/>
      <c r="K18" s="17">
        <v>6.07</v>
      </c>
      <c r="L18" s="6" t="s">
        <v>107</v>
      </c>
      <c r="M18" s="19">
        <v>8.6E-3</v>
      </c>
      <c r="N18" s="8">
        <v>7.9000000000000008E-3</v>
      </c>
      <c r="O18" s="7">
        <v>4998390</v>
      </c>
      <c r="P18" s="7">
        <v>102.02</v>
      </c>
      <c r="Q18" s="7">
        <v>0</v>
      </c>
      <c r="R18" s="7">
        <v>5099.3599999999997</v>
      </c>
      <c r="S18" s="8">
        <v>2E-3</v>
      </c>
      <c r="T18" s="8">
        <v>5.8999999999999999E-3</v>
      </c>
      <c r="U18" s="8">
        <v>8.0000000000000004E-4</v>
      </c>
    </row>
    <row r="19" spans="2:21">
      <c r="B19" s="6" t="s">
        <v>256</v>
      </c>
      <c r="C19" s="17">
        <v>2310225</v>
      </c>
      <c r="D19" s="6" t="s">
        <v>183</v>
      </c>
      <c r="E19" s="6"/>
      <c r="F19" s="18">
        <v>520032046</v>
      </c>
      <c r="G19" s="6" t="s">
        <v>251</v>
      </c>
      <c r="H19" s="6" t="s">
        <v>105</v>
      </c>
      <c r="I19" s="6" t="s">
        <v>106</v>
      </c>
      <c r="J19" s="6"/>
      <c r="K19" s="17">
        <v>8.7200000000000006</v>
      </c>
      <c r="L19" s="6" t="s">
        <v>107</v>
      </c>
      <c r="M19" s="19">
        <v>1.2200000000000001E-2</v>
      </c>
      <c r="N19" s="8">
        <v>1.26E-2</v>
      </c>
      <c r="O19" s="7">
        <v>743299</v>
      </c>
      <c r="P19" s="7">
        <v>101.58</v>
      </c>
      <c r="Q19" s="7">
        <v>0</v>
      </c>
      <c r="R19" s="7">
        <v>755.04</v>
      </c>
      <c r="S19" s="8">
        <v>8.9999999999999998E-4</v>
      </c>
      <c r="T19" s="8">
        <v>8.9999999999999998E-4</v>
      </c>
      <c r="U19" s="8">
        <v>1E-4</v>
      </c>
    </row>
    <row r="20" spans="2:21">
      <c r="B20" s="6" t="s">
        <v>257</v>
      </c>
      <c r="C20" s="17">
        <v>1940618</v>
      </c>
      <c r="D20" s="6" t="s">
        <v>183</v>
      </c>
      <c r="E20" s="6"/>
      <c r="F20" s="18">
        <v>520032640</v>
      </c>
      <c r="G20" s="6" t="s">
        <v>251</v>
      </c>
      <c r="H20" s="6" t="s">
        <v>105</v>
      </c>
      <c r="I20" s="6" t="s">
        <v>106</v>
      </c>
      <c r="J20" s="6"/>
      <c r="K20" s="17">
        <v>5.23</v>
      </c>
      <c r="L20" s="6" t="s">
        <v>107</v>
      </c>
      <c r="M20" s="19">
        <v>6.0000000000000001E-3</v>
      </c>
      <c r="N20" s="8">
        <v>6.6E-3</v>
      </c>
      <c r="O20" s="7">
        <v>30929915</v>
      </c>
      <c r="P20" s="7">
        <v>100.6</v>
      </c>
      <c r="Q20" s="7">
        <v>0</v>
      </c>
      <c r="R20" s="7">
        <v>31115.49</v>
      </c>
      <c r="S20" s="8">
        <v>1.3899999999999999E-2</v>
      </c>
      <c r="T20" s="8">
        <v>3.5999999999999997E-2</v>
      </c>
      <c r="U20" s="8">
        <v>4.5999999999999999E-3</v>
      </c>
    </row>
    <row r="21" spans="2:21">
      <c r="B21" s="6" t="s">
        <v>258</v>
      </c>
      <c r="C21" s="17">
        <v>1940527</v>
      </c>
      <c r="D21" s="6" t="s">
        <v>183</v>
      </c>
      <c r="E21" s="6"/>
      <c r="F21" s="18">
        <v>520032640</v>
      </c>
      <c r="G21" s="6" t="s">
        <v>251</v>
      </c>
      <c r="H21" s="6" t="s">
        <v>105</v>
      </c>
      <c r="I21" s="6" t="s">
        <v>106</v>
      </c>
      <c r="J21" s="6"/>
      <c r="K21" s="17">
        <v>0.1</v>
      </c>
      <c r="L21" s="6" t="s">
        <v>107</v>
      </c>
      <c r="M21" s="19">
        <v>4.4999999999999998E-2</v>
      </c>
      <c r="N21" s="8">
        <v>2.2700000000000001E-2</v>
      </c>
      <c r="O21" s="7">
        <v>1185770.26</v>
      </c>
      <c r="P21" s="7">
        <v>105.35</v>
      </c>
      <c r="Q21" s="7">
        <v>0</v>
      </c>
      <c r="R21" s="7">
        <v>1249.21</v>
      </c>
      <c r="S21" s="8">
        <v>7.4000000000000003E-3</v>
      </c>
      <c r="T21" s="8">
        <v>1.4E-3</v>
      </c>
      <c r="U21" s="8">
        <v>2.0000000000000001E-4</v>
      </c>
    </row>
    <row r="22" spans="2:21">
      <c r="B22" s="6" t="s">
        <v>259</v>
      </c>
      <c r="C22" s="17">
        <v>1940535</v>
      </c>
      <c r="D22" s="6" t="s">
        <v>183</v>
      </c>
      <c r="E22" s="6"/>
      <c r="F22" s="18">
        <v>520032640</v>
      </c>
      <c r="G22" s="6" t="s">
        <v>251</v>
      </c>
      <c r="H22" s="6" t="s">
        <v>105</v>
      </c>
      <c r="I22" s="6" t="s">
        <v>106</v>
      </c>
      <c r="J22" s="6"/>
      <c r="K22" s="17">
        <v>3.75</v>
      </c>
      <c r="L22" s="6" t="s">
        <v>107</v>
      </c>
      <c r="M22" s="19">
        <v>0.05</v>
      </c>
      <c r="N22" s="8">
        <v>2.7000000000000001E-3</v>
      </c>
      <c r="O22" s="7">
        <v>40723225.079999998</v>
      </c>
      <c r="P22" s="7">
        <v>125.14</v>
      </c>
      <c r="Q22" s="7">
        <v>0</v>
      </c>
      <c r="R22" s="7">
        <v>50961.04</v>
      </c>
      <c r="S22" s="8">
        <v>1.29E-2</v>
      </c>
      <c r="T22" s="8">
        <v>5.8900000000000001E-2</v>
      </c>
      <c r="U22" s="8">
        <v>7.4999999999999997E-3</v>
      </c>
    </row>
    <row r="23" spans="2:21">
      <c r="B23" s="6" t="s">
        <v>260</v>
      </c>
      <c r="C23" s="17">
        <v>1940568</v>
      </c>
      <c r="D23" s="6" t="s">
        <v>183</v>
      </c>
      <c r="E23" s="6"/>
      <c r="F23" s="18">
        <v>520032640</v>
      </c>
      <c r="G23" s="6" t="s">
        <v>251</v>
      </c>
      <c r="H23" s="6" t="s">
        <v>105</v>
      </c>
      <c r="I23" s="6" t="s">
        <v>106</v>
      </c>
      <c r="J23" s="6"/>
      <c r="K23" s="17">
        <v>1.2</v>
      </c>
      <c r="L23" s="6" t="s">
        <v>107</v>
      </c>
      <c r="M23" s="19">
        <v>1.6E-2</v>
      </c>
      <c r="N23" s="8">
        <v>2.3999999999999998E-3</v>
      </c>
      <c r="O23" s="7">
        <v>1552334</v>
      </c>
      <c r="P23" s="7">
        <v>102.93</v>
      </c>
      <c r="Q23" s="7">
        <v>0</v>
      </c>
      <c r="R23" s="7">
        <v>1597.82</v>
      </c>
      <c r="S23" s="8">
        <v>5.0000000000000001E-4</v>
      </c>
      <c r="T23" s="8">
        <v>1.8E-3</v>
      </c>
      <c r="U23" s="8">
        <v>2.0000000000000001E-4</v>
      </c>
    </row>
    <row r="24" spans="2:21">
      <c r="B24" s="6" t="s">
        <v>261</v>
      </c>
      <c r="C24" s="17">
        <v>1940576</v>
      </c>
      <c r="D24" s="6" t="s">
        <v>183</v>
      </c>
      <c r="E24" s="6"/>
      <c r="F24" s="18">
        <v>520032640</v>
      </c>
      <c r="G24" s="6" t="s">
        <v>251</v>
      </c>
      <c r="H24" s="6" t="s">
        <v>105</v>
      </c>
      <c r="I24" s="6" t="s">
        <v>106</v>
      </c>
      <c r="J24" s="6"/>
      <c r="K24" s="17">
        <v>2.72</v>
      </c>
      <c r="L24" s="6" t="s">
        <v>107</v>
      </c>
      <c r="M24" s="19">
        <v>7.0000000000000001E-3</v>
      </c>
      <c r="N24" s="8">
        <v>6.9999999999999999E-4</v>
      </c>
      <c r="O24" s="7">
        <v>0.74</v>
      </c>
      <c r="P24" s="7">
        <v>103.48</v>
      </c>
      <c r="Q24" s="7">
        <v>0</v>
      </c>
      <c r="R24" s="7">
        <v>0</v>
      </c>
      <c r="S24" s="8">
        <v>0</v>
      </c>
      <c r="T24" s="8">
        <v>0</v>
      </c>
      <c r="U24" s="8">
        <v>0</v>
      </c>
    </row>
    <row r="25" spans="2:21">
      <c r="B25" s="6" t="s">
        <v>262</v>
      </c>
      <c r="C25" s="17">
        <v>1093681</v>
      </c>
      <c r="D25" s="6" t="s">
        <v>183</v>
      </c>
      <c r="E25" s="6"/>
      <c r="F25" s="18">
        <v>513141879</v>
      </c>
      <c r="G25" s="6" t="s">
        <v>251</v>
      </c>
      <c r="H25" s="6" t="s">
        <v>109</v>
      </c>
      <c r="I25" s="6" t="s">
        <v>106</v>
      </c>
      <c r="J25" s="6"/>
      <c r="K25" s="17">
        <v>0.08</v>
      </c>
      <c r="L25" s="6" t="s">
        <v>107</v>
      </c>
      <c r="M25" s="19">
        <v>4.2000000000000003E-2</v>
      </c>
      <c r="N25" s="8">
        <v>2.58E-2</v>
      </c>
      <c r="O25" s="7">
        <v>60253.65</v>
      </c>
      <c r="P25" s="7">
        <v>127.99</v>
      </c>
      <c r="Q25" s="7">
        <v>0</v>
      </c>
      <c r="R25" s="7">
        <v>77.12</v>
      </c>
      <c r="S25" s="8">
        <v>1.1999999999999999E-3</v>
      </c>
      <c r="T25" s="8">
        <v>1E-4</v>
      </c>
      <c r="U25" s="8">
        <v>0</v>
      </c>
    </row>
    <row r="26" spans="2:21">
      <c r="B26" s="6" t="s">
        <v>263</v>
      </c>
      <c r="C26" s="17">
        <v>6040299</v>
      </c>
      <c r="D26" s="6" t="s">
        <v>183</v>
      </c>
      <c r="E26" s="6"/>
      <c r="F26" s="18">
        <v>520018078</v>
      </c>
      <c r="G26" s="6" t="s">
        <v>251</v>
      </c>
      <c r="H26" s="6" t="s">
        <v>109</v>
      </c>
      <c r="I26" s="6" t="s">
        <v>106</v>
      </c>
      <c r="J26" s="6"/>
      <c r="K26" s="17">
        <v>2.27</v>
      </c>
      <c r="L26" s="6" t="s">
        <v>107</v>
      </c>
      <c r="M26" s="19">
        <v>3.4000000000000002E-2</v>
      </c>
      <c r="N26" s="8">
        <v>-2.9999999999999997E-4</v>
      </c>
      <c r="O26" s="7">
        <v>6184201</v>
      </c>
      <c r="P26" s="7">
        <v>113.83</v>
      </c>
      <c r="Q26" s="7">
        <v>0</v>
      </c>
      <c r="R26" s="7">
        <v>7039.48</v>
      </c>
      <c r="S26" s="8">
        <v>3.3E-3</v>
      </c>
      <c r="T26" s="8">
        <v>8.0999999999999996E-3</v>
      </c>
      <c r="U26" s="8">
        <v>1E-3</v>
      </c>
    </row>
    <row r="27" spans="2:21">
      <c r="B27" s="6" t="s">
        <v>264</v>
      </c>
      <c r="C27" s="17">
        <v>2310076</v>
      </c>
      <c r="D27" s="6" t="s">
        <v>183</v>
      </c>
      <c r="E27" s="6"/>
      <c r="F27" s="18">
        <v>520032046</v>
      </c>
      <c r="G27" s="6" t="s">
        <v>251</v>
      </c>
      <c r="H27" s="6" t="s">
        <v>109</v>
      </c>
      <c r="I27" s="6" t="s">
        <v>106</v>
      </c>
      <c r="J27" s="6"/>
      <c r="K27" s="17">
        <v>1.19</v>
      </c>
      <c r="L27" s="6" t="s">
        <v>107</v>
      </c>
      <c r="M27" s="19">
        <v>0.03</v>
      </c>
      <c r="N27" s="8">
        <v>-2.8999999999999998E-3</v>
      </c>
      <c r="O27" s="7">
        <v>4613500</v>
      </c>
      <c r="P27" s="7">
        <v>113.38</v>
      </c>
      <c r="Q27" s="7">
        <v>0</v>
      </c>
      <c r="R27" s="7">
        <v>5230.79</v>
      </c>
      <c r="S27" s="8">
        <v>9.5999999999999992E-3</v>
      </c>
      <c r="T27" s="8">
        <v>6.0000000000000001E-3</v>
      </c>
      <c r="U27" s="8">
        <v>8.0000000000000004E-4</v>
      </c>
    </row>
    <row r="28" spans="2:21">
      <c r="B28" s="6" t="s">
        <v>265</v>
      </c>
      <c r="C28" s="17">
        <v>1134436</v>
      </c>
      <c r="D28" s="6" t="s">
        <v>183</v>
      </c>
      <c r="E28" s="6"/>
      <c r="F28" s="18">
        <v>510960719</v>
      </c>
      <c r="G28" s="6" t="s">
        <v>266</v>
      </c>
      <c r="H28" s="6" t="s">
        <v>109</v>
      </c>
      <c r="I28" s="6" t="s">
        <v>106</v>
      </c>
      <c r="J28" s="6"/>
      <c r="K28" s="17">
        <v>3.7</v>
      </c>
      <c r="L28" s="6" t="s">
        <v>107</v>
      </c>
      <c r="M28" s="19">
        <v>6.4999999999999997E-3</v>
      </c>
      <c r="N28" s="8">
        <v>3.8999999999999998E-3</v>
      </c>
      <c r="O28" s="7">
        <v>4424875.9400000004</v>
      </c>
      <c r="P28" s="7">
        <v>101.13</v>
      </c>
      <c r="Q28" s="7">
        <v>0</v>
      </c>
      <c r="R28" s="7">
        <v>4474.88</v>
      </c>
      <c r="S28" s="8">
        <v>4.1999999999999997E-3</v>
      </c>
      <c r="T28" s="8">
        <v>5.1999999999999998E-3</v>
      </c>
      <c r="U28" s="8">
        <v>6.9999999999999999E-4</v>
      </c>
    </row>
    <row r="29" spans="2:21">
      <c r="B29" s="6" t="s">
        <v>267</v>
      </c>
      <c r="C29" s="17">
        <v>1136324</v>
      </c>
      <c r="D29" s="6" t="s">
        <v>183</v>
      </c>
      <c r="E29" s="6"/>
      <c r="F29" s="18">
        <v>510960719</v>
      </c>
      <c r="G29" s="6" t="s">
        <v>266</v>
      </c>
      <c r="H29" s="6" t="s">
        <v>109</v>
      </c>
      <c r="I29" s="6" t="s">
        <v>106</v>
      </c>
      <c r="J29" s="6"/>
      <c r="K29" s="17">
        <v>4.83</v>
      </c>
      <c r="L29" s="6" t="s">
        <v>107</v>
      </c>
      <c r="M29" s="19">
        <v>1.6400000000000001E-2</v>
      </c>
      <c r="N29" s="8">
        <v>8.0999999999999996E-3</v>
      </c>
      <c r="O29" s="7">
        <v>2203459.2000000002</v>
      </c>
      <c r="P29" s="7">
        <v>104.14</v>
      </c>
      <c r="Q29" s="7">
        <v>264.89999999999998</v>
      </c>
      <c r="R29" s="7">
        <v>2559.59</v>
      </c>
      <c r="S29" s="8">
        <v>2.0999999999999999E-3</v>
      </c>
      <c r="T29" s="8">
        <v>3.0000000000000001E-3</v>
      </c>
      <c r="U29" s="8">
        <v>4.0000000000000002E-4</v>
      </c>
    </row>
    <row r="30" spans="2:21">
      <c r="B30" s="6" t="s">
        <v>268</v>
      </c>
      <c r="C30" s="17">
        <v>1138650</v>
      </c>
      <c r="D30" s="6" t="s">
        <v>183</v>
      </c>
      <c r="E30" s="6"/>
      <c r="F30" s="18">
        <v>510960719</v>
      </c>
      <c r="G30" s="6" t="s">
        <v>266</v>
      </c>
      <c r="H30" s="6" t="s">
        <v>269</v>
      </c>
      <c r="I30" s="6" t="s">
        <v>270</v>
      </c>
      <c r="J30" s="6"/>
      <c r="K30" s="17">
        <v>5.96</v>
      </c>
      <c r="L30" s="6" t="s">
        <v>107</v>
      </c>
      <c r="M30" s="19">
        <v>1.34E-2</v>
      </c>
      <c r="N30" s="8">
        <v>1.2800000000000001E-2</v>
      </c>
      <c r="O30" s="7">
        <v>18784337</v>
      </c>
      <c r="P30" s="7">
        <v>102.3</v>
      </c>
      <c r="Q30" s="7">
        <v>0</v>
      </c>
      <c r="R30" s="7">
        <v>19216.38</v>
      </c>
      <c r="S30" s="8">
        <v>4.1000000000000003E-3</v>
      </c>
      <c r="T30" s="8">
        <v>2.2200000000000001E-2</v>
      </c>
      <c r="U30" s="8">
        <v>2.8E-3</v>
      </c>
    </row>
    <row r="31" spans="2:21">
      <c r="B31" s="6" t="s">
        <v>271</v>
      </c>
      <c r="C31" s="17">
        <v>1940543</v>
      </c>
      <c r="D31" s="6" t="s">
        <v>183</v>
      </c>
      <c r="E31" s="6"/>
      <c r="F31" s="18">
        <v>520032640</v>
      </c>
      <c r="G31" s="6" t="s">
        <v>251</v>
      </c>
      <c r="H31" s="6" t="s">
        <v>109</v>
      </c>
      <c r="I31" s="6" t="s">
        <v>106</v>
      </c>
      <c r="J31" s="6"/>
      <c r="K31" s="17">
        <v>3.71</v>
      </c>
      <c r="L31" s="6" t="s">
        <v>107</v>
      </c>
      <c r="M31" s="19">
        <v>4.2000000000000003E-2</v>
      </c>
      <c r="N31" s="8">
        <v>3.0999999999999999E-3</v>
      </c>
      <c r="O31" s="7">
        <v>1742476</v>
      </c>
      <c r="P31" s="7">
        <v>117.76</v>
      </c>
      <c r="Q31" s="7">
        <v>0</v>
      </c>
      <c r="R31" s="7">
        <v>2051.94</v>
      </c>
      <c r="S31" s="8">
        <v>1.6999999999999999E-3</v>
      </c>
      <c r="T31" s="8">
        <v>2.3999999999999998E-3</v>
      </c>
      <c r="U31" s="8">
        <v>2.9999999999999997E-4</v>
      </c>
    </row>
    <row r="32" spans="2:21">
      <c r="B32" s="6" t="s">
        <v>272</v>
      </c>
      <c r="C32" s="17">
        <v>1940402</v>
      </c>
      <c r="D32" s="6" t="s">
        <v>183</v>
      </c>
      <c r="E32" s="6"/>
      <c r="F32" s="18">
        <v>520032640</v>
      </c>
      <c r="G32" s="6" t="s">
        <v>251</v>
      </c>
      <c r="H32" s="6" t="s">
        <v>109</v>
      </c>
      <c r="I32" s="6" t="s">
        <v>106</v>
      </c>
      <c r="J32" s="6"/>
      <c r="K32" s="17">
        <v>1.71</v>
      </c>
      <c r="L32" s="6" t="s">
        <v>107</v>
      </c>
      <c r="M32" s="19">
        <v>4.1000000000000002E-2</v>
      </c>
      <c r="N32" s="8">
        <v>1.6999999999999999E-3</v>
      </c>
      <c r="O32" s="7">
        <v>0.55000000000000004</v>
      </c>
      <c r="P32" s="7">
        <v>130.86000000000001</v>
      </c>
      <c r="Q32" s="7">
        <v>0</v>
      </c>
      <c r="R32" s="7">
        <v>0</v>
      </c>
      <c r="S32" s="8">
        <v>0</v>
      </c>
      <c r="T32" s="8">
        <v>0</v>
      </c>
      <c r="U32" s="8">
        <v>0</v>
      </c>
    </row>
    <row r="33" spans="2:21">
      <c r="B33" s="6" t="s">
        <v>273</v>
      </c>
      <c r="C33" s="17">
        <v>1940501</v>
      </c>
      <c r="D33" s="6" t="s">
        <v>183</v>
      </c>
      <c r="E33" s="6"/>
      <c r="F33" s="18">
        <v>520032640</v>
      </c>
      <c r="G33" s="6" t="s">
        <v>251</v>
      </c>
      <c r="H33" s="6" t="s">
        <v>109</v>
      </c>
      <c r="I33" s="6" t="s">
        <v>106</v>
      </c>
      <c r="J33" s="6"/>
      <c r="K33" s="17">
        <v>2.82</v>
      </c>
      <c r="L33" s="6" t="s">
        <v>107</v>
      </c>
      <c r="M33" s="19">
        <v>0.04</v>
      </c>
      <c r="N33" s="8">
        <v>1.1999999999999999E-3</v>
      </c>
      <c r="O33" s="7">
        <v>8196022</v>
      </c>
      <c r="P33" s="7">
        <v>118.31</v>
      </c>
      <c r="Q33" s="7">
        <v>0</v>
      </c>
      <c r="R33" s="7">
        <v>9696.7099999999991</v>
      </c>
      <c r="S33" s="8">
        <v>2.8E-3</v>
      </c>
      <c r="T33" s="8">
        <v>1.12E-2</v>
      </c>
      <c r="U33" s="8">
        <v>1.4E-3</v>
      </c>
    </row>
    <row r="34" spans="2:21">
      <c r="B34" s="6" t="s">
        <v>274</v>
      </c>
      <c r="C34" s="17">
        <v>1117357</v>
      </c>
      <c r="D34" s="6" t="s">
        <v>183</v>
      </c>
      <c r="E34" s="6"/>
      <c r="F34" s="18">
        <v>520026683</v>
      </c>
      <c r="G34" s="6" t="s">
        <v>266</v>
      </c>
      <c r="H34" s="6" t="s">
        <v>275</v>
      </c>
      <c r="I34" s="6" t="s">
        <v>106</v>
      </c>
      <c r="J34" s="6"/>
      <c r="K34" s="17">
        <v>1.47</v>
      </c>
      <c r="L34" s="6" t="s">
        <v>107</v>
      </c>
      <c r="M34" s="19">
        <v>4.9000000000000002E-2</v>
      </c>
      <c r="N34" s="8">
        <v>-2.3999999999999998E-3</v>
      </c>
      <c r="O34" s="7">
        <v>846624.92</v>
      </c>
      <c r="P34" s="7">
        <v>119.28</v>
      </c>
      <c r="Q34" s="7">
        <v>0</v>
      </c>
      <c r="R34" s="7">
        <v>1009.85</v>
      </c>
      <c r="S34" s="8">
        <v>2.8E-3</v>
      </c>
      <c r="T34" s="8">
        <v>1.1999999999999999E-3</v>
      </c>
      <c r="U34" s="8">
        <v>1E-4</v>
      </c>
    </row>
    <row r="35" spans="2:21">
      <c r="B35" s="6" t="s">
        <v>276</v>
      </c>
      <c r="C35" s="17">
        <v>1097385</v>
      </c>
      <c r="D35" s="6" t="s">
        <v>183</v>
      </c>
      <c r="E35" s="6"/>
      <c r="F35" s="18">
        <v>520026683</v>
      </c>
      <c r="G35" s="6" t="s">
        <v>266</v>
      </c>
      <c r="H35" s="6" t="s">
        <v>275</v>
      </c>
      <c r="I35" s="6" t="s">
        <v>106</v>
      </c>
      <c r="J35" s="6"/>
      <c r="K35" s="17">
        <v>1.01</v>
      </c>
      <c r="L35" s="6" t="s">
        <v>107</v>
      </c>
      <c r="M35" s="19">
        <v>4.9500000000000002E-2</v>
      </c>
      <c r="N35" s="8">
        <v>1.2999999999999999E-3</v>
      </c>
      <c r="O35" s="7">
        <v>56720.4</v>
      </c>
      <c r="P35" s="7">
        <v>124.68</v>
      </c>
      <c r="Q35" s="7">
        <v>74.150000000000006</v>
      </c>
      <c r="R35" s="7">
        <v>144.87</v>
      </c>
      <c r="S35" s="8">
        <v>4.0000000000000002E-4</v>
      </c>
      <c r="T35" s="8">
        <v>2.0000000000000001E-4</v>
      </c>
      <c r="U35" s="8">
        <v>0</v>
      </c>
    </row>
    <row r="36" spans="2:21">
      <c r="B36" s="6" t="s">
        <v>277</v>
      </c>
      <c r="C36" s="17">
        <v>1133149</v>
      </c>
      <c r="D36" s="6" t="s">
        <v>183</v>
      </c>
      <c r="E36" s="6"/>
      <c r="F36" s="18">
        <v>520026683</v>
      </c>
      <c r="G36" s="6" t="s">
        <v>266</v>
      </c>
      <c r="H36" s="6" t="s">
        <v>275</v>
      </c>
      <c r="I36" s="6" t="s">
        <v>106</v>
      </c>
      <c r="J36" s="6"/>
      <c r="K36" s="17">
        <v>6.67</v>
      </c>
      <c r="L36" s="6" t="s">
        <v>107</v>
      </c>
      <c r="M36" s="19">
        <v>3.2000000000000001E-2</v>
      </c>
      <c r="N36" s="8">
        <v>1.6299999999999999E-2</v>
      </c>
      <c r="O36" s="7">
        <v>3830000</v>
      </c>
      <c r="P36" s="7">
        <v>110.62</v>
      </c>
      <c r="Q36" s="7">
        <v>122.56</v>
      </c>
      <c r="R36" s="7">
        <v>4359.3100000000004</v>
      </c>
      <c r="S36" s="8">
        <v>2.3E-3</v>
      </c>
      <c r="T36" s="8">
        <v>5.0000000000000001E-3</v>
      </c>
      <c r="U36" s="8">
        <v>5.9999999999999995E-4</v>
      </c>
    </row>
    <row r="37" spans="2:21">
      <c r="B37" s="6" t="s">
        <v>278</v>
      </c>
      <c r="C37" s="17">
        <v>1140110</v>
      </c>
      <c r="D37" s="6" t="s">
        <v>183</v>
      </c>
      <c r="E37" s="6"/>
      <c r="F37" s="18">
        <v>511659401</v>
      </c>
      <c r="G37" s="6" t="s">
        <v>266</v>
      </c>
      <c r="H37" s="6" t="s">
        <v>275</v>
      </c>
      <c r="I37" s="6" t="s">
        <v>106</v>
      </c>
      <c r="J37" s="6"/>
      <c r="K37" s="17">
        <v>2.2999999999999998</v>
      </c>
      <c r="L37" s="6" t="s">
        <v>107</v>
      </c>
      <c r="M37" s="19">
        <v>0.03</v>
      </c>
      <c r="N37" s="8">
        <v>2.5999999999999999E-3</v>
      </c>
      <c r="O37" s="7">
        <v>7.0000000000000007E-2</v>
      </c>
      <c r="P37" s="7">
        <v>108.9</v>
      </c>
      <c r="Q37" s="7">
        <v>0</v>
      </c>
      <c r="R37" s="7">
        <v>0</v>
      </c>
      <c r="S37" s="8">
        <v>0</v>
      </c>
      <c r="T37" s="8">
        <v>0</v>
      </c>
      <c r="U37" s="8">
        <v>0</v>
      </c>
    </row>
    <row r="38" spans="2:21">
      <c r="B38" s="6" t="s">
        <v>279</v>
      </c>
      <c r="C38" s="17">
        <v>1133487</v>
      </c>
      <c r="D38" s="6" t="s">
        <v>183</v>
      </c>
      <c r="E38" s="6"/>
      <c r="F38" s="18">
        <v>511659401</v>
      </c>
      <c r="G38" s="6" t="s">
        <v>266</v>
      </c>
      <c r="H38" s="6" t="s">
        <v>275</v>
      </c>
      <c r="I38" s="6" t="s">
        <v>106</v>
      </c>
      <c r="J38" s="6"/>
      <c r="K38" s="17">
        <v>5.68</v>
      </c>
      <c r="L38" s="6" t="s">
        <v>107</v>
      </c>
      <c r="M38" s="19">
        <v>2.3400000000000001E-2</v>
      </c>
      <c r="N38" s="8">
        <v>1.3899999999999999E-2</v>
      </c>
      <c r="O38" s="7">
        <v>156975.62</v>
      </c>
      <c r="P38" s="7">
        <v>106.21</v>
      </c>
      <c r="Q38" s="7">
        <v>0</v>
      </c>
      <c r="R38" s="7">
        <v>166.72</v>
      </c>
      <c r="S38" s="8">
        <v>1E-4</v>
      </c>
      <c r="T38" s="8">
        <v>2.0000000000000001E-4</v>
      </c>
      <c r="U38" s="8">
        <v>0</v>
      </c>
    </row>
    <row r="39" spans="2:21">
      <c r="B39" s="6" t="s">
        <v>280</v>
      </c>
      <c r="C39" s="17">
        <v>2300184</v>
      </c>
      <c r="D39" s="6" t="s">
        <v>183</v>
      </c>
      <c r="E39" s="6"/>
      <c r="F39" s="18">
        <v>520031931</v>
      </c>
      <c r="G39" s="6" t="s">
        <v>281</v>
      </c>
      <c r="H39" s="6" t="s">
        <v>275</v>
      </c>
      <c r="I39" s="6" t="s">
        <v>106</v>
      </c>
      <c r="J39" s="6"/>
      <c r="K39" s="17">
        <v>5.85</v>
      </c>
      <c r="L39" s="6" t="s">
        <v>107</v>
      </c>
      <c r="M39" s="19">
        <v>2.1999999999999999E-2</v>
      </c>
      <c r="N39" s="8">
        <v>1.46E-2</v>
      </c>
      <c r="O39" s="7">
        <v>0.21</v>
      </c>
      <c r="P39" s="7">
        <v>104.18</v>
      </c>
      <c r="Q39" s="7">
        <v>0</v>
      </c>
      <c r="R39" s="7">
        <v>0</v>
      </c>
      <c r="S39" s="8">
        <v>0</v>
      </c>
      <c r="T39" s="8">
        <v>0</v>
      </c>
      <c r="U39" s="8">
        <v>0</v>
      </c>
    </row>
    <row r="40" spans="2:21">
      <c r="B40" s="6" t="s">
        <v>282</v>
      </c>
      <c r="C40" s="17">
        <v>2300143</v>
      </c>
      <c r="D40" s="6" t="s">
        <v>183</v>
      </c>
      <c r="E40" s="6"/>
      <c r="F40" s="18">
        <v>520031931</v>
      </c>
      <c r="G40" s="6" t="s">
        <v>281</v>
      </c>
      <c r="H40" s="6" t="s">
        <v>275</v>
      </c>
      <c r="I40" s="6" t="s">
        <v>106</v>
      </c>
      <c r="J40" s="6"/>
      <c r="K40" s="17">
        <v>2.36</v>
      </c>
      <c r="L40" s="6" t="s">
        <v>107</v>
      </c>
      <c r="M40" s="19">
        <v>3.6999999999999998E-2</v>
      </c>
      <c r="N40" s="8">
        <v>2.5999999999999999E-3</v>
      </c>
      <c r="O40" s="7">
        <v>9460947.4000000004</v>
      </c>
      <c r="P40" s="7">
        <v>112.47</v>
      </c>
      <c r="Q40" s="7">
        <v>0</v>
      </c>
      <c r="R40" s="7">
        <v>10640.73</v>
      </c>
      <c r="S40" s="8">
        <v>3.2000000000000002E-3</v>
      </c>
      <c r="T40" s="8">
        <v>1.23E-2</v>
      </c>
      <c r="U40" s="8">
        <v>1.6000000000000001E-3</v>
      </c>
    </row>
    <row r="41" spans="2:21">
      <c r="B41" s="6" t="s">
        <v>283</v>
      </c>
      <c r="C41" s="17">
        <v>1103126</v>
      </c>
      <c r="D41" s="6" t="s">
        <v>183</v>
      </c>
      <c r="E41" s="6"/>
      <c r="F41" s="18">
        <v>513141879</v>
      </c>
      <c r="G41" s="6" t="s">
        <v>251</v>
      </c>
      <c r="H41" s="6" t="s">
        <v>275</v>
      </c>
      <c r="I41" s="6" t="s">
        <v>106</v>
      </c>
      <c r="J41" s="6"/>
      <c r="K41" s="17">
        <v>1.67</v>
      </c>
      <c r="L41" s="6" t="s">
        <v>107</v>
      </c>
      <c r="M41" s="19">
        <v>4.2000000000000003E-2</v>
      </c>
      <c r="N41" s="8">
        <v>1.5E-3</v>
      </c>
      <c r="O41" s="7">
        <v>56435.4</v>
      </c>
      <c r="P41" s="7">
        <v>131.19999999999999</v>
      </c>
      <c r="Q41" s="7">
        <v>0</v>
      </c>
      <c r="R41" s="7">
        <v>74.040000000000006</v>
      </c>
      <c r="S41" s="8">
        <v>6.9999999999999999E-4</v>
      </c>
      <c r="T41" s="8">
        <v>1E-4</v>
      </c>
      <c r="U41" s="8">
        <v>0</v>
      </c>
    </row>
    <row r="42" spans="2:21">
      <c r="B42" s="6" t="s">
        <v>284</v>
      </c>
      <c r="C42" s="17">
        <v>1121953</v>
      </c>
      <c r="D42" s="6" t="s">
        <v>183</v>
      </c>
      <c r="E42" s="6"/>
      <c r="F42" s="18">
        <v>513141879</v>
      </c>
      <c r="G42" s="6" t="s">
        <v>251</v>
      </c>
      <c r="H42" s="6" t="s">
        <v>275</v>
      </c>
      <c r="I42" s="6" t="s">
        <v>106</v>
      </c>
      <c r="J42" s="6"/>
      <c r="K42" s="17">
        <v>1.56</v>
      </c>
      <c r="L42" s="6" t="s">
        <v>107</v>
      </c>
      <c r="M42" s="19">
        <v>3.1E-2</v>
      </c>
      <c r="N42" s="8">
        <v>-1.6999999999999999E-3</v>
      </c>
      <c r="O42" s="7">
        <v>312186</v>
      </c>
      <c r="P42" s="7">
        <v>112.76</v>
      </c>
      <c r="Q42" s="7">
        <v>0</v>
      </c>
      <c r="R42" s="7">
        <v>352.02</v>
      </c>
      <c r="S42" s="8">
        <v>5.9999999999999995E-4</v>
      </c>
      <c r="T42" s="8">
        <v>4.0000000000000002E-4</v>
      </c>
      <c r="U42" s="8">
        <v>1E-4</v>
      </c>
    </row>
    <row r="43" spans="2:21">
      <c r="B43" s="6" t="s">
        <v>285</v>
      </c>
      <c r="C43" s="17">
        <v>1091164</v>
      </c>
      <c r="D43" s="6" t="s">
        <v>183</v>
      </c>
      <c r="E43" s="6"/>
      <c r="F43" s="18">
        <v>513141879</v>
      </c>
      <c r="G43" s="6" t="s">
        <v>251</v>
      </c>
      <c r="H43" s="6" t="s">
        <v>275</v>
      </c>
      <c r="I43" s="6" t="s">
        <v>106</v>
      </c>
      <c r="J43" s="6"/>
      <c r="K43" s="17">
        <v>0.16</v>
      </c>
      <c r="L43" s="6" t="s">
        <v>107</v>
      </c>
      <c r="M43" s="19">
        <v>5.2499999999999998E-2</v>
      </c>
      <c r="N43" s="8">
        <v>1.6799999999999999E-2</v>
      </c>
      <c r="O43" s="7">
        <v>1185.71</v>
      </c>
      <c r="P43" s="7">
        <v>129.69999999999999</v>
      </c>
      <c r="Q43" s="7">
        <v>0</v>
      </c>
      <c r="R43" s="7">
        <v>1.54</v>
      </c>
      <c r="S43" s="8">
        <v>0</v>
      </c>
      <c r="T43" s="8">
        <v>0</v>
      </c>
      <c r="U43" s="8">
        <v>0</v>
      </c>
    </row>
    <row r="44" spans="2:21">
      <c r="B44" s="6" t="s">
        <v>286</v>
      </c>
      <c r="C44" s="17">
        <v>7480023</v>
      </c>
      <c r="D44" s="6" t="s">
        <v>183</v>
      </c>
      <c r="E44" s="6"/>
      <c r="F44" s="18">
        <v>520029935</v>
      </c>
      <c r="G44" s="6" t="s">
        <v>251</v>
      </c>
      <c r="H44" s="6" t="s">
        <v>275</v>
      </c>
      <c r="I44" s="6" t="s">
        <v>106</v>
      </c>
      <c r="J44" s="6"/>
      <c r="K44" s="17">
        <v>0.9</v>
      </c>
      <c r="L44" s="6" t="s">
        <v>107</v>
      </c>
      <c r="M44" s="19">
        <v>5.2499999999999998E-2</v>
      </c>
      <c r="N44" s="8">
        <v>-5.1999999999999998E-3</v>
      </c>
      <c r="O44" s="7">
        <v>742786.04</v>
      </c>
      <c r="P44" s="7">
        <v>133.93</v>
      </c>
      <c r="Q44" s="7">
        <v>0</v>
      </c>
      <c r="R44" s="7">
        <v>994.81</v>
      </c>
      <c r="S44" s="8">
        <v>3.0999999999999999E-3</v>
      </c>
      <c r="T44" s="8">
        <v>1.1000000000000001E-3</v>
      </c>
      <c r="U44" s="8">
        <v>1E-4</v>
      </c>
    </row>
    <row r="45" spans="2:21">
      <c r="B45" s="6" t="s">
        <v>287</v>
      </c>
      <c r="C45" s="17">
        <v>7480049</v>
      </c>
      <c r="D45" s="6" t="s">
        <v>183</v>
      </c>
      <c r="E45" s="6"/>
      <c r="F45" s="18">
        <v>520029935</v>
      </c>
      <c r="G45" s="6" t="s">
        <v>251</v>
      </c>
      <c r="H45" s="6" t="s">
        <v>275</v>
      </c>
      <c r="I45" s="6" t="s">
        <v>106</v>
      </c>
      <c r="J45" s="6"/>
      <c r="K45" s="17">
        <v>2.25</v>
      </c>
      <c r="L45" s="6" t="s">
        <v>107</v>
      </c>
      <c r="M45" s="19">
        <v>4.7500000000000001E-2</v>
      </c>
      <c r="N45" s="8">
        <v>-5.0000000000000001E-4</v>
      </c>
      <c r="O45" s="7">
        <v>803472.62</v>
      </c>
      <c r="P45" s="7">
        <v>135.1</v>
      </c>
      <c r="Q45" s="7">
        <v>0</v>
      </c>
      <c r="R45" s="7">
        <v>1085.49</v>
      </c>
      <c r="S45" s="8">
        <v>2.2000000000000001E-3</v>
      </c>
      <c r="T45" s="8">
        <v>1.2999999999999999E-3</v>
      </c>
      <c r="U45" s="8">
        <v>2.0000000000000001E-4</v>
      </c>
    </row>
    <row r="46" spans="2:21">
      <c r="B46" s="6" t="s">
        <v>288</v>
      </c>
      <c r="C46" s="17">
        <v>1119825</v>
      </c>
      <c r="D46" s="6" t="s">
        <v>183</v>
      </c>
      <c r="E46" s="6"/>
      <c r="F46" s="18">
        <v>513704304</v>
      </c>
      <c r="G46" s="6" t="s">
        <v>251</v>
      </c>
      <c r="H46" s="6" t="s">
        <v>275</v>
      </c>
      <c r="I46" s="6" t="s">
        <v>106</v>
      </c>
      <c r="J46" s="6"/>
      <c r="K46" s="17">
        <v>2.4900000000000002</v>
      </c>
      <c r="L46" s="6" t="s">
        <v>107</v>
      </c>
      <c r="M46" s="19">
        <v>3.5499999999999997E-2</v>
      </c>
      <c r="N46" s="8">
        <v>8.0000000000000004E-4</v>
      </c>
      <c r="O46" s="7">
        <v>3033891.01</v>
      </c>
      <c r="P46" s="7">
        <v>121.06</v>
      </c>
      <c r="Q46" s="7">
        <v>0</v>
      </c>
      <c r="R46" s="7">
        <v>3672.83</v>
      </c>
      <c r="S46" s="8">
        <v>7.1000000000000004E-3</v>
      </c>
      <c r="T46" s="8">
        <v>4.1999999999999997E-3</v>
      </c>
      <c r="U46" s="8">
        <v>5.0000000000000001E-4</v>
      </c>
    </row>
    <row r="47" spans="2:21">
      <c r="B47" s="6" t="s">
        <v>289</v>
      </c>
      <c r="C47" s="17">
        <v>1095066</v>
      </c>
      <c r="D47" s="6" t="s">
        <v>183</v>
      </c>
      <c r="E47" s="6"/>
      <c r="F47" s="18">
        <v>513704304</v>
      </c>
      <c r="G47" s="6" t="s">
        <v>251</v>
      </c>
      <c r="H47" s="6" t="s">
        <v>275</v>
      </c>
      <c r="I47" s="6" t="s">
        <v>106</v>
      </c>
      <c r="J47" s="6"/>
      <c r="K47" s="17">
        <v>1.41</v>
      </c>
      <c r="L47" s="6" t="s">
        <v>107</v>
      </c>
      <c r="M47" s="19">
        <v>4.65E-2</v>
      </c>
      <c r="N47" s="8">
        <v>-3.0999999999999999E-3</v>
      </c>
      <c r="O47" s="7">
        <v>1590734.61</v>
      </c>
      <c r="P47" s="7">
        <v>132.11000000000001</v>
      </c>
      <c r="Q47" s="7">
        <v>0</v>
      </c>
      <c r="R47" s="7">
        <v>2101.52</v>
      </c>
      <c r="S47" s="8">
        <v>4.7999999999999996E-3</v>
      </c>
      <c r="T47" s="8">
        <v>2.3999999999999998E-3</v>
      </c>
      <c r="U47" s="8">
        <v>2.9999999999999997E-4</v>
      </c>
    </row>
    <row r="48" spans="2:21">
      <c r="B48" s="6" t="s">
        <v>290</v>
      </c>
      <c r="C48" s="17">
        <v>1134147</v>
      </c>
      <c r="D48" s="6" t="s">
        <v>183</v>
      </c>
      <c r="E48" s="6"/>
      <c r="F48" s="18">
        <v>513704304</v>
      </c>
      <c r="G48" s="6" t="s">
        <v>251</v>
      </c>
      <c r="H48" s="6" t="s">
        <v>275</v>
      </c>
      <c r="I48" s="6" t="s">
        <v>106</v>
      </c>
      <c r="J48" s="6"/>
      <c r="K48" s="17">
        <v>5.83</v>
      </c>
      <c r="L48" s="6" t="s">
        <v>107</v>
      </c>
      <c r="M48" s="19">
        <v>1.4999999999999999E-2</v>
      </c>
      <c r="N48" s="8">
        <v>8.3999999999999995E-3</v>
      </c>
      <c r="O48" s="7">
        <v>1298829.02</v>
      </c>
      <c r="P48" s="7">
        <v>104.59</v>
      </c>
      <c r="Q48" s="7">
        <v>0</v>
      </c>
      <c r="R48" s="7">
        <v>1358.45</v>
      </c>
      <c r="S48" s="8">
        <v>2.3E-3</v>
      </c>
      <c r="T48" s="8">
        <v>1.6000000000000001E-3</v>
      </c>
      <c r="U48" s="8">
        <v>2.0000000000000001E-4</v>
      </c>
    </row>
    <row r="49" spans="2:21">
      <c r="B49" s="6" t="s">
        <v>291</v>
      </c>
      <c r="C49" s="17">
        <v>4160115</v>
      </c>
      <c r="D49" s="6" t="s">
        <v>183</v>
      </c>
      <c r="E49" s="6"/>
      <c r="F49" s="18">
        <v>520038910</v>
      </c>
      <c r="G49" s="6" t="s">
        <v>266</v>
      </c>
      <c r="H49" s="6" t="s">
        <v>275</v>
      </c>
      <c r="I49" s="6" t="s">
        <v>106</v>
      </c>
      <c r="J49" s="6"/>
      <c r="K49" s="17">
        <v>2.12</v>
      </c>
      <c r="L49" s="6" t="s">
        <v>107</v>
      </c>
      <c r="M49" s="19">
        <v>3.6400000000000002E-2</v>
      </c>
      <c r="N49" s="8">
        <v>8.9999999999999998E-4</v>
      </c>
      <c r="O49" s="7">
        <v>0.05</v>
      </c>
      <c r="P49" s="7">
        <v>118.73</v>
      </c>
      <c r="Q49" s="7">
        <v>0</v>
      </c>
      <c r="R49" s="7">
        <v>0</v>
      </c>
      <c r="S49" s="8">
        <v>0</v>
      </c>
      <c r="T49" s="8">
        <v>0</v>
      </c>
      <c r="U49" s="8">
        <v>0</v>
      </c>
    </row>
    <row r="50" spans="2:21">
      <c r="B50" s="6" t="s">
        <v>292</v>
      </c>
      <c r="C50" s="17">
        <v>1097138</v>
      </c>
      <c r="D50" s="6" t="s">
        <v>183</v>
      </c>
      <c r="E50" s="6"/>
      <c r="F50" s="18">
        <v>513754069</v>
      </c>
      <c r="G50" s="6" t="s">
        <v>293</v>
      </c>
      <c r="H50" s="6" t="s">
        <v>275</v>
      </c>
      <c r="I50" s="6" t="s">
        <v>106</v>
      </c>
      <c r="J50" s="6"/>
      <c r="K50" s="17">
        <v>1.89</v>
      </c>
      <c r="L50" s="6" t="s">
        <v>107</v>
      </c>
      <c r="M50" s="19">
        <v>4.8899999999999999E-2</v>
      </c>
      <c r="N50" s="8">
        <v>2.3999999999999998E-3</v>
      </c>
      <c r="O50" s="7">
        <v>865326.95</v>
      </c>
      <c r="P50" s="7">
        <v>130</v>
      </c>
      <c r="Q50" s="7">
        <v>0</v>
      </c>
      <c r="R50" s="7">
        <v>1124.93</v>
      </c>
      <c r="S50" s="8">
        <v>1.55E-2</v>
      </c>
      <c r="T50" s="8">
        <v>1.2999999999999999E-3</v>
      </c>
      <c r="U50" s="8">
        <v>2.0000000000000001E-4</v>
      </c>
    </row>
    <row r="51" spans="2:21">
      <c r="B51" s="6" t="s">
        <v>294</v>
      </c>
      <c r="C51" s="17">
        <v>6040141</v>
      </c>
      <c r="D51" s="6" t="s">
        <v>183</v>
      </c>
      <c r="E51" s="6"/>
      <c r="F51" s="18">
        <v>520018078</v>
      </c>
      <c r="G51" s="6" t="s">
        <v>251</v>
      </c>
      <c r="H51" s="6" t="s">
        <v>275</v>
      </c>
      <c r="I51" s="6" t="s">
        <v>106</v>
      </c>
      <c r="J51" s="6"/>
      <c r="K51" s="17">
        <v>2.4700000000000002</v>
      </c>
      <c r="L51" s="6" t="s">
        <v>107</v>
      </c>
      <c r="M51" s="19">
        <v>0.04</v>
      </c>
      <c r="N51" s="8">
        <v>1.6000000000000001E-3</v>
      </c>
      <c r="O51" s="7">
        <v>778723</v>
      </c>
      <c r="P51" s="7">
        <v>119.75</v>
      </c>
      <c r="Q51" s="7">
        <v>0</v>
      </c>
      <c r="R51" s="7">
        <v>932.52</v>
      </c>
      <c r="S51" s="8">
        <v>5.9999999999999995E-4</v>
      </c>
      <c r="T51" s="8">
        <v>1.1000000000000001E-3</v>
      </c>
      <c r="U51" s="8">
        <v>1E-4</v>
      </c>
    </row>
    <row r="52" spans="2:21">
      <c r="B52" s="6" t="s">
        <v>295</v>
      </c>
      <c r="C52" s="17">
        <v>3230265</v>
      </c>
      <c r="D52" s="6" t="s">
        <v>183</v>
      </c>
      <c r="E52" s="6"/>
      <c r="F52" s="18">
        <v>520037789</v>
      </c>
      <c r="G52" s="6" t="s">
        <v>266</v>
      </c>
      <c r="H52" s="6" t="s">
        <v>275</v>
      </c>
      <c r="I52" s="6" t="s">
        <v>106</v>
      </c>
      <c r="J52" s="6"/>
      <c r="K52" s="17">
        <v>7.26</v>
      </c>
      <c r="L52" s="6" t="s">
        <v>107</v>
      </c>
      <c r="M52" s="19">
        <v>2.35E-2</v>
      </c>
      <c r="N52" s="8">
        <v>1.8800000000000001E-2</v>
      </c>
      <c r="O52" s="7">
        <v>400091.38</v>
      </c>
      <c r="P52" s="7">
        <v>105.36</v>
      </c>
      <c r="Q52" s="7">
        <v>0</v>
      </c>
      <c r="R52" s="7">
        <v>421.54</v>
      </c>
      <c r="S52" s="8">
        <v>1.1000000000000001E-3</v>
      </c>
      <c r="T52" s="8">
        <v>5.0000000000000001E-4</v>
      </c>
      <c r="U52" s="8">
        <v>1E-4</v>
      </c>
    </row>
    <row r="53" spans="2:21">
      <c r="B53" s="6" t="s">
        <v>296</v>
      </c>
      <c r="C53" s="17">
        <v>3230174</v>
      </c>
      <c r="D53" s="6" t="s">
        <v>183</v>
      </c>
      <c r="E53" s="6"/>
      <c r="F53" s="18">
        <v>520037789</v>
      </c>
      <c r="G53" s="6" t="s">
        <v>266</v>
      </c>
      <c r="H53" s="6" t="s">
        <v>275</v>
      </c>
      <c r="I53" s="6" t="s">
        <v>106</v>
      </c>
      <c r="J53" s="6"/>
      <c r="K53" s="17">
        <v>1.9</v>
      </c>
      <c r="L53" s="6" t="s">
        <v>107</v>
      </c>
      <c r="M53" s="19">
        <v>2.29E-2</v>
      </c>
      <c r="N53" s="8">
        <v>2.0999999999999999E-3</v>
      </c>
      <c r="O53" s="7">
        <v>390410.67</v>
      </c>
      <c r="P53" s="7">
        <v>104.03</v>
      </c>
      <c r="Q53" s="7">
        <v>5.67</v>
      </c>
      <c r="R53" s="7">
        <v>411.81</v>
      </c>
      <c r="S53" s="8">
        <v>8.9999999999999998E-4</v>
      </c>
      <c r="T53" s="8">
        <v>5.0000000000000001E-4</v>
      </c>
      <c r="U53" s="8">
        <v>1E-4</v>
      </c>
    </row>
    <row r="54" spans="2:21">
      <c r="B54" s="6" t="s">
        <v>297</v>
      </c>
      <c r="C54" s="17">
        <v>3230190</v>
      </c>
      <c r="D54" s="6" t="s">
        <v>183</v>
      </c>
      <c r="E54" s="6"/>
      <c r="F54" s="18">
        <v>520037789</v>
      </c>
      <c r="G54" s="6" t="s">
        <v>266</v>
      </c>
      <c r="H54" s="6" t="s">
        <v>275</v>
      </c>
      <c r="I54" s="6" t="s">
        <v>106</v>
      </c>
      <c r="J54" s="6"/>
      <c r="K54" s="17">
        <v>6.21</v>
      </c>
      <c r="L54" s="6" t="s">
        <v>107</v>
      </c>
      <c r="M54" s="19">
        <v>1.7600000000000001E-2</v>
      </c>
      <c r="N54" s="8">
        <v>1.47E-2</v>
      </c>
      <c r="O54" s="7">
        <v>3023265.52</v>
      </c>
      <c r="P54" s="7">
        <v>103.43</v>
      </c>
      <c r="Q54" s="7">
        <v>60</v>
      </c>
      <c r="R54" s="7">
        <v>3186.96</v>
      </c>
      <c r="S54" s="8">
        <v>2.7000000000000001E-3</v>
      </c>
      <c r="T54" s="8">
        <v>3.7000000000000002E-3</v>
      </c>
      <c r="U54" s="8">
        <v>5.0000000000000001E-4</v>
      </c>
    </row>
    <row r="55" spans="2:21">
      <c r="B55" s="6" t="s">
        <v>298</v>
      </c>
      <c r="C55" s="17">
        <v>3230232</v>
      </c>
      <c r="D55" s="6" t="s">
        <v>183</v>
      </c>
      <c r="E55" s="6"/>
      <c r="F55" s="18">
        <v>520037789</v>
      </c>
      <c r="G55" s="6" t="s">
        <v>266</v>
      </c>
      <c r="H55" s="6" t="s">
        <v>275</v>
      </c>
      <c r="I55" s="6" t="s">
        <v>106</v>
      </c>
      <c r="J55" s="6"/>
      <c r="K55" s="17">
        <v>6.68</v>
      </c>
      <c r="L55" s="6" t="s">
        <v>107</v>
      </c>
      <c r="M55" s="19">
        <v>2.1499999999999998E-2</v>
      </c>
      <c r="N55" s="8">
        <v>1.61E-2</v>
      </c>
      <c r="O55" s="7">
        <v>5192256.84</v>
      </c>
      <c r="P55" s="7">
        <v>105.84</v>
      </c>
      <c r="Q55" s="7">
        <v>0</v>
      </c>
      <c r="R55" s="7">
        <v>5495.48</v>
      </c>
      <c r="S55" s="8">
        <v>6.4999999999999997E-3</v>
      </c>
      <c r="T55" s="8">
        <v>6.4000000000000003E-3</v>
      </c>
      <c r="U55" s="8">
        <v>8.0000000000000004E-4</v>
      </c>
    </row>
    <row r="56" spans="2:21">
      <c r="B56" s="6" t="s">
        <v>299</v>
      </c>
      <c r="C56" s="17">
        <v>3230232</v>
      </c>
      <c r="D56" s="6" t="s">
        <v>183</v>
      </c>
      <c r="E56" s="6"/>
      <c r="F56" s="18">
        <v>520037789</v>
      </c>
      <c r="G56" s="6" t="s">
        <v>266</v>
      </c>
      <c r="H56" s="6" t="s">
        <v>275</v>
      </c>
      <c r="I56" s="6" t="s">
        <v>106</v>
      </c>
      <c r="J56" s="6"/>
      <c r="K56" s="17">
        <v>6.68</v>
      </c>
      <c r="L56" s="6" t="s">
        <v>107</v>
      </c>
      <c r="N56" s="8">
        <v>1.61E-2</v>
      </c>
      <c r="O56" s="7">
        <v>3164979.71</v>
      </c>
      <c r="P56" s="7">
        <v>103.77</v>
      </c>
      <c r="Q56" s="7">
        <v>0</v>
      </c>
      <c r="R56" s="7">
        <v>3284.16</v>
      </c>
      <c r="S56" s="8">
        <v>4.0000000000000001E-3</v>
      </c>
      <c r="T56" s="8">
        <v>3.8E-3</v>
      </c>
      <c r="U56" s="8">
        <v>5.0000000000000001E-4</v>
      </c>
    </row>
    <row r="57" spans="2:21">
      <c r="B57" s="6" t="s">
        <v>300</v>
      </c>
      <c r="C57" s="17">
        <v>3230091</v>
      </c>
      <c r="D57" s="6" t="s">
        <v>183</v>
      </c>
      <c r="E57" s="6"/>
      <c r="F57" s="18">
        <v>520037789</v>
      </c>
      <c r="G57" s="6" t="s">
        <v>266</v>
      </c>
      <c r="H57" s="6" t="s">
        <v>275</v>
      </c>
      <c r="I57" s="6" t="s">
        <v>106</v>
      </c>
      <c r="J57" s="6"/>
      <c r="K57" s="17">
        <v>1.92</v>
      </c>
      <c r="L57" s="6" t="s">
        <v>107</v>
      </c>
      <c r="M57" s="19">
        <v>5.0999999999999997E-2</v>
      </c>
      <c r="N57" s="8">
        <v>-4.0000000000000002E-4</v>
      </c>
      <c r="O57" s="7">
        <v>0.4</v>
      </c>
      <c r="P57" s="7">
        <v>122.39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301</v>
      </c>
      <c r="C58" s="17">
        <v>1940444</v>
      </c>
      <c r="D58" s="6" t="s">
        <v>183</v>
      </c>
      <c r="E58" s="6"/>
      <c r="F58" s="18">
        <v>520032640</v>
      </c>
      <c r="G58" s="6" t="s">
        <v>251</v>
      </c>
      <c r="H58" s="6" t="s">
        <v>275</v>
      </c>
      <c r="I58" s="6" t="s">
        <v>106</v>
      </c>
      <c r="J58" s="6"/>
      <c r="K58" s="17">
        <v>1.9</v>
      </c>
      <c r="L58" s="6" t="s">
        <v>107</v>
      </c>
      <c r="M58" s="19">
        <v>6.5000000000000002E-2</v>
      </c>
      <c r="N58" s="8">
        <v>1.2999999999999999E-3</v>
      </c>
      <c r="O58" s="7">
        <v>214000</v>
      </c>
      <c r="P58" s="7">
        <v>125.3</v>
      </c>
      <c r="Q58" s="7">
        <v>3.87</v>
      </c>
      <c r="R58" s="7">
        <v>272.01</v>
      </c>
      <c r="S58" s="8">
        <v>1E-4</v>
      </c>
      <c r="T58" s="8">
        <v>2.9999999999999997E-4</v>
      </c>
      <c r="U58" s="8">
        <v>0</v>
      </c>
    </row>
    <row r="59" spans="2:21">
      <c r="B59" s="6" t="s">
        <v>302</v>
      </c>
      <c r="C59" s="17">
        <v>1136753</v>
      </c>
      <c r="D59" s="6" t="s">
        <v>183</v>
      </c>
      <c r="E59" s="6"/>
      <c r="F59" s="18">
        <v>513821488</v>
      </c>
      <c r="G59" s="6" t="s">
        <v>266</v>
      </c>
      <c r="H59" s="6" t="s">
        <v>275</v>
      </c>
      <c r="I59" s="6" t="s">
        <v>106</v>
      </c>
      <c r="J59" s="6"/>
      <c r="K59" s="17">
        <v>6.94</v>
      </c>
      <c r="L59" s="6" t="s">
        <v>107</v>
      </c>
      <c r="M59" s="19">
        <v>0.04</v>
      </c>
      <c r="N59" s="8">
        <v>1.5299999999999999E-2</v>
      </c>
      <c r="O59" s="7">
        <v>1278666.33</v>
      </c>
      <c r="P59" s="7">
        <v>120.32</v>
      </c>
      <c r="Q59" s="7">
        <v>0</v>
      </c>
      <c r="R59" s="7">
        <v>1538.49</v>
      </c>
      <c r="S59" s="8">
        <v>1.8E-3</v>
      </c>
      <c r="T59" s="8">
        <v>1.8E-3</v>
      </c>
      <c r="U59" s="8">
        <v>2.0000000000000001E-4</v>
      </c>
    </row>
    <row r="60" spans="2:21">
      <c r="B60" s="6" t="s">
        <v>303</v>
      </c>
      <c r="C60" s="17">
        <v>1126762</v>
      </c>
      <c r="D60" s="6" t="s">
        <v>183</v>
      </c>
      <c r="E60" s="6"/>
      <c r="F60" s="18">
        <v>513668277</v>
      </c>
      <c r="G60" s="6" t="s">
        <v>251</v>
      </c>
      <c r="H60" s="6" t="s">
        <v>304</v>
      </c>
      <c r="I60" s="6" t="s">
        <v>270</v>
      </c>
      <c r="J60" s="6"/>
      <c r="K60" s="17">
        <v>0.09</v>
      </c>
      <c r="L60" s="6" t="s">
        <v>107</v>
      </c>
      <c r="M60" s="19">
        <v>1.6E-2</v>
      </c>
      <c r="N60" s="8">
        <v>3.2199999999999999E-2</v>
      </c>
      <c r="O60" s="7">
        <v>167667</v>
      </c>
      <c r="P60" s="7">
        <v>103.64</v>
      </c>
      <c r="Q60" s="7">
        <v>0</v>
      </c>
      <c r="R60" s="7">
        <v>173.77</v>
      </c>
      <c r="S60" s="8">
        <v>6.9999999999999999E-4</v>
      </c>
      <c r="T60" s="8">
        <v>2.0000000000000001E-4</v>
      </c>
      <c r="U60" s="8">
        <v>0</v>
      </c>
    </row>
    <row r="61" spans="2:21">
      <c r="B61" s="6" t="s">
        <v>305</v>
      </c>
      <c r="C61" s="17">
        <v>3900206</v>
      </c>
      <c r="D61" s="6" t="s">
        <v>183</v>
      </c>
      <c r="E61" s="6"/>
      <c r="F61" s="18">
        <v>520038506</v>
      </c>
      <c r="G61" s="6" t="s">
        <v>266</v>
      </c>
      <c r="H61" s="6" t="s">
        <v>306</v>
      </c>
      <c r="I61" s="6" t="s">
        <v>106</v>
      </c>
      <c r="J61" s="6"/>
      <c r="K61" s="17">
        <v>0.66</v>
      </c>
      <c r="L61" s="6" t="s">
        <v>107</v>
      </c>
      <c r="M61" s="19">
        <v>4.2500000000000003E-2</v>
      </c>
      <c r="N61" s="8">
        <v>4.1000000000000003E-3</v>
      </c>
      <c r="O61" s="7">
        <v>128898.72</v>
      </c>
      <c r="P61" s="7">
        <v>125.86</v>
      </c>
      <c r="Q61" s="7">
        <v>0</v>
      </c>
      <c r="R61" s="7">
        <v>162.22999999999999</v>
      </c>
      <c r="S61" s="8">
        <v>5.9999999999999995E-4</v>
      </c>
      <c r="T61" s="8">
        <v>2.0000000000000001E-4</v>
      </c>
      <c r="U61" s="8">
        <v>0</v>
      </c>
    </row>
    <row r="62" spans="2:21">
      <c r="B62" s="6" t="s">
        <v>307</v>
      </c>
      <c r="C62" s="17">
        <v>1118033</v>
      </c>
      <c r="D62" s="6" t="s">
        <v>183</v>
      </c>
      <c r="E62" s="6"/>
      <c r="F62" s="18">
        <v>513623314</v>
      </c>
      <c r="G62" s="6" t="s">
        <v>266</v>
      </c>
      <c r="H62" s="6" t="s">
        <v>304</v>
      </c>
      <c r="I62" s="6" t="s">
        <v>270</v>
      </c>
      <c r="J62" s="6"/>
      <c r="K62" s="17">
        <v>1.44</v>
      </c>
      <c r="L62" s="6" t="s">
        <v>107</v>
      </c>
      <c r="M62" s="19">
        <v>3.7699999999999997E-2</v>
      </c>
      <c r="N62" s="8">
        <v>1.8E-3</v>
      </c>
      <c r="O62" s="7">
        <v>400272.82</v>
      </c>
      <c r="P62" s="7">
        <v>114.58</v>
      </c>
      <c r="Q62" s="7">
        <v>8.23</v>
      </c>
      <c r="R62" s="7">
        <v>466.86</v>
      </c>
      <c r="S62" s="8">
        <v>1.1000000000000001E-3</v>
      </c>
      <c r="T62" s="8">
        <v>5.0000000000000001E-4</v>
      </c>
      <c r="U62" s="8">
        <v>1E-4</v>
      </c>
    </row>
    <row r="63" spans="2:21">
      <c r="B63" s="6" t="s">
        <v>308</v>
      </c>
      <c r="C63" s="17">
        <v>1138924</v>
      </c>
      <c r="D63" s="6" t="s">
        <v>183</v>
      </c>
      <c r="E63" s="6"/>
      <c r="F63" s="18">
        <v>513623314</v>
      </c>
      <c r="G63" s="6" t="s">
        <v>266</v>
      </c>
      <c r="H63" s="6" t="s">
        <v>304</v>
      </c>
      <c r="I63" s="6" t="s">
        <v>270</v>
      </c>
      <c r="J63" s="6"/>
      <c r="K63" s="17">
        <v>5.93</v>
      </c>
      <c r="L63" s="6" t="s">
        <v>107</v>
      </c>
      <c r="M63" s="19">
        <v>1.34E-2</v>
      </c>
      <c r="N63" s="8">
        <v>1.5299999999999999E-2</v>
      </c>
      <c r="O63" s="7">
        <v>4329900.3600000003</v>
      </c>
      <c r="P63" s="7">
        <v>100.12</v>
      </c>
      <c r="Q63" s="7">
        <v>0</v>
      </c>
      <c r="R63" s="7">
        <v>4335.1000000000004</v>
      </c>
      <c r="S63" s="8">
        <v>1.26E-2</v>
      </c>
      <c r="T63" s="8">
        <v>5.0000000000000001E-3</v>
      </c>
      <c r="U63" s="8">
        <v>5.9999999999999995E-4</v>
      </c>
    </row>
    <row r="64" spans="2:21">
      <c r="B64" s="6" t="s">
        <v>309</v>
      </c>
      <c r="C64" s="17">
        <v>1122860</v>
      </c>
      <c r="D64" s="6" t="s">
        <v>183</v>
      </c>
      <c r="E64" s="6"/>
      <c r="F64" s="18">
        <v>513890368</v>
      </c>
      <c r="G64" s="6" t="s">
        <v>266</v>
      </c>
      <c r="H64" s="6" t="s">
        <v>306</v>
      </c>
      <c r="I64" s="6" t="s">
        <v>106</v>
      </c>
      <c r="J64" s="6"/>
      <c r="K64" s="17">
        <v>1.02</v>
      </c>
      <c r="L64" s="6" t="s">
        <v>107</v>
      </c>
      <c r="M64" s="19">
        <v>4.8000000000000001E-2</v>
      </c>
      <c r="N64" s="8">
        <v>8.9999999999999998E-4</v>
      </c>
      <c r="O64" s="7">
        <v>154368.01999999999</v>
      </c>
      <c r="P64" s="7">
        <v>112.85</v>
      </c>
      <c r="Q64" s="7">
        <v>0</v>
      </c>
      <c r="R64" s="7">
        <v>174.2</v>
      </c>
      <c r="S64" s="8">
        <v>8.9999999999999998E-4</v>
      </c>
      <c r="T64" s="8">
        <v>2.0000000000000001E-4</v>
      </c>
      <c r="U64" s="8">
        <v>0</v>
      </c>
    </row>
    <row r="65" spans="2:21">
      <c r="B65" s="6" t="s">
        <v>310</v>
      </c>
      <c r="C65" s="17">
        <v>7590128</v>
      </c>
      <c r="D65" s="6" t="s">
        <v>183</v>
      </c>
      <c r="E65" s="6"/>
      <c r="F65" s="18">
        <v>520001736</v>
      </c>
      <c r="G65" s="6" t="s">
        <v>266</v>
      </c>
      <c r="H65" s="6" t="s">
        <v>304</v>
      </c>
      <c r="I65" s="6" t="s">
        <v>270</v>
      </c>
      <c r="J65" s="6"/>
      <c r="K65" s="17">
        <v>4.75</v>
      </c>
      <c r="L65" s="6" t="s">
        <v>107</v>
      </c>
      <c r="M65" s="19">
        <v>4.7500000000000001E-2</v>
      </c>
      <c r="N65" s="8">
        <v>1.0200000000000001E-2</v>
      </c>
      <c r="O65" s="7">
        <v>186410</v>
      </c>
      <c r="P65" s="7">
        <v>145.69999999999999</v>
      </c>
      <c r="Q65" s="7">
        <v>0</v>
      </c>
      <c r="R65" s="7">
        <v>271.60000000000002</v>
      </c>
      <c r="S65" s="8">
        <v>1E-4</v>
      </c>
      <c r="T65" s="8">
        <v>2.9999999999999997E-4</v>
      </c>
      <c r="U65" s="8">
        <v>0</v>
      </c>
    </row>
    <row r="66" spans="2:21">
      <c r="B66" s="6" t="s">
        <v>311</v>
      </c>
      <c r="C66" s="17">
        <v>1260462</v>
      </c>
      <c r="D66" s="6" t="s">
        <v>183</v>
      </c>
      <c r="E66" s="6"/>
      <c r="F66" s="18">
        <v>520033234</v>
      </c>
      <c r="G66" s="6" t="s">
        <v>266</v>
      </c>
      <c r="H66" s="6" t="s">
        <v>306</v>
      </c>
      <c r="I66" s="6" t="s">
        <v>106</v>
      </c>
      <c r="J66" s="6"/>
      <c r="K66" s="17">
        <v>0.01</v>
      </c>
      <c r="L66" s="6" t="s">
        <v>107</v>
      </c>
      <c r="M66" s="19">
        <v>5.2999999999999999E-2</v>
      </c>
      <c r="N66" s="8">
        <v>8.0500000000000002E-2</v>
      </c>
      <c r="O66" s="7">
        <v>0</v>
      </c>
      <c r="P66" s="7">
        <v>120.59</v>
      </c>
      <c r="Q66" s="7">
        <v>325.13</v>
      </c>
      <c r="R66" s="7">
        <v>325.13</v>
      </c>
      <c r="S66" s="8">
        <v>0</v>
      </c>
      <c r="T66" s="8">
        <v>4.0000000000000002E-4</v>
      </c>
      <c r="U66" s="8">
        <v>0</v>
      </c>
    </row>
    <row r="67" spans="2:21">
      <c r="B67" s="6" t="s">
        <v>312</v>
      </c>
      <c r="C67" s="17">
        <v>1260546</v>
      </c>
      <c r="D67" s="6" t="s">
        <v>183</v>
      </c>
      <c r="E67" s="6"/>
      <c r="F67" s="18">
        <v>520033234</v>
      </c>
      <c r="G67" s="6" t="s">
        <v>266</v>
      </c>
      <c r="H67" s="6" t="s">
        <v>306</v>
      </c>
      <c r="I67" s="6" t="s">
        <v>106</v>
      </c>
      <c r="J67" s="6"/>
      <c r="K67" s="17">
        <v>3.91</v>
      </c>
      <c r="L67" s="6" t="s">
        <v>107</v>
      </c>
      <c r="M67" s="19">
        <v>5.3499999999999999E-2</v>
      </c>
      <c r="N67" s="8">
        <v>1.6799999999999999E-2</v>
      </c>
      <c r="O67" s="7">
        <v>5059962</v>
      </c>
      <c r="P67" s="7">
        <v>120.4</v>
      </c>
      <c r="Q67" s="7">
        <v>0</v>
      </c>
      <c r="R67" s="7">
        <v>6092.19</v>
      </c>
      <c r="S67" s="8">
        <v>1.9E-3</v>
      </c>
      <c r="T67" s="8">
        <v>7.0000000000000001E-3</v>
      </c>
      <c r="U67" s="8">
        <v>8.9999999999999998E-4</v>
      </c>
    </row>
    <row r="68" spans="2:21">
      <c r="B68" s="6" t="s">
        <v>313</v>
      </c>
      <c r="C68" s="17">
        <v>1260306</v>
      </c>
      <c r="D68" s="6" t="s">
        <v>183</v>
      </c>
      <c r="E68" s="6"/>
      <c r="F68" s="18">
        <v>520033234</v>
      </c>
      <c r="G68" s="6" t="s">
        <v>266</v>
      </c>
      <c r="H68" s="6" t="s">
        <v>306</v>
      </c>
      <c r="I68" s="6" t="s">
        <v>106</v>
      </c>
      <c r="J68" s="6"/>
      <c r="K68" s="17">
        <v>0.01</v>
      </c>
      <c r="L68" s="6" t="s">
        <v>107</v>
      </c>
      <c r="M68" s="19">
        <v>4.9500000000000002E-2</v>
      </c>
      <c r="N68" s="8">
        <v>3.9800000000000002E-2</v>
      </c>
      <c r="O68" s="7">
        <v>0</v>
      </c>
      <c r="P68" s="7">
        <v>127.36</v>
      </c>
      <c r="Q68" s="7">
        <v>1.08</v>
      </c>
      <c r="R68" s="7">
        <v>1.08</v>
      </c>
      <c r="S68" s="8">
        <v>0</v>
      </c>
      <c r="T68" s="8">
        <v>0</v>
      </c>
      <c r="U68" s="8">
        <v>0</v>
      </c>
    </row>
    <row r="69" spans="2:21">
      <c r="B69" s="6" t="s">
        <v>314</v>
      </c>
      <c r="C69" s="17">
        <v>1260488</v>
      </c>
      <c r="D69" s="6" t="s">
        <v>183</v>
      </c>
      <c r="E69" s="6"/>
      <c r="F69" s="18">
        <v>520033234</v>
      </c>
      <c r="G69" s="6" t="s">
        <v>266</v>
      </c>
      <c r="H69" s="6" t="s">
        <v>304</v>
      </c>
      <c r="I69" s="6" t="s">
        <v>270</v>
      </c>
      <c r="J69" s="6"/>
      <c r="K69" s="17">
        <v>1.19</v>
      </c>
      <c r="L69" s="6" t="s">
        <v>107</v>
      </c>
      <c r="M69" s="19">
        <v>6.5000000000000002E-2</v>
      </c>
      <c r="N69" s="8">
        <v>-1E-3</v>
      </c>
      <c r="O69" s="7">
        <v>0.79</v>
      </c>
      <c r="P69" s="7">
        <v>124.22</v>
      </c>
      <c r="Q69" s="7">
        <v>0</v>
      </c>
      <c r="R69" s="7">
        <v>0</v>
      </c>
      <c r="S69" s="8">
        <v>0</v>
      </c>
      <c r="T69" s="8">
        <v>0</v>
      </c>
      <c r="U69" s="8">
        <v>0</v>
      </c>
    </row>
    <row r="70" spans="2:21">
      <c r="B70" s="6" t="s">
        <v>315</v>
      </c>
      <c r="C70" s="17">
        <v>1260652</v>
      </c>
      <c r="D70" s="6" t="s">
        <v>183</v>
      </c>
      <c r="E70" s="6"/>
      <c r="F70" s="18">
        <v>520033234</v>
      </c>
      <c r="G70" s="6" t="s">
        <v>266</v>
      </c>
      <c r="H70" s="6" t="s">
        <v>306</v>
      </c>
      <c r="I70" s="6" t="s">
        <v>106</v>
      </c>
      <c r="J70" s="6"/>
      <c r="K70" s="17">
        <v>6.93</v>
      </c>
      <c r="L70" s="6" t="s">
        <v>107</v>
      </c>
      <c r="M70" s="19">
        <v>2.7799999999999998E-2</v>
      </c>
      <c r="N70" s="8">
        <v>2.7300000000000001E-2</v>
      </c>
      <c r="O70" s="7">
        <v>10572249</v>
      </c>
      <c r="P70" s="7">
        <v>101.78</v>
      </c>
      <c r="Q70" s="7">
        <v>106.86</v>
      </c>
      <c r="R70" s="7">
        <v>10867.3</v>
      </c>
      <c r="S70" s="8">
        <v>1.23E-2</v>
      </c>
      <c r="T70" s="8">
        <v>1.26E-2</v>
      </c>
      <c r="U70" s="8">
        <v>1.6000000000000001E-3</v>
      </c>
    </row>
    <row r="71" spans="2:21">
      <c r="B71" s="6" t="s">
        <v>316</v>
      </c>
      <c r="C71" s="17">
        <v>1125194</v>
      </c>
      <c r="D71" s="6" t="s">
        <v>183</v>
      </c>
      <c r="E71" s="6"/>
      <c r="F71" s="18">
        <v>513704304</v>
      </c>
      <c r="G71" s="6" t="s">
        <v>251</v>
      </c>
      <c r="H71" s="6" t="s">
        <v>306</v>
      </c>
      <c r="I71" s="6" t="s">
        <v>106</v>
      </c>
      <c r="J71" s="6"/>
      <c r="K71" s="17">
        <v>0.5</v>
      </c>
      <c r="L71" s="6" t="s">
        <v>107</v>
      </c>
      <c r="M71" s="19">
        <v>4.8500000000000001E-2</v>
      </c>
      <c r="N71" s="8">
        <v>8.8000000000000005E-3</v>
      </c>
      <c r="O71" s="7">
        <v>2497500</v>
      </c>
      <c r="P71" s="7">
        <v>107.8</v>
      </c>
      <c r="Q71" s="7">
        <v>0</v>
      </c>
      <c r="R71" s="7">
        <v>2692.3</v>
      </c>
      <c r="S71" s="8">
        <v>1.67E-2</v>
      </c>
      <c r="T71" s="8">
        <v>3.0999999999999999E-3</v>
      </c>
      <c r="U71" s="8">
        <v>4.0000000000000002E-4</v>
      </c>
    </row>
    <row r="72" spans="2:21">
      <c r="B72" s="6" t="s">
        <v>317</v>
      </c>
      <c r="C72" s="17">
        <v>1134048</v>
      </c>
      <c r="D72" s="6" t="s">
        <v>183</v>
      </c>
      <c r="E72" s="6"/>
      <c r="F72" s="18">
        <v>513834200</v>
      </c>
      <c r="G72" s="6" t="s">
        <v>293</v>
      </c>
      <c r="H72" s="6" t="s">
        <v>306</v>
      </c>
      <c r="I72" s="6" t="s">
        <v>106</v>
      </c>
      <c r="J72" s="6"/>
      <c r="K72" s="17">
        <v>7.78</v>
      </c>
      <c r="L72" s="6" t="s">
        <v>107</v>
      </c>
      <c r="M72" s="19">
        <v>2.4E-2</v>
      </c>
      <c r="N72" s="8">
        <v>1.41E-2</v>
      </c>
      <c r="O72" s="7">
        <v>1468154</v>
      </c>
      <c r="P72" s="7">
        <v>107.18</v>
      </c>
      <c r="Q72" s="7">
        <v>17.62</v>
      </c>
      <c r="R72" s="7">
        <v>1591.19</v>
      </c>
      <c r="S72" s="8">
        <v>5.0000000000000001E-3</v>
      </c>
      <c r="T72" s="8">
        <v>1.8E-3</v>
      </c>
      <c r="U72" s="8">
        <v>2.0000000000000001E-4</v>
      </c>
    </row>
    <row r="73" spans="2:21">
      <c r="B73" s="6" t="s">
        <v>318</v>
      </c>
      <c r="C73" s="17">
        <v>1119213</v>
      </c>
      <c r="D73" s="6" t="s">
        <v>183</v>
      </c>
      <c r="E73" s="6"/>
      <c r="F73" s="18">
        <v>513834200</v>
      </c>
      <c r="G73" s="6" t="s">
        <v>293</v>
      </c>
      <c r="H73" s="6" t="s">
        <v>306</v>
      </c>
      <c r="I73" s="6" t="s">
        <v>106</v>
      </c>
      <c r="J73" s="6"/>
      <c r="K73" s="17">
        <v>1.86</v>
      </c>
      <c r="L73" s="6" t="s">
        <v>107</v>
      </c>
      <c r="M73" s="19">
        <v>3.9E-2</v>
      </c>
      <c r="N73" s="8">
        <v>6.9999999999999999E-4</v>
      </c>
      <c r="O73" s="7">
        <v>693968</v>
      </c>
      <c r="P73" s="7">
        <v>116.7</v>
      </c>
      <c r="Q73" s="7">
        <v>0</v>
      </c>
      <c r="R73" s="7">
        <v>809.86</v>
      </c>
      <c r="S73" s="8">
        <v>3.5000000000000001E-3</v>
      </c>
      <c r="T73" s="8">
        <v>8.9999999999999998E-4</v>
      </c>
      <c r="U73" s="8">
        <v>1E-4</v>
      </c>
    </row>
    <row r="74" spans="2:21">
      <c r="B74" s="6" t="s">
        <v>319</v>
      </c>
      <c r="C74" s="17">
        <v>1119221</v>
      </c>
      <c r="D74" s="6" t="s">
        <v>183</v>
      </c>
      <c r="E74" s="6"/>
      <c r="F74" s="18">
        <v>513834200</v>
      </c>
      <c r="G74" s="6" t="s">
        <v>293</v>
      </c>
      <c r="H74" s="6" t="s">
        <v>306</v>
      </c>
      <c r="I74" s="6" t="s">
        <v>106</v>
      </c>
      <c r="J74" s="6"/>
      <c r="K74" s="17">
        <v>2.78</v>
      </c>
      <c r="L74" s="6" t="s">
        <v>107</v>
      </c>
      <c r="M74" s="19">
        <v>3.9E-2</v>
      </c>
      <c r="N74" s="8">
        <v>2.3999999999999998E-3</v>
      </c>
      <c r="O74" s="7">
        <v>2981233</v>
      </c>
      <c r="P74" s="7">
        <v>120.18</v>
      </c>
      <c r="Q74" s="7">
        <v>0</v>
      </c>
      <c r="R74" s="7">
        <v>3582.85</v>
      </c>
      <c r="S74" s="8">
        <v>7.4999999999999997E-3</v>
      </c>
      <c r="T74" s="8">
        <v>4.1000000000000003E-3</v>
      </c>
      <c r="U74" s="8">
        <v>5.0000000000000001E-4</v>
      </c>
    </row>
    <row r="75" spans="2:21">
      <c r="B75" s="6" t="s">
        <v>320</v>
      </c>
      <c r="C75" s="17">
        <v>1128875</v>
      </c>
      <c r="D75" s="6" t="s">
        <v>183</v>
      </c>
      <c r="E75" s="6"/>
      <c r="F75" s="18">
        <v>513834200</v>
      </c>
      <c r="G75" s="6" t="s">
        <v>293</v>
      </c>
      <c r="H75" s="6" t="s">
        <v>306</v>
      </c>
      <c r="I75" s="6" t="s">
        <v>106</v>
      </c>
      <c r="J75" s="6"/>
      <c r="K75" s="17">
        <v>3.74</v>
      </c>
      <c r="L75" s="6" t="s">
        <v>107</v>
      </c>
      <c r="M75" s="19">
        <v>2.8000000000000001E-2</v>
      </c>
      <c r="N75" s="8">
        <v>5.0000000000000001E-3</v>
      </c>
      <c r="O75" s="7">
        <v>1165099</v>
      </c>
      <c r="P75" s="7">
        <v>110.31</v>
      </c>
      <c r="Q75" s="7">
        <v>0</v>
      </c>
      <c r="R75" s="7">
        <v>1285.22</v>
      </c>
      <c r="S75" s="8">
        <v>5.1999999999999998E-3</v>
      </c>
      <c r="T75" s="8">
        <v>1.5E-3</v>
      </c>
      <c r="U75" s="8">
        <v>2.0000000000000001E-4</v>
      </c>
    </row>
    <row r="76" spans="2:21">
      <c r="B76" s="6" t="s">
        <v>321</v>
      </c>
      <c r="C76" s="17">
        <v>1134030</v>
      </c>
      <c r="D76" s="6" t="s">
        <v>183</v>
      </c>
      <c r="E76" s="6"/>
      <c r="F76" s="18">
        <v>513834200</v>
      </c>
      <c r="G76" s="6" t="s">
        <v>293</v>
      </c>
      <c r="H76" s="6" t="s">
        <v>306</v>
      </c>
      <c r="I76" s="6" t="s">
        <v>106</v>
      </c>
      <c r="J76" s="6"/>
      <c r="K76" s="17">
        <v>6.94</v>
      </c>
      <c r="L76" s="6" t="s">
        <v>107</v>
      </c>
      <c r="M76" s="19">
        <v>2.4E-2</v>
      </c>
      <c r="N76" s="8">
        <v>1.3599999999999999E-2</v>
      </c>
      <c r="O76" s="7">
        <v>1026953</v>
      </c>
      <c r="P76" s="7">
        <v>107.41</v>
      </c>
      <c r="Q76" s="7">
        <v>15.52</v>
      </c>
      <c r="R76" s="7">
        <v>1118.57</v>
      </c>
      <c r="S76" s="8">
        <v>3.5000000000000001E-3</v>
      </c>
      <c r="T76" s="8">
        <v>1.2999999999999999E-3</v>
      </c>
      <c r="U76" s="8">
        <v>2.0000000000000001E-4</v>
      </c>
    </row>
    <row r="77" spans="2:21">
      <c r="B77" s="6" t="s">
        <v>322</v>
      </c>
      <c r="C77" s="17">
        <v>1120120</v>
      </c>
      <c r="D77" s="6" t="s">
        <v>183</v>
      </c>
      <c r="E77" s="6"/>
      <c r="F77" s="18">
        <v>513754069</v>
      </c>
      <c r="G77" s="6" t="s">
        <v>293</v>
      </c>
      <c r="H77" s="6" t="s">
        <v>306</v>
      </c>
      <c r="I77" s="6" t="s">
        <v>106</v>
      </c>
      <c r="J77" s="6"/>
      <c r="K77" s="17">
        <v>2.91</v>
      </c>
      <c r="L77" s="6" t="s">
        <v>107</v>
      </c>
      <c r="M77" s="19">
        <v>3.7499999999999999E-2</v>
      </c>
      <c r="N77" s="8">
        <v>3.8999999999999998E-3</v>
      </c>
      <c r="O77" s="7">
        <v>7813470</v>
      </c>
      <c r="P77" s="7">
        <v>120.35</v>
      </c>
      <c r="Q77" s="7">
        <v>0</v>
      </c>
      <c r="R77" s="7">
        <v>9403.51</v>
      </c>
      <c r="S77" s="8">
        <v>1.01E-2</v>
      </c>
      <c r="T77" s="8">
        <v>1.09E-2</v>
      </c>
      <c r="U77" s="8">
        <v>1.4E-3</v>
      </c>
    </row>
    <row r="78" spans="2:21">
      <c r="B78" s="6" t="s">
        <v>323</v>
      </c>
      <c r="C78" s="17">
        <v>1136050</v>
      </c>
      <c r="D78" s="6" t="s">
        <v>183</v>
      </c>
      <c r="E78" s="6"/>
      <c r="F78" s="18">
        <v>513754069</v>
      </c>
      <c r="G78" s="6" t="s">
        <v>293</v>
      </c>
      <c r="H78" s="6" t="s">
        <v>304</v>
      </c>
      <c r="I78" s="6" t="s">
        <v>270</v>
      </c>
      <c r="J78" s="6"/>
      <c r="K78" s="17">
        <v>6.51</v>
      </c>
      <c r="L78" s="6" t="s">
        <v>107</v>
      </c>
      <c r="M78" s="19">
        <v>2.4799999999999999E-2</v>
      </c>
      <c r="N78" s="8">
        <v>1.23E-2</v>
      </c>
      <c r="O78" s="7">
        <v>6583333</v>
      </c>
      <c r="P78" s="7">
        <v>109.72</v>
      </c>
      <c r="Q78" s="7">
        <v>0</v>
      </c>
      <c r="R78" s="7">
        <v>7223.23</v>
      </c>
      <c r="S78" s="8">
        <v>1.55E-2</v>
      </c>
      <c r="T78" s="8">
        <v>8.3000000000000001E-3</v>
      </c>
      <c r="U78" s="8">
        <v>1.1000000000000001E-3</v>
      </c>
    </row>
    <row r="79" spans="2:21">
      <c r="B79" s="6" t="s">
        <v>324</v>
      </c>
      <c r="C79" s="17">
        <v>2260479</v>
      </c>
      <c r="D79" s="6" t="s">
        <v>183</v>
      </c>
      <c r="E79" s="6"/>
      <c r="F79" s="18">
        <v>520024126</v>
      </c>
      <c r="G79" s="6" t="s">
        <v>266</v>
      </c>
      <c r="H79" s="6" t="s">
        <v>306</v>
      </c>
      <c r="I79" s="6" t="s">
        <v>106</v>
      </c>
      <c r="J79" s="6"/>
      <c r="K79" s="17">
        <v>5.13</v>
      </c>
      <c r="L79" s="6" t="s">
        <v>107</v>
      </c>
      <c r="M79" s="19">
        <v>2.8500000000000001E-2</v>
      </c>
      <c r="N79" s="8">
        <v>1.2800000000000001E-2</v>
      </c>
      <c r="O79" s="7">
        <v>6256410</v>
      </c>
      <c r="P79" s="7">
        <v>111.01</v>
      </c>
      <c r="Q79" s="7">
        <v>0</v>
      </c>
      <c r="R79" s="7">
        <v>6945.24</v>
      </c>
      <c r="S79" s="8">
        <v>9.1999999999999998E-3</v>
      </c>
      <c r="T79" s="8">
        <v>8.0000000000000002E-3</v>
      </c>
      <c r="U79" s="8">
        <v>1E-3</v>
      </c>
    </row>
    <row r="80" spans="2:21">
      <c r="B80" s="6" t="s">
        <v>325</v>
      </c>
      <c r="C80" s="17">
        <v>3230224</v>
      </c>
      <c r="D80" s="6" t="s">
        <v>183</v>
      </c>
      <c r="E80" s="6"/>
      <c r="F80" s="18">
        <v>520037789</v>
      </c>
      <c r="G80" s="6" t="s">
        <v>266</v>
      </c>
      <c r="H80" s="6" t="s">
        <v>306</v>
      </c>
      <c r="I80" s="6" t="s">
        <v>106</v>
      </c>
      <c r="J80" s="6"/>
      <c r="K80" s="17">
        <v>2.5499999999999998</v>
      </c>
      <c r="L80" s="6" t="s">
        <v>107</v>
      </c>
      <c r="M80" s="19">
        <v>5.8500000000000003E-2</v>
      </c>
      <c r="N80" s="8">
        <v>5.7000000000000002E-3</v>
      </c>
      <c r="O80" s="7">
        <v>1288503.5900000001</v>
      </c>
      <c r="P80" s="7">
        <v>123.86</v>
      </c>
      <c r="Q80" s="7">
        <v>0</v>
      </c>
      <c r="R80" s="7">
        <v>1595.94</v>
      </c>
      <c r="S80" s="8">
        <v>1.1000000000000001E-3</v>
      </c>
      <c r="T80" s="8">
        <v>1.8E-3</v>
      </c>
      <c r="U80" s="8">
        <v>2.0000000000000001E-4</v>
      </c>
    </row>
    <row r="81" spans="2:21">
      <c r="B81" s="6" t="s">
        <v>326</v>
      </c>
      <c r="C81" s="17">
        <v>3230125</v>
      </c>
      <c r="D81" s="6" t="s">
        <v>183</v>
      </c>
      <c r="E81" s="6"/>
      <c r="F81" s="18">
        <v>520037789</v>
      </c>
      <c r="G81" s="6" t="s">
        <v>266</v>
      </c>
      <c r="H81" s="6" t="s">
        <v>306</v>
      </c>
      <c r="I81" s="6" t="s">
        <v>106</v>
      </c>
      <c r="J81" s="6"/>
      <c r="K81" s="17">
        <v>2.66</v>
      </c>
      <c r="L81" s="6" t="s">
        <v>107</v>
      </c>
      <c r="M81" s="19">
        <v>4.9000000000000002E-2</v>
      </c>
      <c r="N81" s="8">
        <v>6.6E-3</v>
      </c>
      <c r="O81" s="7">
        <v>1311308.6499999999</v>
      </c>
      <c r="P81" s="7">
        <v>116.15</v>
      </c>
      <c r="Q81" s="7">
        <v>0</v>
      </c>
      <c r="R81" s="7">
        <v>1523.09</v>
      </c>
      <c r="S81" s="8">
        <v>1.6000000000000001E-3</v>
      </c>
      <c r="T81" s="8">
        <v>1.8E-3</v>
      </c>
      <c r="U81" s="8">
        <v>2.0000000000000001E-4</v>
      </c>
    </row>
    <row r="82" spans="2:21">
      <c r="B82" s="6" t="s">
        <v>327</v>
      </c>
      <c r="C82" s="17">
        <v>1103670</v>
      </c>
      <c r="D82" s="6" t="s">
        <v>183</v>
      </c>
      <c r="E82" s="6"/>
      <c r="F82" s="18">
        <v>513937714</v>
      </c>
      <c r="G82" s="6" t="s">
        <v>293</v>
      </c>
      <c r="H82" s="6" t="s">
        <v>304</v>
      </c>
      <c r="I82" s="6" t="s">
        <v>270</v>
      </c>
      <c r="J82" s="6"/>
      <c r="K82" s="17">
        <v>2.4500000000000002</v>
      </c>
      <c r="L82" s="6" t="s">
        <v>107</v>
      </c>
      <c r="M82" s="19">
        <v>4.0500000000000001E-2</v>
      </c>
      <c r="N82" s="8">
        <v>2.0999999999999999E-3</v>
      </c>
      <c r="O82" s="7">
        <v>28945.51</v>
      </c>
      <c r="P82" s="7">
        <v>132.18</v>
      </c>
      <c r="Q82" s="7">
        <v>10.48</v>
      </c>
      <c r="R82" s="7">
        <v>48.74</v>
      </c>
      <c r="S82" s="8">
        <v>2.0000000000000001E-4</v>
      </c>
      <c r="T82" s="8">
        <v>1E-4</v>
      </c>
      <c r="U82" s="8">
        <v>0</v>
      </c>
    </row>
    <row r="83" spans="2:21">
      <c r="B83" s="6" t="s">
        <v>328</v>
      </c>
      <c r="C83" s="17">
        <v>5660048</v>
      </c>
      <c r="D83" s="6" t="s">
        <v>183</v>
      </c>
      <c r="E83" s="6"/>
      <c r="F83" s="18">
        <v>520007469</v>
      </c>
      <c r="G83" s="6" t="s">
        <v>293</v>
      </c>
      <c r="H83" s="6" t="s">
        <v>304</v>
      </c>
      <c r="I83" s="6" t="s">
        <v>270</v>
      </c>
      <c r="J83" s="6"/>
      <c r="K83" s="17">
        <v>0.52</v>
      </c>
      <c r="L83" s="6" t="s">
        <v>107</v>
      </c>
      <c r="M83" s="19">
        <v>4.2799999999999998E-2</v>
      </c>
      <c r="N83" s="8">
        <v>3.5000000000000001E-3</v>
      </c>
      <c r="O83" s="7">
        <v>217804.59</v>
      </c>
      <c r="P83" s="7">
        <v>127.98</v>
      </c>
      <c r="Q83" s="7">
        <v>0</v>
      </c>
      <c r="R83" s="7">
        <v>278.75</v>
      </c>
      <c r="S83" s="8">
        <v>1.5E-3</v>
      </c>
      <c r="T83" s="8">
        <v>2.9999999999999997E-4</v>
      </c>
      <c r="U83" s="8">
        <v>0</v>
      </c>
    </row>
    <row r="84" spans="2:21">
      <c r="B84" s="6" t="s">
        <v>329</v>
      </c>
      <c r="C84" s="17">
        <v>1128586</v>
      </c>
      <c r="D84" s="6" t="s">
        <v>183</v>
      </c>
      <c r="E84" s="6"/>
      <c r="F84" s="18">
        <v>513992529</v>
      </c>
      <c r="G84" s="6" t="s">
        <v>266</v>
      </c>
      <c r="H84" s="6" t="s">
        <v>304</v>
      </c>
      <c r="I84" s="6" t="s">
        <v>270</v>
      </c>
      <c r="J84" s="6"/>
      <c r="K84" s="17">
        <v>2.36</v>
      </c>
      <c r="L84" s="6" t="s">
        <v>107</v>
      </c>
      <c r="M84" s="19">
        <v>2.75E-2</v>
      </c>
      <c r="N84" s="8">
        <v>1.9E-3</v>
      </c>
      <c r="O84" s="7">
        <v>3567894.7</v>
      </c>
      <c r="P84" s="7">
        <v>108.55</v>
      </c>
      <c r="Q84" s="7">
        <v>0</v>
      </c>
      <c r="R84" s="7">
        <v>3872.95</v>
      </c>
      <c r="S84" s="8">
        <v>1.7600000000000001E-2</v>
      </c>
      <c r="T84" s="8">
        <v>4.4999999999999997E-3</v>
      </c>
      <c r="U84" s="8">
        <v>5.9999999999999995E-4</v>
      </c>
    </row>
    <row r="85" spans="2:21">
      <c r="B85" s="6" t="s">
        <v>330</v>
      </c>
      <c r="C85" s="17">
        <v>1940600</v>
      </c>
      <c r="D85" s="6" t="s">
        <v>183</v>
      </c>
      <c r="E85" s="6"/>
      <c r="F85" s="18">
        <v>520032640</v>
      </c>
      <c r="G85" s="6" t="s">
        <v>251</v>
      </c>
      <c r="H85" s="6" t="s">
        <v>304</v>
      </c>
      <c r="I85" s="6" t="s">
        <v>270</v>
      </c>
      <c r="J85" s="6"/>
      <c r="K85" s="17">
        <v>4.7</v>
      </c>
      <c r="L85" s="6" t="s">
        <v>107</v>
      </c>
      <c r="M85" s="19">
        <v>1.4200000000000001E-2</v>
      </c>
      <c r="N85" s="8">
        <v>1.4200000000000001E-2</v>
      </c>
      <c r="O85" s="7">
        <v>211</v>
      </c>
      <c r="P85" s="7">
        <v>5046567</v>
      </c>
      <c r="Q85" s="7">
        <v>0</v>
      </c>
      <c r="R85" s="7">
        <v>10648.26</v>
      </c>
      <c r="S85" s="8">
        <v>0</v>
      </c>
      <c r="T85" s="8">
        <v>1.23E-2</v>
      </c>
      <c r="U85" s="8">
        <v>1.6000000000000001E-3</v>
      </c>
    </row>
    <row r="86" spans="2:21">
      <c r="B86" s="6" t="s">
        <v>331</v>
      </c>
      <c r="C86" s="17">
        <v>1139542</v>
      </c>
      <c r="D86" s="6" t="s">
        <v>183</v>
      </c>
      <c r="E86" s="6"/>
      <c r="F86" s="18">
        <v>510216054</v>
      </c>
      <c r="G86" s="6" t="s">
        <v>332</v>
      </c>
      <c r="H86" s="6" t="s">
        <v>306</v>
      </c>
      <c r="I86" s="6" t="s">
        <v>106</v>
      </c>
      <c r="J86" s="6"/>
      <c r="K86" s="17">
        <v>5.16</v>
      </c>
      <c r="L86" s="6" t="s">
        <v>107</v>
      </c>
      <c r="M86" s="19">
        <v>1.9400000000000001E-2</v>
      </c>
      <c r="N86" s="8">
        <v>1.04E-2</v>
      </c>
      <c r="O86" s="7">
        <v>4949275.46</v>
      </c>
      <c r="P86" s="7">
        <v>105.68</v>
      </c>
      <c r="Q86" s="7">
        <v>0</v>
      </c>
      <c r="R86" s="7">
        <v>5230.3900000000003</v>
      </c>
      <c r="S86" s="8">
        <v>7.4999999999999997E-3</v>
      </c>
      <c r="T86" s="8">
        <v>6.0000000000000001E-3</v>
      </c>
      <c r="U86" s="8">
        <v>8.0000000000000004E-4</v>
      </c>
    </row>
    <row r="87" spans="2:21">
      <c r="B87" s="6" t="s">
        <v>333</v>
      </c>
      <c r="C87" s="17">
        <v>1142595</v>
      </c>
      <c r="D87" s="6" t="s">
        <v>183</v>
      </c>
      <c r="E87" s="6"/>
      <c r="F87" s="18">
        <v>510216054</v>
      </c>
      <c r="G87" s="6" t="s">
        <v>332</v>
      </c>
      <c r="H87" s="6" t="s">
        <v>306</v>
      </c>
      <c r="I87" s="6" t="s">
        <v>106</v>
      </c>
      <c r="J87" s="6"/>
      <c r="K87" s="17">
        <v>7.05</v>
      </c>
      <c r="L87" s="6" t="s">
        <v>107</v>
      </c>
      <c r="M87" s="19">
        <v>1.23E-2</v>
      </c>
      <c r="N87" s="8">
        <v>1.7100000000000001E-2</v>
      </c>
      <c r="O87" s="7">
        <v>2868912</v>
      </c>
      <c r="P87" s="7">
        <v>97.38</v>
      </c>
      <c r="Q87" s="7">
        <v>0</v>
      </c>
      <c r="R87" s="7">
        <v>2793.75</v>
      </c>
      <c r="S87" s="8">
        <v>7.1999999999999998E-3</v>
      </c>
      <c r="T87" s="8">
        <v>3.2000000000000002E-3</v>
      </c>
      <c r="U87" s="8">
        <v>4.0000000000000002E-4</v>
      </c>
    </row>
    <row r="88" spans="2:21">
      <c r="B88" s="6" t="s">
        <v>334</v>
      </c>
      <c r="C88" s="17">
        <v>7670177</v>
      </c>
      <c r="D88" s="6" t="s">
        <v>183</v>
      </c>
      <c r="E88" s="6"/>
      <c r="F88" s="18">
        <v>520017450</v>
      </c>
      <c r="G88" s="6" t="s">
        <v>293</v>
      </c>
      <c r="H88" s="6" t="s">
        <v>304</v>
      </c>
      <c r="I88" s="6" t="s">
        <v>270</v>
      </c>
      <c r="J88" s="6"/>
      <c r="K88" s="17">
        <v>3.41</v>
      </c>
      <c r="L88" s="6" t="s">
        <v>107</v>
      </c>
      <c r="M88" s="19">
        <v>2.5499999999999998E-2</v>
      </c>
      <c r="N88" s="8">
        <v>4.8999999999999998E-3</v>
      </c>
      <c r="O88" s="7">
        <v>0.05</v>
      </c>
      <c r="P88" s="7">
        <v>109.62</v>
      </c>
      <c r="Q88" s="7">
        <v>0</v>
      </c>
      <c r="R88" s="7">
        <v>0</v>
      </c>
      <c r="S88" s="8">
        <v>0</v>
      </c>
      <c r="T88" s="8">
        <v>0</v>
      </c>
      <c r="U88" s="8">
        <v>0</v>
      </c>
    </row>
    <row r="89" spans="2:21">
      <c r="B89" s="6" t="s">
        <v>335</v>
      </c>
      <c r="C89" s="17">
        <v>1135417</v>
      </c>
      <c r="D89" s="6" t="s">
        <v>183</v>
      </c>
      <c r="E89" s="6"/>
      <c r="F89" s="18">
        <v>514290345</v>
      </c>
      <c r="G89" s="6" t="s">
        <v>293</v>
      </c>
      <c r="H89" s="6" t="s">
        <v>304</v>
      </c>
      <c r="I89" s="6" t="s">
        <v>270</v>
      </c>
      <c r="J89" s="6"/>
      <c r="K89" s="17">
        <v>7.65</v>
      </c>
      <c r="L89" s="6" t="s">
        <v>107</v>
      </c>
      <c r="M89" s="19">
        <v>2.2499999999999999E-2</v>
      </c>
      <c r="N89" s="8">
        <v>1.47E-2</v>
      </c>
      <c r="O89" s="7">
        <v>4925852.3899999997</v>
      </c>
      <c r="P89" s="7">
        <v>107.89</v>
      </c>
      <c r="Q89" s="7">
        <v>0</v>
      </c>
      <c r="R89" s="7">
        <v>5314.5</v>
      </c>
      <c r="S89" s="8">
        <v>1.2E-2</v>
      </c>
      <c r="T89" s="8">
        <v>6.1000000000000004E-3</v>
      </c>
      <c r="U89" s="8">
        <v>8.0000000000000004E-4</v>
      </c>
    </row>
    <row r="90" spans="2:21">
      <c r="B90" s="6" t="s">
        <v>336</v>
      </c>
      <c r="C90" s="17">
        <v>1120799</v>
      </c>
      <c r="D90" s="6" t="s">
        <v>183</v>
      </c>
      <c r="E90" s="6"/>
      <c r="F90" s="18">
        <v>514290345</v>
      </c>
      <c r="G90" s="6" t="s">
        <v>293</v>
      </c>
      <c r="H90" s="6" t="s">
        <v>306</v>
      </c>
      <c r="I90" s="6" t="s">
        <v>106</v>
      </c>
      <c r="J90" s="6"/>
      <c r="K90" s="17">
        <v>1.22</v>
      </c>
      <c r="L90" s="6" t="s">
        <v>107</v>
      </c>
      <c r="M90" s="19">
        <v>3.5999999999999997E-2</v>
      </c>
      <c r="N90" s="8">
        <v>-2.3E-3</v>
      </c>
      <c r="O90" s="7">
        <v>3206376</v>
      </c>
      <c r="P90" s="7">
        <v>112.66</v>
      </c>
      <c r="Q90" s="7">
        <v>0</v>
      </c>
      <c r="R90" s="7">
        <v>3612.3</v>
      </c>
      <c r="S90" s="8">
        <v>7.7999999999999996E-3</v>
      </c>
      <c r="T90" s="8">
        <v>4.1999999999999997E-3</v>
      </c>
      <c r="U90" s="8">
        <v>5.0000000000000001E-4</v>
      </c>
    </row>
    <row r="91" spans="2:21">
      <c r="B91" s="6" t="s">
        <v>337</v>
      </c>
      <c r="C91" s="17">
        <v>1410281</v>
      </c>
      <c r="D91" s="6" t="s">
        <v>183</v>
      </c>
      <c r="E91" s="6"/>
      <c r="F91" s="18">
        <v>520034372</v>
      </c>
      <c r="G91" s="6" t="s">
        <v>338</v>
      </c>
      <c r="H91" s="6" t="s">
        <v>306</v>
      </c>
      <c r="I91" s="6" t="s">
        <v>106</v>
      </c>
      <c r="J91" s="6"/>
      <c r="K91" s="17">
        <v>2.48</v>
      </c>
      <c r="L91" s="6" t="s">
        <v>107</v>
      </c>
      <c r="M91" s="19">
        <v>2.1499999999999998E-2</v>
      </c>
      <c r="N91" s="8">
        <v>6.6E-3</v>
      </c>
      <c r="O91" s="7">
        <v>0.22</v>
      </c>
      <c r="P91" s="7">
        <v>104.57</v>
      </c>
      <c r="Q91" s="7">
        <v>0</v>
      </c>
      <c r="R91" s="7">
        <v>0</v>
      </c>
      <c r="S91" s="8">
        <v>0</v>
      </c>
      <c r="T91" s="8">
        <v>0</v>
      </c>
      <c r="U91" s="8">
        <v>0</v>
      </c>
    </row>
    <row r="92" spans="2:21">
      <c r="B92" s="6" t="s">
        <v>339</v>
      </c>
      <c r="C92" s="17">
        <v>1124080</v>
      </c>
      <c r="D92" s="6" t="s">
        <v>183</v>
      </c>
      <c r="E92" s="6"/>
      <c r="F92" s="18">
        <v>513668277</v>
      </c>
      <c r="G92" s="6" t="s">
        <v>251</v>
      </c>
      <c r="H92" s="6" t="s">
        <v>340</v>
      </c>
      <c r="I92" s="6" t="s">
        <v>270</v>
      </c>
      <c r="J92" s="6"/>
      <c r="K92" s="17">
        <v>1.98</v>
      </c>
      <c r="L92" s="6" t="s">
        <v>107</v>
      </c>
      <c r="M92" s="19">
        <v>4.1500000000000002E-2</v>
      </c>
      <c r="N92" s="8">
        <v>-1E-4</v>
      </c>
      <c r="O92" s="7">
        <v>455000</v>
      </c>
      <c r="P92" s="7">
        <v>112.3</v>
      </c>
      <c r="Q92" s="7">
        <v>19.57</v>
      </c>
      <c r="R92" s="7">
        <v>530.54</v>
      </c>
      <c r="S92" s="8">
        <v>1.5E-3</v>
      </c>
      <c r="T92" s="8">
        <v>5.9999999999999995E-4</v>
      </c>
      <c r="U92" s="8">
        <v>1E-4</v>
      </c>
    </row>
    <row r="93" spans="2:21">
      <c r="B93" s="6" t="s">
        <v>341</v>
      </c>
      <c r="C93" s="17">
        <v>7390131</v>
      </c>
      <c r="D93" s="6" t="s">
        <v>183</v>
      </c>
      <c r="E93" s="6"/>
      <c r="F93" s="18">
        <v>520028911</v>
      </c>
      <c r="G93" s="6" t="s">
        <v>342</v>
      </c>
      <c r="H93" s="6" t="s">
        <v>340</v>
      </c>
      <c r="I93" s="6" t="s">
        <v>270</v>
      </c>
      <c r="J93" s="6"/>
      <c r="K93" s="17">
        <v>1.76</v>
      </c>
      <c r="L93" s="6" t="s">
        <v>107</v>
      </c>
      <c r="M93" s="19">
        <v>4.7E-2</v>
      </c>
      <c r="N93" s="8">
        <v>1E-4</v>
      </c>
      <c r="O93" s="7">
        <v>0.72</v>
      </c>
      <c r="P93" s="7">
        <v>132.44999999999999</v>
      </c>
      <c r="Q93" s="7">
        <v>0</v>
      </c>
      <c r="R93" s="7">
        <v>0</v>
      </c>
      <c r="S93" s="8">
        <v>0</v>
      </c>
      <c r="T93" s="8">
        <v>0</v>
      </c>
      <c r="U93" s="8">
        <v>0</v>
      </c>
    </row>
    <row r="94" spans="2:21">
      <c r="B94" s="6" t="s">
        <v>343</v>
      </c>
      <c r="C94" s="17">
        <v>1138585</v>
      </c>
      <c r="D94" s="6" t="s">
        <v>183</v>
      </c>
      <c r="E94" s="6"/>
      <c r="F94" s="18">
        <v>513141879</v>
      </c>
      <c r="G94" s="6" t="s">
        <v>251</v>
      </c>
      <c r="H94" s="6" t="s">
        <v>344</v>
      </c>
      <c r="I94" s="6" t="s">
        <v>106</v>
      </c>
      <c r="J94" s="6"/>
      <c r="K94" s="17">
        <v>2.91</v>
      </c>
      <c r="L94" s="6" t="s">
        <v>107</v>
      </c>
      <c r="M94" s="19">
        <v>2.8000000000000001E-2</v>
      </c>
      <c r="N94" s="8">
        <v>1.03E-2</v>
      </c>
      <c r="O94" s="7">
        <v>47</v>
      </c>
      <c r="P94" s="7">
        <v>5329167</v>
      </c>
      <c r="Q94" s="7">
        <v>0</v>
      </c>
      <c r="R94" s="7">
        <v>2504.71</v>
      </c>
      <c r="S94" s="8">
        <v>0</v>
      </c>
      <c r="T94" s="8">
        <v>2.8999999999999998E-3</v>
      </c>
      <c r="U94" s="8">
        <v>4.0000000000000002E-4</v>
      </c>
    </row>
    <row r="95" spans="2:21">
      <c r="B95" s="6" t="s">
        <v>345</v>
      </c>
      <c r="C95" s="17">
        <v>4110094</v>
      </c>
      <c r="D95" s="6" t="s">
        <v>183</v>
      </c>
      <c r="E95" s="6"/>
      <c r="F95" s="18">
        <v>520038902</v>
      </c>
      <c r="G95" s="6" t="s">
        <v>266</v>
      </c>
      <c r="H95" s="6" t="s">
        <v>340</v>
      </c>
      <c r="I95" s="6" t="s">
        <v>270</v>
      </c>
      <c r="J95" s="6"/>
      <c r="K95" s="17">
        <v>1.98</v>
      </c>
      <c r="L95" s="6" t="s">
        <v>107</v>
      </c>
      <c r="M95" s="19">
        <v>4.5999999999999999E-2</v>
      </c>
      <c r="N95" s="8">
        <v>2.8999999999999998E-3</v>
      </c>
      <c r="O95" s="7">
        <v>0.43</v>
      </c>
      <c r="P95" s="7">
        <v>130.97999999999999</v>
      </c>
      <c r="Q95" s="7">
        <v>0</v>
      </c>
      <c r="R95" s="7">
        <v>0</v>
      </c>
      <c r="S95" s="8">
        <v>0</v>
      </c>
      <c r="T95" s="8">
        <v>0</v>
      </c>
      <c r="U95" s="8">
        <v>0</v>
      </c>
    </row>
    <row r="96" spans="2:21">
      <c r="B96" s="6" t="s">
        <v>346</v>
      </c>
      <c r="C96" s="17">
        <v>2260131</v>
      </c>
      <c r="D96" s="6" t="s">
        <v>183</v>
      </c>
      <c r="E96" s="6"/>
      <c r="F96" s="18">
        <v>520024126</v>
      </c>
      <c r="G96" s="6" t="s">
        <v>266</v>
      </c>
      <c r="H96" s="6" t="s">
        <v>344</v>
      </c>
      <c r="I96" s="6" t="s">
        <v>106</v>
      </c>
      <c r="J96" s="6"/>
      <c r="K96" s="17">
        <v>0.16</v>
      </c>
      <c r="L96" s="6" t="s">
        <v>107</v>
      </c>
      <c r="M96" s="19">
        <v>4.65E-2</v>
      </c>
      <c r="N96" s="8">
        <v>1.29E-2</v>
      </c>
      <c r="O96" s="7">
        <v>103045.25</v>
      </c>
      <c r="P96" s="7">
        <v>124.2</v>
      </c>
      <c r="Q96" s="7">
        <v>0</v>
      </c>
      <c r="R96" s="7">
        <v>127.98</v>
      </c>
      <c r="S96" s="8">
        <v>8.9999999999999998E-4</v>
      </c>
      <c r="T96" s="8">
        <v>1E-4</v>
      </c>
      <c r="U96" s="8">
        <v>0</v>
      </c>
    </row>
    <row r="97" spans="2:21">
      <c r="B97" s="6" t="s">
        <v>347</v>
      </c>
      <c r="C97" s="17">
        <v>6950083</v>
      </c>
      <c r="D97" s="6" t="s">
        <v>183</v>
      </c>
      <c r="E97" s="6"/>
      <c r="F97" s="18">
        <v>520000522</v>
      </c>
      <c r="G97" s="6" t="s">
        <v>251</v>
      </c>
      <c r="H97" s="6" t="s">
        <v>344</v>
      </c>
      <c r="I97" s="6" t="s">
        <v>106</v>
      </c>
      <c r="J97" s="6"/>
      <c r="K97" s="17">
        <v>3.28</v>
      </c>
      <c r="L97" s="6" t="s">
        <v>107</v>
      </c>
      <c r="M97" s="19">
        <v>4.4999999999999998E-2</v>
      </c>
      <c r="N97" s="8">
        <v>8.8999999999999999E-3</v>
      </c>
      <c r="O97" s="7">
        <v>774994</v>
      </c>
      <c r="P97" s="7">
        <v>135.58000000000001</v>
      </c>
      <c r="Q97" s="7">
        <v>10.51</v>
      </c>
      <c r="R97" s="7">
        <v>1061.25</v>
      </c>
      <c r="S97" s="8">
        <v>5.0000000000000001E-4</v>
      </c>
      <c r="T97" s="8">
        <v>1.1999999999999999E-3</v>
      </c>
      <c r="U97" s="8">
        <v>2.0000000000000001E-4</v>
      </c>
    </row>
    <row r="98" spans="2:21">
      <c r="B98" s="6" t="s">
        <v>348</v>
      </c>
      <c r="C98" s="17">
        <v>6990188</v>
      </c>
      <c r="D98" s="6" t="s">
        <v>183</v>
      </c>
      <c r="E98" s="6"/>
      <c r="F98" s="18">
        <v>520025438</v>
      </c>
      <c r="G98" s="6" t="s">
        <v>266</v>
      </c>
      <c r="H98" s="6" t="s">
        <v>340</v>
      </c>
      <c r="I98" s="6" t="s">
        <v>270</v>
      </c>
      <c r="J98" s="6"/>
      <c r="K98" s="17">
        <v>2.88</v>
      </c>
      <c r="L98" s="6" t="s">
        <v>107</v>
      </c>
      <c r="M98" s="19">
        <v>4.9500000000000002E-2</v>
      </c>
      <c r="N98" s="8">
        <v>8.8000000000000005E-3</v>
      </c>
      <c r="O98" s="7">
        <v>0.76</v>
      </c>
      <c r="P98" s="7">
        <v>114.04</v>
      </c>
      <c r="Q98" s="7">
        <v>2.94</v>
      </c>
      <c r="R98" s="7">
        <v>2.94</v>
      </c>
      <c r="S98" s="8">
        <v>0</v>
      </c>
      <c r="T98" s="8">
        <v>0</v>
      </c>
      <c r="U98" s="8">
        <v>0</v>
      </c>
    </row>
    <row r="99" spans="2:21">
      <c r="B99" s="6" t="s">
        <v>349</v>
      </c>
      <c r="C99" s="17">
        <v>6990204</v>
      </c>
      <c r="D99" s="6" t="s">
        <v>183</v>
      </c>
      <c r="E99" s="6"/>
      <c r="F99" s="18">
        <v>520025438</v>
      </c>
      <c r="G99" s="6" t="s">
        <v>266</v>
      </c>
      <c r="H99" s="6" t="s">
        <v>340</v>
      </c>
      <c r="I99" s="6" t="s">
        <v>270</v>
      </c>
      <c r="J99" s="6"/>
      <c r="K99" s="17">
        <v>6.47</v>
      </c>
      <c r="L99" s="6" t="s">
        <v>107</v>
      </c>
      <c r="M99" s="19">
        <v>2.8500000000000001E-2</v>
      </c>
      <c r="N99" s="8">
        <v>2.1700000000000001E-2</v>
      </c>
      <c r="O99" s="7">
        <v>845880</v>
      </c>
      <c r="P99" s="7">
        <v>105.39</v>
      </c>
      <c r="Q99" s="7">
        <v>177.04</v>
      </c>
      <c r="R99" s="7">
        <v>1068.51</v>
      </c>
      <c r="S99" s="8">
        <v>9.7999999999999997E-3</v>
      </c>
      <c r="T99" s="8">
        <v>1.1999999999999999E-3</v>
      </c>
      <c r="U99" s="8">
        <v>2.0000000000000001E-4</v>
      </c>
    </row>
    <row r="100" spans="2:21">
      <c r="B100" s="6" t="s">
        <v>350</v>
      </c>
      <c r="C100" s="17">
        <v>1125996</v>
      </c>
      <c r="D100" s="6" t="s">
        <v>183</v>
      </c>
      <c r="E100" s="6"/>
      <c r="F100" s="18">
        <v>511930125</v>
      </c>
      <c r="G100" s="6" t="s">
        <v>281</v>
      </c>
      <c r="H100" s="6" t="s">
        <v>344</v>
      </c>
      <c r="I100" s="6" t="s">
        <v>106</v>
      </c>
      <c r="J100" s="6"/>
      <c r="K100" s="17">
        <v>1.01</v>
      </c>
      <c r="L100" s="6" t="s">
        <v>107</v>
      </c>
      <c r="M100" s="19">
        <v>4.5999999999999999E-2</v>
      </c>
      <c r="N100" s="8">
        <v>2.0000000000000001E-4</v>
      </c>
      <c r="O100" s="7">
        <v>1398160.27</v>
      </c>
      <c r="P100" s="7">
        <v>108.2</v>
      </c>
      <c r="Q100" s="7">
        <v>33.21</v>
      </c>
      <c r="R100" s="7">
        <v>1546.02</v>
      </c>
      <c r="S100" s="8">
        <v>3.3E-3</v>
      </c>
      <c r="T100" s="8">
        <v>1.8E-3</v>
      </c>
      <c r="U100" s="8">
        <v>2.0000000000000001E-4</v>
      </c>
    </row>
    <row r="101" spans="2:21">
      <c r="B101" s="6" t="s">
        <v>351</v>
      </c>
      <c r="C101" s="17">
        <v>1132828</v>
      </c>
      <c r="D101" s="6" t="s">
        <v>183</v>
      </c>
      <c r="E101" s="6"/>
      <c r="F101" s="18">
        <v>511930125</v>
      </c>
      <c r="G101" s="6" t="s">
        <v>281</v>
      </c>
      <c r="H101" s="6" t="s">
        <v>344</v>
      </c>
      <c r="I101" s="6" t="s">
        <v>106</v>
      </c>
      <c r="J101" s="6"/>
      <c r="K101" s="17">
        <v>3.58</v>
      </c>
      <c r="L101" s="6" t="s">
        <v>107</v>
      </c>
      <c r="M101" s="19">
        <v>1.9800000000000002E-2</v>
      </c>
      <c r="N101" s="8">
        <v>9.5999999999999992E-3</v>
      </c>
      <c r="O101" s="7">
        <v>0.47</v>
      </c>
      <c r="P101" s="7">
        <v>103.74</v>
      </c>
      <c r="Q101" s="7">
        <v>0</v>
      </c>
      <c r="R101" s="7">
        <v>0</v>
      </c>
      <c r="S101" s="8">
        <v>0</v>
      </c>
      <c r="T101" s="8">
        <v>0</v>
      </c>
      <c r="U101" s="8">
        <v>0</v>
      </c>
    </row>
    <row r="102" spans="2:21">
      <c r="B102" s="6" t="s">
        <v>352</v>
      </c>
      <c r="C102" s="17">
        <v>7670102</v>
      </c>
      <c r="D102" s="6" t="s">
        <v>183</v>
      </c>
      <c r="E102" s="6"/>
      <c r="F102" s="18">
        <v>520017450</v>
      </c>
      <c r="G102" s="6" t="s">
        <v>293</v>
      </c>
      <c r="H102" s="6" t="s">
        <v>344</v>
      </c>
      <c r="I102" s="6" t="s">
        <v>106</v>
      </c>
      <c r="J102" s="6"/>
      <c r="K102" s="17">
        <v>0.73</v>
      </c>
      <c r="L102" s="6" t="s">
        <v>107</v>
      </c>
      <c r="M102" s="19">
        <v>4.4999999999999998E-2</v>
      </c>
      <c r="N102" s="8">
        <v>8.8999999999999999E-3</v>
      </c>
      <c r="O102" s="7">
        <v>1054946.74</v>
      </c>
      <c r="P102" s="7">
        <v>125.98</v>
      </c>
      <c r="Q102" s="7">
        <v>0</v>
      </c>
      <c r="R102" s="7">
        <v>1329.02</v>
      </c>
      <c r="S102" s="8">
        <v>2.0199999999999999E-2</v>
      </c>
      <c r="T102" s="8">
        <v>1.5E-3</v>
      </c>
      <c r="U102" s="8">
        <v>2.0000000000000001E-4</v>
      </c>
    </row>
    <row r="103" spans="2:21">
      <c r="B103" s="6" t="s">
        <v>353</v>
      </c>
      <c r="C103" s="17">
        <v>1118827</v>
      </c>
      <c r="D103" s="6" t="s">
        <v>183</v>
      </c>
      <c r="E103" s="6"/>
      <c r="F103" s="18">
        <v>520044314</v>
      </c>
      <c r="G103" s="6" t="s">
        <v>281</v>
      </c>
      <c r="H103" s="6" t="s">
        <v>344</v>
      </c>
      <c r="I103" s="6" t="s">
        <v>106</v>
      </c>
      <c r="J103" s="6"/>
      <c r="K103" s="17">
        <v>0.5</v>
      </c>
      <c r="L103" s="6" t="s">
        <v>107</v>
      </c>
      <c r="M103" s="19">
        <v>3.3500000000000002E-2</v>
      </c>
      <c r="N103" s="8">
        <v>-5.4000000000000003E-3</v>
      </c>
      <c r="O103" s="7">
        <v>344535.42</v>
      </c>
      <c r="P103" s="7">
        <v>111.38</v>
      </c>
      <c r="Q103" s="7">
        <v>6.3</v>
      </c>
      <c r="R103" s="7">
        <v>390.05</v>
      </c>
      <c r="S103" s="8">
        <v>1.8E-3</v>
      </c>
      <c r="T103" s="8">
        <v>5.0000000000000001E-4</v>
      </c>
      <c r="U103" s="8">
        <v>1E-4</v>
      </c>
    </row>
    <row r="104" spans="2:21">
      <c r="B104" s="6" t="s">
        <v>354</v>
      </c>
      <c r="C104" s="17">
        <v>1143437</v>
      </c>
      <c r="D104" s="6" t="s">
        <v>183</v>
      </c>
      <c r="E104" s="6"/>
      <c r="F104" s="18">
        <v>510678816</v>
      </c>
      <c r="G104" s="6" t="s">
        <v>355</v>
      </c>
      <c r="H104" s="6" t="s">
        <v>340</v>
      </c>
      <c r="I104" s="6" t="s">
        <v>270</v>
      </c>
      <c r="J104" s="6"/>
      <c r="K104" s="17">
        <v>2.91</v>
      </c>
      <c r="L104" s="6" t="s">
        <v>107</v>
      </c>
      <c r="M104" s="19">
        <v>3.5999999999999997E-2</v>
      </c>
      <c r="N104" s="8">
        <v>7.9000000000000008E-3</v>
      </c>
      <c r="O104" s="7">
        <v>913200.17</v>
      </c>
      <c r="P104" s="7">
        <v>109.8</v>
      </c>
      <c r="Q104" s="7">
        <v>0</v>
      </c>
      <c r="R104" s="7">
        <v>1002.69</v>
      </c>
      <c r="S104" s="8">
        <v>1.0200000000000001E-2</v>
      </c>
      <c r="T104" s="8">
        <v>1.1999999999999999E-3</v>
      </c>
      <c r="U104" s="8">
        <v>1E-4</v>
      </c>
    </row>
    <row r="105" spans="2:21">
      <c r="B105" s="6" t="s">
        <v>356</v>
      </c>
      <c r="C105" s="17">
        <v>1130467</v>
      </c>
      <c r="D105" s="6" t="s">
        <v>183</v>
      </c>
      <c r="E105" s="6"/>
      <c r="F105" s="18">
        <v>513765859</v>
      </c>
      <c r="G105" s="6" t="s">
        <v>266</v>
      </c>
      <c r="H105" s="6" t="s">
        <v>344</v>
      </c>
      <c r="I105" s="6" t="s">
        <v>106</v>
      </c>
      <c r="J105" s="6"/>
      <c r="K105" s="17">
        <v>3.62</v>
      </c>
      <c r="L105" s="6" t="s">
        <v>107</v>
      </c>
      <c r="M105" s="19">
        <v>3.3000000000000002E-2</v>
      </c>
      <c r="N105" s="8">
        <v>1.0500000000000001E-2</v>
      </c>
      <c r="O105" s="7">
        <v>2240008.67</v>
      </c>
      <c r="P105" s="7">
        <v>108.75</v>
      </c>
      <c r="Q105" s="7">
        <v>0</v>
      </c>
      <c r="R105" s="7">
        <v>2436.0100000000002</v>
      </c>
      <c r="S105" s="8">
        <v>3.7000000000000002E-3</v>
      </c>
      <c r="T105" s="8">
        <v>2.8E-3</v>
      </c>
      <c r="U105" s="8">
        <v>4.0000000000000002E-4</v>
      </c>
    </row>
    <row r="106" spans="2:21">
      <c r="B106" s="6" t="s">
        <v>357</v>
      </c>
      <c r="C106" s="17">
        <v>1119999</v>
      </c>
      <c r="D106" s="6" t="s">
        <v>183</v>
      </c>
      <c r="E106" s="6"/>
      <c r="F106" s="18">
        <v>513765859</v>
      </c>
      <c r="G106" s="6" t="s">
        <v>266</v>
      </c>
      <c r="H106" s="6" t="s">
        <v>344</v>
      </c>
      <c r="I106" s="6" t="s">
        <v>106</v>
      </c>
      <c r="J106" s="6"/>
      <c r="K106" s="17">
        <v>1.47</v>
      </c>
      <c r="L106" s="6" t="s">
        <v>107</v>
      </c>
      <c r="M106" s="19">
        <v>4.8000000000000001E-2</v>
      </c>
      <c r="N106" s="8">
        <v>-1.8E-3</v>
      </c>
      <c r="O106" s="7">
        <v>182216.01</v>
      </c>
      <c r="P106" s="7">
        <v>115.5</v>
      </c>
      <c r="Q106" s="7">
        <v>104.95</v>
      </c>
      <c r="R106" s="7">
        <v>315.41000000000003</v>
      </c>
      <c r="S106" s="8">
        <v>5.0000000000000001E-4</v>
      </c>
      <c r="T106" s="8">
        <v>4.0000000000000002E-4</v>
      </c>
      <c r="U106" s="8">
        <v>0</v>
      </c>
    </row>
    <row r="107" spans="2:21">
      <c r="B107" s="6" t="s">
        <v>358</v>
      </c>
      <c r="C107" s="17">
        <v>5050265</v>
      </c>
      <c r="D107" s="6" t="s">
        <v>183</v>
      </c>
      <c r="E107" s="6"/>
      <c r="F107" s="18">
        <v>520039066</v>
      </c>
      <c r="G107" s="6" t="s">
        <v>266</v>
      </c>
      <c r="H107" s="6" t="s">
        <v>359</v>
      </c>
      <c r="I107" s="6" t="s">
        <v>106</v>
      </c>
      <c r="J107" s="6"/>
      <c r="K107" s="17">
        <v>5.62</v>
      </c>
      <c r="L107" s="6" t="s">
        <v>107</v>
      </c>
      <c r="M107" s="19">
        <v>2.5000000000000001E-2</v>
      </c>
      <c r="N107" s="8">
        <v>1.6400000000000001E-2</v>
      </c>
      <c r="O107" s="7">
        <v>2275753</v>
      </c>
      <c r="P107" s="7">
        <v>106.2</v>
      </c>
      <c r="Q107" s="7">
        <v>28.79</v>
      </c>
      <c r="R107" s="7">
        <v>2445.64</v>
      </c>
      <c r="S107" s="8">
        <v>5.7999999999999996E-3</v>
      </c>
      <c r="T107" s="8">
        <v>2.8E-3</v>
      </c>
      <c r="U107" s="8">
        <v>4.0000000000000002E-4</v>
      </c>
    </row>
    <row r="108" spans="2:21">
      <c r="B108" s="6" t="s">
        <v>360</v>
      </c>
      <c r="C108" s="17">
        <v>5050240</v>
      </c>
      <c r="D108" s="6" t="s">
        <v>183</v>
      </c>
      <c r="E108" s="6"/>
      <c r="F108" s="18">
        <v>520039066</v>
      </c>
      <c r="G108" s="6" t="s">
        <v>266</v>
      </c>
      <c r="H108" s="6" t="s">
        <v>359</v>
      </c>
      <c r="I108" s="6" t="s">
        <v>106</v>
      </c>
      <c r="J108" s="6"/>
      <c r="K108" s="17">
        <v>3.32</v>
      </c>
      <c r="L108" s="6" t="s">
        <v>107</v>
      </c>
      <c r="M108" s="19">
        <v>4.0500000000000001E-2</v>
      </c>
      <c r="N108" s="8">
        <v>8.3999999999999995E-3</v>
      </c>
      <c r="O108" s="7">
        <v>7753486</v>
      </c>
      <c r="P108" s="7">
        <v>111.1</v>
      </c>
      <c r="Q108" s="7">
        <v>157.01</v>
      </c>
      <c r="R108" s="7">
        <v>8771.1299999999992</v>
      </c>
      <c r="S108" s="8">
        <v>1.2800000000000001E-2</v>
      </c>
      <c r="T108" s="8">
        <v>1.01E-2</v>
      </c>
      <c r="U108" s="8">
        <v>1.2999999999999999E-3</v>
      </c>
    </row>
    <row r="109" spans="2:21">
      <c r="B109" s="6" t="s">
        <v>361</v>
      </c>
      <c r="C109" s="17">
        <v>3870094</v>
      </c>
      <c r="D109" s="6" t="s">
        <v>183</v>
      </c>
      <c r="E109" s="6"/>
      <c r="F109" s="18">
        <v>520038894</v>
      </c>
      <c r="G109" s="6" t="s">
        <v>266</v>
      </c>
      <c r="H109" s="6" t="s">
        <v>362</v>
      </c>
      <c r="I109" s="6" t="s">
        <v>270</v>
      </c>
      <c r="J109" s="6"/>
      <c r="K109" s="17">
        <v>1.06</v>
      </c>
      <c r="L109" s="6" t="s">
        <v>107</v>
      </c>
      <c r="M109" s="19">
        <v>4.8000000000000001E-2</v>
      </c>
      <c r="N109" s="8">
        <v>3.3E-3</v>
      </c>
      <c r="O109" s="7">
        <v>400987.18</v>
      </c>
      <c r="P109" s="7">
        <v>109.26</v>
      </c>
      <c r="Q109" s="7">
        <v>0</v>
      </c>
      <c r="R109" s="7">
        <v>438.12</v>
      </c>
      <c r="S109" s="8">
        <v>1.2999999999999999E-3</v>
      </c>
      <c r="T109" s="8">
        <v>5.0000000000000001E-4</v>
      </c>
      <c r="U109" s="8">
        <v>1E-4</v>
      </c>
    </row>
    <row r="110" spans="2:21">
      <c r="B110" s="6" t="s">
        <v>363</v>
      </c>
      <c r="C110" s="17">
        <v>1104330</v>
      </c>
      <c r="D110" s="6" t="s">
        <v>183</v>
      </c>
      <c r="E110" s="6"/>
      <c r="F110" s="18">
        <v>510609761</v>
      </c>
      <c r="G110" s="6" t="s">
        <v>266</v>
      </c>
      <c r="H110" s="6" t="s">
        <v>359</v>
      </c>
      <c r="I110" s="6" t="s">
        <v>106</v>
      </c>
      <c r="J110" s="6"/>
      <c r="K110" s="17">
        <v>1.38</v>
      </c>
      <c r="L110" s="6" t="s">
        <v>107</v>
      </c>
      <c r="M110" s="19">
        <v>4.8500000000000001E-2</v>
      </c>
      <c r="N110" s="8">
        <v>4.8999999999999998E-3</v>
      </c>
      <c r="O110" s="7">
        <v>77831.28</v>
      </c>
      <c r="P110" s="7">
        <v>129.03</v>
      </c>
      <c r="Q110" s="7">
        <v>0</v>
      </c>
      <c r="R110" s="7">
        <v>100.43</v>
      </c>
      <c r="S110" s="8">
        <v>5.9999999999999995E-4</v>
      </c>
      <c r="T110" s="8">
        <v>1E-4</v>
      </c>
      <c r="U110" s="8">
        <v>0</v>
      </c>
    </row>
    <row r="111" spans="2:21">
      <c r="B111" s="6" t="s">
        <v>364</v>
      </c>
      <c r="C111" s="17">
        <v>2510162</v>
      </c>
      <c r="D111" s="6" t="s">
        <v>183</v>
      </c>
      <c r="E111" s="6"/>
      <c r="F111" s="18">
        <v>520036617</v>
      </c>
      <c r="G111" s="6" t="s">
        <v>266</v>
      </c>
      <c r="H111" s="6" t="s">
        <v>359</v>
      </c>
      <c r="I111" s="6" t="s">
        <v>106</v>
      </c>
      <c r="J111" s="6"/>
      <c r="K111" s="17">
        <v>2.34</v>
      </c>
      <c r="L111" s="6" t="s">
        <v>107</v>
      </c>
      <c r="M111" s="19">
        <v>4.5999999999999999E-2</v>
      </c>
      <c r="N111" s="8">
        <v>5.1999999999999998E-3</v>
      </c>
      <c r="O111" s="7">
        <v>1540769.97</v>
      </c>
      <c r="P111" s="7">
        <v>111.6</v>
      </c>
      <c r="Q111" s="7">
        <v>0</v>
      </c>
      <c r="R111" s="7">
        <v>1719.5</v>
      </c>
      <c r="S111" s="8">
        <v>4.4000000000000003E-3</v>
      </c>
      <c r="T111" s="8">
        <v>2E-3</v>
      </c>
      <c r="U111" s="8">
        <v>2.9999999999999997E-4</v>
      </c>
    </row>
    <row r="112" spans="2:21">
      <c r="B112" s="6" t="s">
        <v>365</v>
      </c>
      <c r="C112" s="17">
        <v>1106046</v>
      </c>
      <c r="D112" s="6" t="s">
        <v>183</v>
      </c>
      <c r="E112" s="6"/>
      <c r="F112" s="18">
        <v>520044322</v>
      </c>
      <c r="G112" s="6" t="s">
        <v>342</v>
      </c>
      <c r="H112" s="6" t="s">
        <v>359</v>
      </c>
      <c r="I112" s="6" t="s">
        <v>106</v>
      </c>
      <c r="J112" s="6"/>
      <c r="K112" s="17">
        <v>2.17</v>
      </c>
      <c r="L112" s="6" t="s">
        <v>107</v>
      </c>
      <c r="M112" s="19">
        <v>4.4999999999999998E-2</v>
      </c>
      <c r="N112" s="8">
        <v>1.12E-2</v>
      </c>
      <c r="O112" s="7">
        <v>113144</v>
      </c>
      <c r="P112" s="7">
        <v>129.49</v>
      </c>
      <c r="Q112" s="7">
        <v>3.07</v>
      </c>
      <c r="R112" s="7">
        <v>149.58000000000001</v>
      </c>
      <c r="S112" s="8">
        <v>2.9999999999999997E-4</v>
      </c>
      <c r="T112" s="8">
        <v>2.0000000000000001E-4</v>
      </c>
      <c r="U112" s="8">
        <v>0</v>
      </c>
    </row>
    <row r="113" spans="2:21">
      <c r="B113" s="6" t="s">
        <v>366</v>
      </c>
      <c r="C113" s="17">
        <v>1115823</v>
      </c>
      <c r="D113" s="6" t="s">
        <v>183</v>
      </c>
      <c r="E113" s="6"/>
      <c r="F113" s="18">
        <v>520044322</v>
      </c>
      <c r="G113" s="6" t="s">
        <v>342</v>
      </c>
      <c r="H113" s="6" t="s">
        <v>362</v>
      </c>
      <c r="I113" s="6" t="s">
        <v>270</v>
      </c>
      <c r="J113" s="6"/>
      <c r="K113" s="17">
        <v>2.65</v>
      </c>
      <c r="L113" s="6" t="s">
        <v>107</v>
      </c>
      <c r="M113" s="19">
        <v>6.0999999999999999E-2</v>
      </c>
      <c r="N113" s="8">
        <v>1.4200000000000001E-2</v>
      </c>
      <c r="O113" s="7">
        <v>637469.91</v>
      </c>
      <c r="P113" s="7">
        <v>124.03</v>
      </c>
      <c r="Q113" s="7">
        <v>0</v>
      </c>
      <c r="R113" s="7">
        <v>790.65</v>
      </c>
      <c r="S113" s="8">
        <v>8.9999999999999998E-4</v>
      </c>
      <c r="T113" s="8">
        <v>8.9999999999999998E-4</v>
      </c>
      <c r="U113" s="8">
        <v>1E-4</v>
      </c>
    </row>
    <row r="114" spans="2:21">
      <c r="B114" s="6" t="s">
        <v>367</v>
      </c>
      <c r="C114" s="17">
        <v>5760160</v>
      </c>
      <c r="D114" s="6" t="s">
        <v>183</v>
      </c>
      <c r="E114" s="6"/>
      <c r="F114" s="18">
        <v>520028010</v>
      </c>
      <c r="G114" s="6" t="s">
        <v>342</v>
      </c>
      <c r="H114" s="6" t="s">
        <v>359</v>
      </c>
      <c r="I114" s="6" t="s">
        <v>106</v>
      </c>
      <c r="J114" s="6"/>
      <c r="K114" s="17">
        <v>1.64</v>
      </c>
      <c r="L114" s="6" t="s">
        <v>107</v>
      </c>
      <c r="M114" s="19">
        <v>4.9500000000000002E-2</v>
      </c>
      <c r="N114" s="8">
        <v>4.0000000000000001E-3</v>
      </c>
      <c r="O114" s="7">
        <v>6669141.7999999998</v>
      </c>
      <c r="P114" s="7">
        <v>131.97999999999999</v>
      </c>
      <c r="Q114" s="7">
        <v>0</v>
      </c>
      <c r="R114" s="7">
        <v>8801.93</v>
      </c>
      <c r="S114" s="8">
        <v>4.4999999999999997E-3</v>
      </c>
      <c r="T114" s="8">
        <v>1.0200000000000001E-2</v>
      </c>
      <c r="U114" s="8">
        <v>1.2999999999999999E-3</v>
      </c>
    </row>
    <row r="115" spans="2:21">
      <c r="B115" s="6" t="s">
        <v>368</v>
      </c>
      <c r="C115" s="17">
        <v>7430069</v>
      </c>
      <c r="D115" s="6" t="s">
        <v>183</v>
      </c>
      <c r="E115" s="6"/>
      <c r="F115" s="18">
        <v>520029208</v>
      </c>
      <c r="G115" s="6" t="s">
        <v>266</v>
      </c>
      <c r="H115" s="6" t="s">
        <v>359</v>
      </c>
      <c r="I115" s="6" t="s">
        <v>106</v>
      </c>
      <c r="J115" s="6"/>
      <c r="K115" s="17">
        <v>1.49</v>
      </c>
      <c r="L115" s="6" t="s">
        <v>107</v>
      </c>
      <c r="M115" s="19">
        <v>5.3999999999999999E-2</v>
      </c>
      <c r="N115" s="8">
        <v>1.9E-3</v>
      </c>
      <c r="O115" s="7">
        <v>252749.16</v>
      </c>
      <c r="P115" s="7">
        <v>130.16999999999999</v>
      </c>
      <c r="Q115" s="7">
        <v>8.2200000000000006</v>
      </c>
      <c r="R115" s="7">
        <v>337.22</v>
      </c>
      <c r="S115" s="8">
        <v>1.6999999999999999E-3</v>
      </c>
      <c r="T115" s="8">
        <v>4.0000000000000002E-4</v>
      </c>
      <c r="U115" s="8">
        <v>0</v>
      </c>
    </row>
    <row r="116" spans="2:21">
      <c r="B116" s="6" t="s">
        <v>369</v>
      </c>
      <c r="C116" s="17">
        <v>1980416</v>
      </c>
      <c r="D116" s="6" t="s">
        <v>183</v>
      </c>
      <c r="E116" s="6"/>
      <c r="F116" s="18">
        <v>520017070</v>
      </c>
      <c r="G116" s="6" t="s">
        <v>266</v>
      </c>
      <c r="H116" s="6" t="s">
        <v>362</v>
      </c>
      <c r="I116" s="6" t="s">
        <v>270</v>
      </c>
      <c r="J116" s="6"/>
      <c r="K116" s="17">
        <v>7.27</v>
      </c>
      <c r="L116" s="6" t="s">
        <v>107</v>
      </c>
      <c r="M116" s="19">
        <v>2.5999999999999999E-2</v>
      </c>
      <c r="N116" s="8">
        <v>2.4500000000000001E-2</v>
      </c>
      <c r="O116" s="7">
        <v>1922137</v>
      </c>
      <c r="P116" s="7">
        <v>101.64</v>
      </c>
      <c r="Q116" s="7">
        <v>25.11</v>
      </c>
      <c r="R116" s="7">
        <v>1978.77</v>
      </c>
      <c r="S116" s="8">
        <v>3.0999999999999999E-3</v>
      </c>
      <c r="T116" s="8">
        <v>2.3E-3</v>
      </c>
      <c r="U116" s="8">
        <v>2.9999999999999997E-4</v>
      </c>
    </row>
    <row r="117" spans="2:21">
      <c r="B117" s="6" t="s">
        <v>370</v>
      </c>
      <c r="C117" s="17">
        <v>1980358</v>
      </c>
      <c r="D117" s="6" t="s">
        <v>183</v>
      </c>
      <c r="E117" s="6"/>
      <c r="F117" s="18">
        <v>520017070</v>
      </c>
      <c r="G117" s="6" t="s">
        <v>266</v>
      </c>
      <c r="H117" s="6" t="s">
        <v>362</v>
      </c>
      <c r="I117" s="6" t="s">
        <v>270</v>
      </c>
      <c r="J117" s="6"/>
      <c r="K117" s="17">
        <v>4.09</v>
      </c>
      <c r="L117" s="6" t="s">
        <v>107</v>
      </c>
      <c r="M117" s="19">
        <v>4.9000000000000002E-2</v>
      </c>
      <c r="N117" s="8">
        <v>1.7299999999999999E-2</v>
      </c>
      <c r="O117" s="7">
        <v>1206137.06</v>
      </c>
      <c r="P117" s="7">
        <v>111.6</v>
      </c>
      <c r="Q117" s="7">
        <v>0</v>
      </c>
      <c r="R117" s="7">
        <v>1346.05</v>
      </c>
      <c r="S117" s="8">
        <v>8.8000000000000005E-3</v>
      </c>
      <c r="T117" s="8">
        <v>1.6000000000000001E-3</v>
      </c>
      <c r="U117" s="8">
        <v>2.0000000000000001E-4</v>
      </c>
    </row>
    <row r="118" spans="2:21">
      <c r="B118" s="6" t="s">
        <v>371</v>
      </c>
      <c r="C118" s="17">
        <v>1980390</v>
      </c>
      <c r="D118" s="6" t="s">
        <v>183</v>
      </c>
      <c r="E118" s="6"/>
      <c r="F118" s="18">
        <v>520017070</v>
      </c>
      <c r="G118" s="6" t="s">
        <v>266</v>
      </c>
      <c r="H118" s="6" t="s">
        <v>362</v>
      </c>
      <c r="I118" s="6" t="s">
        <v>270</v>
      </c>
      <c r="J118" s="6"/>
      <c r="K118" s="17">
        <v>6.19</v>
      </c>
      <c r="L118" s="6" t="s">
        <v>107</v>
      </c>
      <c r="M118" s="19">
        <v>2.4E-2</v>
      </c>
      <c r="N118" s="8">
        <v>1.4800000000000001E-2</v>
      </c>
      <c r="O118" s="7">
        <v>2035000</v>
      </c>
      <c r="P118" s="7">
        <v>107.04</v>
      </c>
      <c r="Q118" s="7">
        <v>0</v>
      </c>
      <c r="R118" s="7">
        <v>2178.2600000000002</v>
      </c>
      <c r="S118" s="8">
        <v>3.8999999999999998E-3</v>
      </c>
      <c r="T118" s="8">
        <v>2.5000000000000001E-3</v>
      </c>
      <c r="U118" s="8">
        <v>2.9999999999999997E-4</v>
      </c>
    </row>
    <row r="119" spans="2:21">
      <c r="B119" s="6" t="s">
        <v>372</v>
      </c>
      <c r="C119" s="17">
        <v>6990154</v>
      </c>
      <c r="D119" s="6" t="s">
        <v>183</v>
      </c>
      <c r="E119" s="6"/>
      <c r="F119" s="18">
        <v>520025438</v>
      </c>
      <c r="G119" s="6" t="s">
        <v>266</v>
      </c>
      <c r="H119" s="6" t="s">
        <v>359</v>
      </c>
      <c r="I119" s="6" t="s">
        <v>106</v>
      </c>
      <c r="J119" s="6"/>
      <c r="K119" s="17">
        <v>4.55</v>
      </c>
      <c r="L119" s="6" t="s">
        <v>107</v>
      </c>
      <c r="M119" s="19">
        <v>4.9500000000000002E-2</v>
      </c>
      <c r="N119" s="8">
        <v>1.7500000000000002E-2</v>
      </c>
      <c r="O119" s="7">
        <v>0</v>
      </c>
      <c r="P119" s="7">
        <v>139</v>
      </c>
      <c r="Q119" s="7">
        <v>45.65</v>
      </c>
      <c r="R119" s="7">
        <v>45.65</v>
      </c>
      <c r="S119" s="8">
        <v>0</v>
      </c>
      <c r="T119" s="8">
        <v>1E-4</v>
      </c>
      <c r="U119" s="8">
        <v>0</v>
      </c>
    </row>
    <row r="120" spans="2:21">
      <c r="B120" s="6" t="s">
        <v>373</v>
      </c>
      <c r="C120" s="17">
        <v>1129733</v>
      </c>
      <c r="D120" s="6" t="s">
        <v>183</v>
      </c>
      <c r="E120" s="6"/>
      <c r="F120" s="18">
        <v>520036104</v>
      </c>
      <c r="G120" s="6" t="s">
        <v>266</v>
      </c>
      <c r="H120" s="6" t="s">
        <v>359</v>
      </c>
      <c r="I120" s="6" t="s">
        <v>106</v>
      </c>
      <c r="J120" s="6"/>
      <c r="K120" s="17">
        <v>4.26</v>
      </c>
      <c r="L120" s="6" t="s">
        <v>107</v>
      </c>
      <c r="M120" s="19">
        <v>4.3400000000000001E-2</v>
      </c>
      <c r="N120" s="8">
        <v>2.9000000000000001E-2</v>
      </c>
      <c r="O120" s="7">
        <v>2869525</v>
      </c>
      <c r="P120" s="7">
        <v>107.32</v>
      </c>
      <c r="Q120" s="7">
        <v>0</v>
      </c>
      <c r="R120" s="7">
        <v>3079.57</v>
      </c>
      <c r="S120" s="8">
        <v>1.8E-3</v>
      </c>
      <c r="T120" s="8">
        <v>3.5999999999999999E-3</v>
      </c>
      <c r="U120" s="8">
        <v>5.0000000000000001E-4</v>
      </c>
    </row>
    <row r="121" spans="2:21">
      <c r="B121" s="6" t="s">
        <v>374</v>
      </c>
      <c r="C121" s="17">
        <v>1135888</v>
      </c>
      <c r="D121" s="6" t="s">
        <v>183</v>
      </c>
      <c r="E121" s="6"/>
      <c r="F121" s="18">
        <v>520036104</v>
      </c>
      <c r="G121" s="6" t="s">
        <v>266</v>
      </c>
      <c r="H121" s="6" t="s">
        <v>359</v>
      </c>
      <c r="I121" s="6" t="s">
        <v>106</v>
      </c>
      <c r="J121" s="6"/>
      <c r="K121" s="17">
        <v>6.65</v>
      </c>
      <c r="L121" s="6" t="s">
        <v>107</v>
      </c>
      <c r="M121" s="19">
        <v>3.9E-2</v>
      </c>
      <c r="N121" s="8">
        <v>3.8300000000000001E-2</v>
      </c>
      <c r="O121" s="7">
        <v>1088259.82</v>
      </c>
      <c r="P121" s="7">
        <v>101.9</v>
      </c>
      <c r="Q121" s="7">
        <v>0</v>
      </c>
      <c r="R121" s="7">
        <v>1108.94</v>
      </c>
      <c r="S121" s="8">
        <v>5.9999999999999995E-4</v>
      </c>
      <c r="T121" s="8">
        <v>1.2999999999999999E-3</v>
      </c>
      <c r="U121" s="8">
        <v>2.0000000000000001E-4</v>
      </c>
    </row>
    <row r="122" spans="2:21">
      <c r="B122" s="6" t="s">
        <v>375</v>
      </c>
      <c r="C122" s="17">
        <v>1410265</v>
      </c>
      <c r="D122" s="6" t="s">
        <v>183</v>
      </c>
      <c r="E122" s="6"/>
      <c r="F122" s="18">
        <v>520034372</v>
      </c>
      <c r="G122" s="6" t="s">
        <v>338</v>
      </c>
      <c r="H122" s="6" t="s">
        <v>362</v>
      </c>
      <c r="I122" s="6" t="s">
        <v>270</v>
      </c>
      <c r="J122" s="6"/>
      <c r="K122" s="17">
        <v>0.9</v>
      </c>
      <c r="L122" s="6" t="s">
        <v>107</v>
      </c>
      <c r="M122" s="19">
        <v>3.7499999999999999E-2</v>
      </c>
      <c r="N122" s="8">
        <v>1.1999999999999999E-3</v>
      </c>
      <c r="O122" s="7">
        <v>1293824.02</v>
      </c>
      <c r="P122" s="7">
        <v>105.3</v>
      </c>
      <c r="Q122" s="7">
        <v>0</v>
      </c>
      <c r="R122" s="7">
        <v>1362.4</v>
      </c>
      <c r="S122" s="8">
        <v>4.3E-3</v>
      </c>
      <c r="T122" s="8">
        <v>1.6000000000000001E-3</v>
      </c>
      <c r="U122" s="8">
        <v>2.0000000000000001E-4</v>
      </c>
    </row>
    <row r="123" spans="2:21">
      <c r="B123" s="6" t="s">
        <v>376</v>
      </c>
      <c r="C123" s="17">
        <v>1127588</v>
      </c>
      <c r="D123" s="6" t="s">
        <v>183</v>
      </c>
      <c r="E123" s="6"/>
      <c r="F123" s="18">
        <v>512025891</v>
      </c>
      <c r="G123" s="6" t="s">
        <v>338</v>
      </c>
      <c r="H123" s="6" t="s">
        <v>377</v>
      </c>
      <c r="I123" s="6" t="s">
        <v>270</v>
      </c>
      <c r="J123" s="6"/>
      <c r="K123" s="17">
        <v>0.53</v>
      </c>
      <c r="L123" s="6" t="s">
        <v>107</v>
      </c>
      <c r="M123" s="19">
        <v>4.2000000000000003E-2</v>
      </c>
      <c r="N123" s="8">
        <v>0.01</v>
      </c>
      <c r="O123" s="7">
        <v>1272225.8600000001</v>
      </c>
      <c r="P123" s="7">
        <v>104.02</v>
      </c>
      <c r="Q123" s="7">
        <v>0</v>
      </c>
      <c r="R123" s="7">
        <v>1323.37</v>
      </c>
      <c r="S123" s="8">
        <v>7.1000000000000004E-3</v>
      </c>
      <c r="T123" s="8">
        <v>1.5E-3</v>
      </c>
      <c r="U123" s="8">
        <v>2.0000000000000001E-4</v>
      </c>
    </row>
    <row r="124" spans="2:21">
      <c r="B124" s="6" t="s">
        <v>378</v>
      </c>
      <c r="C124" s="17">
        <v>1122233</v>
      </c>
      <c r="D124" s="6" t="s">
        <v>183</v>
      </c>
      <c r="E124" s="6"/>
      <c r="F124" s="18">
        <v>510560188</v>
      </c>
      <c r="G124" s="6" t="s">
        <v>266</v>
      </c>
      <c r="H124" s="6" t="s">
        <v>377</v>
      </c>
      <c r="I124" s="6" t="s">
        <v>270</v>
      </c>
      <c r="J124" s="6"/>
      <c r="K124" s="17">
        <v>0.37</v>
      </c>
      <c r="L124" s="6" t="s">
        <v>107</v>
      </c>
      <c r="M124" s="19">
        <v>5.8999999999999997E-2</v>
      </c>
      <c r="N124" s="8">
        <v>2.8999999999999998E-3</v>
      </c>
      <c r="O124" s="7">
        <v>0.28999999999999998</v>
      </c>
      <c r="P124" s="7">
        <v>110.99</v>
      </c>
      <c r="Q124" s="7">
        <v>0</v>
      </c>
      <c r="R124" s="7">
        <v>0</v>
      </c>
      <c r="S124" s="8">
        <v>0</v>
      </c>
      <c r="T124" s="8">
        <v>0</v>
      </c>
      <c r="U124" s="8">
        <v>0</v>
      </c>
    </row>
    <row r="125" spans="2:21">
      <c r="B125" s="6" t="s">
        <v>379</v>
      </c>
      <c r="C125" s="17">
        <v>2590438</v>
      </c>
      <c r="D125" s="6" t="s">
        <v>183</v>
      </c>
      <c r="E125" s="6"/>
      <c r="F125" s="18">
        <v>520036658</v>
      </c>
      <c r="G125" s="6" t="s">
        <v>332</v>
      </c>
      <c r="H125" s="6" t="s">
        <v>380</v>
      </c>
      <c r="I125" s="6" t="s">
        <v>106</v>
      </c>
      <c r="J125" s="6"/>
      <c r="K125" s="17">
        <v>1.21</v>
      </c>
      <c r="L125" s="6" t="s">
        <v>107</v>
      </c>
      <c r="M125" s="19">
        <v>5.6899999999999999E-2</v>
      </c>
      <c r="N125" s="8">
        <v>8.8999999999999999E-3</v>
      </c>
      <c r="O125" s="7">
        <v>597290.65</v>
      </c>
      <c r="P125" s="7">
        <v>130.29</v>
      </c>
      <c r="Q125" s="7">
        <v>0</v>
      </c>
      <c r="R125" s="7">
        <v>778.21</v>
      </c>
      <c r="S125" s="8">
        <v>2.8E-3</v>
      </c>
      <c r="T125" s="8">
        <v>8.9999999999999998E-4</v>
      </c>
      <c r="U125" s="8">
        <v>1E-4</v>
      </c>
    </row>
    <row r="126" spans="2:21">
      <c r="B126" s="6" t="s">
        <v>381</v>
      </c>
      <c r="C126" s="17">
        <v>2590255</v>
      </c>
      <c r="D126" s="6" t="s">
        <v>183</v>
      </c>
      <c r="E126" s="6"/>
      <c r="F126" s="18">
        <v>520036658</v>
      </c>
      <c r="G126" s="6" t="s">
        <v>332</v>
      </c>
      <c r="H126" s="6" t="s">
        <v>380</v>
      </c>
      <c r="I126" s="6" t="s">
        <v>106</v>
      </c>
      <c r="J126" s="6"/>
      <c r="K126" s="17">
        <v>1.23</v>
      </c>
      <c r="L126" s="6" t="s">
        <v>107</v>
      </c>
      <c r="M126" s="19">
        <v>4.8000000000000001E-2</v>
      </c>
      <c r="N126" s="8">
        <v>3.0999999999999999E-3</v>
      </c>
      <c r="O126" s="7">
        <v>2956195.19</v>
      </c>
      <c r="P126" s="7">
        <v>124.59</v>
      </c>
      <c r="Q126" s="7">
        <v>976.64</v>
      </c>
      <c r="R126" s="7">
        <v>4659.76</v>
      </c>
      <c r="S126" s="8">
        <v>7.1999999999999998E-3</v>
      </c>
      <c r="T126" s="8">
        <v>5.4000000000000003E-3</v>
      </c>
      <c r="U126" s="8">
        <v>6.9999999999999999E-4</v>
      </c>
    </row>
    <row r="127" spans="2:21">
      <c r="B127" s="6" t="s">
        <v>382</v>
      </c>
      <c r="C127" s="17">
        <v>1127414</v>
      </c>
      <c r="D127" s="6" t="s">
        <v>183</v>
      </c>
      <c r="E127" s="6"/>
      <c r="F127" s="18">
        <v>513682146</v>
      </c>
      <c r="G127" s="6" t="s">
        <v>251</v>
      </c>
      <c r="H127" s="6" t="s">
        <v>380</v>
      </c>
      <c r="I127" s="6" t="s">
        <v>106</v>
      </c>
      <c r="J127" s="6"/>
      <c r="K127" s="17">
        <v>1.97</v>
      </c>
      <c r="L127" s="6" t="s">
        <v>107</v>
      </c>
      <c r="M127" s="19">
        <v>2.4E-2</v>
      </c>
      <c r="N127" s="8">
        <v>6.9999999999999999E-4</v>
      </c>
      <c r="O127" s="7">
        <v>1052488</v>
      </c>
      <c r="P127" s="7">
        <v>106.63</v>
      </c>
      <c r="Q127" s="7">
        <v>12.86</v>
      </c>
      <c r="R127" s="7">
        <v>1135.1199999999999</v>
      </c>
      <c r="S127" s="8">
        <v>8.0999999999999996E-3</v>
      </c>
      <c r="T127" s="8">
        <v>1.2999999999999999E-3</v>
      </c>
      <c r="U127" s="8">
        <v>2.0000000000000001E-4</v>
      </c>
    </row>
    <row r="128" spans="2:21">
      <c r="B128" s="6" t="s">
        <v>383</v>
      </c>
      <c r="C128" s="17">
        <v>6390223</v>
      </c>
      <c r="D128" s="6" t="s">
        <v>183</v>
      </c>
      <c r="E128" s="6"/>
      <c r="F128" s="18">
        <v>520023896</v>
      </c>
      <c r="G128" s="6" t="s">
        <v>342</v>
      </c>
      <c r="H128" s="6" t="s">
        <v>384</v>
      </c>
      <c r="I128" s="6" t="s">
        <v>106</v>
      </c>
      <c r="J128" s="6"/>
      <c r="K128" s="17">
        <v>0.99</v>
      </c>
      <c r="L128" s="6" t="s">
        <v>107</v>
      </c>
      <c r="M128" s="19">
        <v>4.4499999999999998E-2</v>
      </c>
      <c r="N128" s="8">
        <v>1.01E-2</v>
      </c>
      <c r="O128" s="7">
        <v>246454.64</v>
      </c>
      <c r="P128" s="7">
        <v>124.6</v>
      </c>
      <c r="Q128" s="7">
        <v>0</v>
      </c>
      <c r="R128" s="7">
        <v>307.08</v>
      </c>
      <c r="S128" s="8">
        <v>7.9000000000000008E-3</v>
      </c>
      <c r="T128" s="8">
        <v>4.0000000000000002E-4</v>
      </c>
      <c r="U128" s="8">
        <v>0</v>
      </c>
    </row>
    <row r="129" spans="2:21">
      <c r="B129" s="6" t="s">
        <v>385</v>
      </c>
      <c r="C129" s="17">
        <v>6390207</v>
      </c>
      <c r="D129" s="6" t="s">
        <v>183</v>
      </c>
      <c r="E129" s="6"/>
      <c r="F129" s="18">
        <v>520023896</v>
      </c>
      <c r="G129" s="6" t="s">
        <v>342</v>
      </c>
      <c r="H129" s="6" t="s">
        <v>384</v>
      </c>
      <c r="I129" s="6" t="s">
        <v>106</v>
      </c>
      <c r="J129" s="6"/>
      <c r="K129" s="17">
        <v>3.61</v>
      </c>
      <c r="L129" s="6" t="s">
        <v>107</v>
      </c>
      <c r="M129" s="19">
        <v>4.9500000000000002E-2</v>
      </c>
      <c r="N129" s="8">
        <v>3.5499999999999997E-2</v>
      </c>
      <c r="O129" s="7">
        <v>3839114.49</v>
      </c>
      <c r="P129" s="7">
        <v>129.85</v>
      </c>
      <c r="Q129" s="7">
        <v>0</v>
      </c>
      <c r="R129" s="7">
        <v>4985.09</v>
      </c>
      <c r="S129" s="8">
        <v>2E-3</v>
      </c>
      <c r="T129" s="8">
        <v>5.7999999999999996E-3</v>
      </c>
      <c r="U129" s="8">
        <v>6.9999999999999999E-4</v>
      </c>
    </row>
    <row r="130" spans="2:21">
      <c r="B130" s="6" t="s">
        <v>386</v>
      </c>
      <c r="C130" s="17">
        <v>1138551</v>
      </c>
      <c r="D130" s="6" t="s">
        <v>183</v>
      </c>
      <c r="E130" s="6"/>
      <c r="F130" s="18">
        <v>513682146</v>
      </c>
      <c r="G130" s="6" t="s">
        <v>251</v>
      </c>
      <c r="H130" s="6" t="s">
        <v>384</v>
      </c>
      <c r="I130" s="6" t="s">
        <v>106</v>
      </c>
      <c r="J130" s="6"/>
      <c r="K130" s="17">
        <v>2.83</v>
      </c>
      <c r="L130" s="6" t="s">
        <v>107</v>
      </c>
      <c r="M130" s="19">
        <v>3.2000000000000001E-2</v>
      </c>
      <c r="N130" s="8">
        <v>1.9300000000000001E-2</v>
      </c>
      <c r="O130" s="7">
        <v>43</v>
      </c>
      <c r="P130" s="7">
        <v>5265000</v>
      </c>
      <c r="Q130" s="7">
        <v>34.950000000000003</v>
      </c>
      <c r="R130" s="7">
        <v>2298.9</v>
      </c>
      <c r="S130" s="8">
        <v>0</v>
      </c>
      <c r="T130" s="8">
        <v>2.7000000000000001E-3</v>
      </c>
      <c r="U130" s="8">
        <v>2.9999999999999997E-4</v>
      </c>
    </row>
    <row r="131" spans="2:21">
      <c r="B131" s="6" t="s">
        <v>387</v>
      </c>
      <c r="C131" s="17">
        <v>1122092</v>
      </c>
      <c r="D131" s="6" t="s">
        <v>183</v>
      </c>
      <c r="E131" s="6"/>
      <c r="F131" s="18">
        <v>520042177</v>
      </c>
      <c r="G131" s="6" t="s">
        <v>293</v>
      </c>
      <c r="H131" s="6" t="s">
        <v>388</v>
      </c>
      <c r="I131" s="6" t="s">
        <v>270</v>
      </c>
      <c r="J131" s="6"/>
      <c r="K131" s="17">
        <v>0.5</v>
      </c>
      <c r="L131" s="6" t="s">
        <v>107</v>
      </c>
      <c r="M131" s="19">
        <v>5.7000000000000002E-2</v>
      </c>
      <c r="N131" s="8">
        <v>2.8400000000000002E-2</v>
      </c>
      <c r="O131" s="7">
        <v>2968462</v>
      </c>
      <c r="P131" s="7">
        <v>107.41</v>
      </c>
      <c r="Q131" s="7">
        <v>89.59</v>
      </c>
      <c r="R131" s="7">
        <v>3278.02</v>
      </c>
      <c r="S131" s="8">
        <v>2.4299999999999999E-2</v>
      </c>
      <c r="T131" s="8">
        <v>3.8E-3</v>
      </c>
      <c r="U131" s="8">
        <v>5.0000000000000001E-4</v>
      </c>
    </row>
    <row r="132" spans="2:21">
      <c r="B132" s="6" t="s">
        <v>389</v>
      </c>
      <c r="C132" s="17">
        <v>1131614</v>
      </c>
      <c r="D132" s="6" t="s">
        <v>183</v>
      </c>
      <c r="E132" s="6"/>
      <c r="F132" s="18">
        <v>520044264</v>
      </c>
      <c r="G132" s="6" t="s">
        <v>281</v>
      </c>
      <c r="H132" s="6" t="s">
        <v>390</v>
      </c>
      <c r="I132" s="6" t="s">
        <v>270</v>
      </c>
      <c r="J132" s="6"/>
      <c r="K132" s="17">
        <v>2.37</v>
      </c>
      <c r="L132" s="6" t="s">
        <v>107</v>
      </c>
      <c r="M132" s="19">
        <v>0.06</v>
      </c>
      <c r="N132" s="8">
        <v>6.3500000000000001E-2</v>
      </c>
      <c r="O132" s="7">
        <v>532000</v>
      </c>
      <c r="P132" s="7">
        <v>101.63</v>
      </c>
      <c r="Q132" s="7">
        <v>0</v>
      </c>
      <c r="R132" s="7">
        <v>540.66999999999996</v>
      </c>
      <c r="S132" s="8">
        <v>6.9999999999999999E-4</v>
      </c>
      <c r="T132" s="8">
        <v>5.9999999999999995E-4</v>
      </c>
      <c r="U132" s="8">
        <v>1E-4</v>
      </c>
    </row>
    <row r="133" spans="2:21">
      <c r="B133" s="6" t="s">
        <v>391</v>
      </c>
      <c r="C133" s="17">
        <v>1380047</v>
      </c>
      <c r="D133" s="6" t="s">
        <v>183</v>
      </c>
      <c r="E133" s="6"/>
      <c r="F133" s="18">
        <v>520034281</v>
      </c>
      <c r="G133" s="6" t="s">
        <v>266</v>
      </c>
      <c r="H133" s="6" t="s">
        <v>392</v>
      </c>
      <c r="I133" s="6" t="s">
        <v>106</v>
      </c>
      <c r="J133" s="6"/>
      <c r="K133" s="17">
        <v>8.83</v>
      </c>
      <c r="L133" s="6" t="s">
        <v>107</v>
      </c>
      <c r="M133" s="19">
        <v>6.5000000000000002E-2</v>
      </c>
      <c r="N133" s="8">
        <v>0.161</v>
      </c>
      <c r="O133" s="7">
        <v>74243.240000000005</v>
      </c>
      <c r="P133" s="7">
        <v>62</v>
      </c>
      <c r="Q133" s="7">
        <v>0</v>
      </c>
      <c r="R133" s="7">
        <v>46.03</v>
      </c>
      <c r="S133" s="8">
        <v>4.7000000000000002E-3</v>
      </c>
      <c r="T133" s="8">
        <v>1E-4</v>
      </c>
      <c r="U133" s="8">
        <v>0</v>
      </c>
    </row>
    <row r="134" spans="2:21">
      <c r="B134" s="6" t="s">
        <v>393</v>
      </c>
      <c r="C134" s="17">
        <v>1380104</v>
      </c>
      <c r="D134" s="6" t="s">
        <v>183</v>
      </c>
      <c r="E134" s="6"/>
      <c r="F134" s="18">
        <v>520034281</v>
      </c>
      <c r="G134" s="6" t="s">
        <v>266</v>
      </c>
      <c r="H134" s="6" t="s">
        <v>392</v>
      </c>
      <c r="I134" s="6" t="s">
        <v>106</v>
      </c>
      <c r="J134" s="6"/>
      <c r="K134" s="17">
        <v>5.86</v>
      </c>
      <c r="L134" s="6" t="s">
        <v>107</v>
      </c>
      <c r="M134" s="19">
        <v>6.2E-2</v>
      </c>
      <c r="N134" s="8">
        <v>8.43E-2</v>
      </c>
      <c r="O134" s="7">
        <v>124503.09</v>
      </c>
      <c r="P134" s="7">
        <v>108.46</v>
      </c>
      <c r="Q134" s="7">
        <v>0</v>
      </c>
      <c r="R134" s="7">
        <v>135.04</v>
      </c>
      <c r="S134" s="8">
        <v>8.0000000000000004E-4</v>
      </c>
      <c r="T134" s="8">
        <v>2.0000000000000001E-4</v>
      </c>
      <c r="U134" s="8">
        <v>0</v>
      </c>
    </row>
    <row r="135" spans="2:21">
      <c r="B135" s="6" t="s">
        <v>394</v>
      </c>
      <c r="C135" s="17">
        <v>1113034</v>
      </c>
      <c r="D135" s="6" t="s">
        <v>183</v>
      </c>
      <c r="E135" s="6"/>
      <c r="F135" s="18">
        <v>520039249</v>
      </c>
      <c r="G135" s="6" t="s">
        <v>342</v>
      </c>
      <c r="H135" s="6" t="s">
        <v>392</v>
      </c>
      <c r="I135" s="6" t="s">
        <v>106</v>
      </c>
      <c r="J135" s="6"/>
      <c r="K135" s="17">
        <v>0.87</v>
      </c>
      <c r="L135" s="6" t="s">
        <v>107</v>
      </c>
      <c r="M135" s="19">
        <v>6.7750000000000005E-2</v>
      </c>
      <c r="N135" s="8">
        <v>1.3683000000000001</v>
      </c>
      <c r="O135" s="7">
        <v>13298429.109999999</v>
      </c>
      <c r="P135" s="7">
        <v>57.8</v>
      </c>
      <c r="Q135" s="7">
        <v>0</v>
      </c>
      <c r="R135" s="7">
        <v>7686.49</v>
      </c>
      <c r="S135" s="8">
        <v>1.7399999999999999E-2</v>
      </c>
      <c r="T135" s="8">
        <v>8.8999999999999999E-3</v>
      </c>
      <c r="U135" s="8">
        <v>1.1000000000000001E-3</v>
      </c>
    </row>
    <row r="136" spans="2:21">
      <c r="B136" s="6" t="s">
        <v>395</v>
      </c>
      <c r="C136" s="17">
        <v>6110431</v>
      </c>
      <c r="D136" s="6" t="s">
        <v>183</v>
      </c>
      <c r="E136" s="6"/>
      <c r="F136" s="18">
        <v>520005067</v>
      </c>
      <c r="G136" s="6" t="s">
        <v>266</v>
      </c>
      <c r="H136" s="6" t="s">
        <v>396</v>
      </c>
      <c r="I136" s="6"/>
      <c r="J136" s="6"/>
      <c r="K136" s="17">
        <v>6.88</v>
      </c>
      <c r="L136" s="6" t="s">
        <v>107</v>
      </c>
      <c r="M136" s="19">
        <v>6.8000000000000005E-2</v>
      </c>
      <c r="N136" s="8">
        <v>3.9199999999999999E-2</v>
      </c>
      <c r="O136" s="7">
        <v>11118389.17</v>
      </c>
      <c r="P136" s="7">
        <v>78.150000000000006</v>
      </c>
      <c r="Q136" s="7">
        <v>0</v>
      </c>
      <c r="R136" s="7">
        <v>8689.02</v>
      </c>
      <c r="S136" s="8">
        <v>1.0999999999999999E-2</v>
      </c>
      <c r="T136" s="8">
        <v>0.01</v>
      </c>
      <c r="U136" s="8">
        <v>1.2999999999999999E-3</v>
      </c>
    </row>
    <row r="137" spans="2:21">
      <c r="B137" s="6" t="s">
        <v>397</v>
      </c>
      <c r="C137" s="17">
        <v>6110480</v>
      </c>
      <c r="D137" s="6" t="s">
        <v>183</v>
      </c>
      <c r="E137" s="6"/>
      <c r="F137" s="18">
        <v>520005067</v>
      </c>
      <c r="G137" s="6" t="s">
        <v>266</v>
      </c>
      <c r="H137" s="6" t="s">
        <v>396</v>
      </c>
      <c r="I137" s="6"/>
      <c r="J137" s="6"/>
      <c r="K137" s="17">
        <v>4.67</v>
      </c>
      <c r="L137" s="6" t="s">
        <v>107</v>
      </c>
      <c r="M137" s="19">
        <v>6.7000000000000004E-2</v>
      </c>
      <c r="N137" s="8">
        <v>0.1181</v>
      </c>
      <c r="O137" s="7">
        <v>405453.51</v>
      </c>
      <c r="P137" s="7">
        <v>59.4</v>
      </c>
      <c r="Q137" s="7">
        <v>0</v>
      </c>
      <c r="R137" s="7">
        <v>240.84</v>
      </c>
      <c r="S137" s="8">
        <v>1.1999999999999999E-3</v>
      </c>
      <c r="T137" s="8">
        <v>2.9999999999999997E-4</v>
      </c>
      <c r="U137" s="8">
        <v>0</v>
      </c>
    </row>
    <row r="138" spans="2:21">
      <c r="B138" s="6" t="s">
        <v>398</v>
      </c>
      <c r="C138" s="17">
        <v>6110365</v>
      </c>
      <c r="D138" s="6" t="s">
        <v>183</v>
      </c>
      <c r="E138" s="6"/>
      <c r="F138" s="18">
        <v>520005067</v>
      </c>
      <c r="G138" s="6" t="s">
        <v>266</v>
      </c>
      <c r="H138" s="6" t="s">
        <v>396</v>
      </c>
      <c r="I138" s="6"/>
      <c r="J138" s="6"/>
      <c r="K138" s="17">
        <v>6.88</v>
      </c>
      <c r="L138" s="6" t="s">
        <v>107</v>
      </c>
      <c r="M138" s="19">
        <v>7.4999999999999997E-2</v>
      </c>
      <c r="N138" s="8">
        <v>3.9899999999999998E-2</v>
      </c>
      <c r="O138" s="7">
        <v>11447423.689999999</v>
      </c>
      <c r="P138" s="7">
        <v>83.79</v>
      </c>
      <c r="Q138" s="7">
        <v>0</v>
      </c>
      <c r="R138" s="7">
        <v>9591.7999999999993</v>
      </c>
      <c r="S138" s="8">
        <v>8.6999999999999994E-3</v>
      </c>
      <c r="T138" s="8">
        <v>1.11E-2</v>
      </c>
      <c r="U138" s="8">
        <v>1.4E-3</v>
      </c>
    </row>
    <row r="139" spans="2:21">
      <c r="B139" s="6" t="s">
        <v>399</v>
      </c>
      <c r="C139" s="17">
        <v>5650114</v>
      </c>
      <c r="D139" s="6" t="s">
        <v>183</v>
      </c>
      <c r="E139" s="6"/>
      <c r="F139" s="18">
        <v>520032681</v>
      </c>
      <c r="G139" s="6" t="s">
        <v>400</v>
      </c>
      <c r="H139" s="6" t="s">
        <v>396</v>
      </c>
      <c r="I139" s="6"/>
      <c r="J139" s="6"/>
      <c r="K139" s="17">
        <v>0.54</v>
      </c>
      <c r="L139" s="6" t="s">
        <v>107</v>
      </c>
      <c r="M139" s="19">
        <v>5.1499999999999997E-2</v>
      </c>
      <c r="N139" s="8">
        <v>1.18E-2</v>
      </c>
      <c r="O139" s="7">
        <v>346903.71</v>
      </c>
      <c r="P139" s="7">
        <v>113.17</v>
      </c>
      <c r="Q139" s="7">
        <v>0</v>
      </c>
      <c r="R139" s="7">
        <v>392.59</v>
      </c>
      <c r="S139" s="8">
        <v>1.4E-3</v>
      </c>
      <c r="T139" s="8">
        <v>5.0000000000000001E-4</v>
      </c>
      <c r="U139" s="8">
        <v>1E-4</v>
      </c>
    </row>
    <row r="140" spans="2:21">
      <c r="B140" s="6" t="s">
        <v>401</v>
      </c>
      <c r="C140" s="17">
        <v>1131416</v>
      </c>
      <c r="D140" s="6" t="s">
        <v>183</v>
      </c>
      <c r="E140" s="6"/>
      <c r="F140" s="18">
        <v>511396046</v>
      </c>
      <c r="G140" s="6" t="s">
        <v>281</v>
      </c>
      <c r="H140" s="6" t="s">
        <v>396</v>
      </c>
      <c r="I140" s="6"/>
      <c r="J140" s="6"/>
      <c r="K140" s="17">
        <v>2</v>
      </c>
      <c r="L140" s="6" t="s">
        <v>107</v>
      </c>
      <c r="M140" s="19">
        <v>3.85E-2</v>
      </c>
      <c r="N140" s="8">
        <v>1.77E-2</v>
      </c>
      <c r="O140" s="7">
        <v>3228454.3</v>
      </c>
      <c r="P140" s="7">
        <v>104.6</v>
      </c>
      <c r="Q140" s="7">
        <v>256.69</v>
      </c>
      <c r="R140" s="7">
        <v>3633.65</v>
      </c>
      <c r="S140" s="8">
        <v>1.37E-2</v>
      </c>
      <c r="T140" s="8">
        <v>4.1999999999999997E-3</v>
      </c>
      <c r="U140" s="8">
        <v>5.0000000000000001E-4</v>
      </c>
    </row>
    <row r="141" spans="2:21">
      <c r="B141" s="6" t="s">
        <v>402</v>
      </c>
      <c r="C141" s="17">
        <v>3480019</v>
      </c>
      <c r="D141" s="6" t="s">
        <v>183</v>
      </c>
      <c r="E141" s="6"/>
      <c r="F141" s="18">
        <v>348</v>
      </c>
      <c r="G141" s="6" t="s">
        <v>403</v>
      </c>
      <c r="H141" s="6" t="s">
        <v>396</v>
      </c>
      <c r="I141" s="6"/>
      <c r="J141" s="6"/>
      <c r="L141" s="6" t="s">
        <v>107</v>
      </c>
      <c r="M141" s="19">
        <v>3.5000000000000003E-2</v>
      </c>
      <c r="O141" s="7">
        <v>3168.59</v>
      </c>
      <c r="P141" s="7">
        <v>200.19</v>
      </c>
      <c r="Q141" s="7">
        <v>0</v>
      </c>
      <c r="R141" s="7">
        <v>6.34</v>
      </c>
      <c r="S141" s="8">
        <v>2.8999999999999998E-3</v>
      </c>
      <c r="T141" s="8">
        <v>0</v>
      </c>
      <c r="U141" s="8">
        <v>0</v>
      </c>
    </row>
    <row r="142" spans="2:21">
      <c r="B142" s="6" t="s">
        <v>404</v>
      </c>
      <c r="C142" s="17">
        <v>3480035</v>
      </c>
      <c r="D142" s="6" t="s">
        <v>183</v>
      </c>
      <c r="E142" s="6"/>
      <c r="F142" s="18">
        <v>348</v>
      </c>
      <c r="G142" s="6" t="s">
        <v>403</v>
      </c>
      <c r="H142" s="6" t="s">
        <v>396</v>
      </c>
      <c r="I142" s="6"/>
      <c r="J142" s="6"/>
      <c r="L142" s="6" t="s">
        <v>107</v>
      </c>
      <c r="O142" s="7">
        <v>1584.29</v>
      </c>
      <c r="P142" s="7">
        <v>0</v>
      </c>
      <c r="Q142" s="7">
        <v>0</v>
      </c>
      <c r="R142" s="7">
        <v>0</v>
      </c>
      <c r="S142" s="8">
        <v>1.4E-3</v>
      </c>
      <c r="T142" s="8">
        <v>0</v>
      </c>
      <c r="U142" s="8">
        <v>0</v>
      </c>
    </row>
    <row r="143" spans="2:21">
      <c r="B143" s="6" t="s">
        <v>405</v>
      </c>
      <c r="C143" s="17">
        <v>3180221</v>
      </c>
      <c r="D143" s="6" t="s">
        <v>183</v>
      </c>
      <c r="E143" s="6"/>
      <c r="F143" s="18">
        <v>520037664</v>
      </c>
      <c r="G143" s="6" t="s">
        <v>342</v>
      </c>
      <c r="H143" s="6" t="s">
        <v>396</v>
      </c>
      <c r="I143" s="6"/>
      <c r="J143" s="6"/>
      <c r="K143" s="17">
        <v>1.24</v>
      </c>
      <c r="L143" s="6" t="s">
        <v>107</v>
      </c>
      <c r="M143" s="19">
        <v>3.7499999999999999E-2</v>
      </c>
      <c r="N143" s="8">
        <v>4.0000000000000001E-3</v>
      </c>
      <c r="O143" s="7">
        <v>869400</v>
      </c>
      <c r="P143" s="7">
        <v>132.1</v>
      </c>
      <c r="Q143" s="7">
        <v>0</v>
      </c>
      <c r="R143" s="7">
        <v>1148.48</v>
      </c>
      <c r="S143" s="8">
        <v>3.8100000000000002E-2</v>
      </c>
      <c r="T143" s="8">
        <v>1.2999999999999999E-3</v>
      </c>
      <c r="U143" s="8">
        <v>2.0000000000000001E-4</v>
      </c>
    </row>
    <row r="144" spans="2:21">
      <c r="B144" s="6" t="s">
        <v>406</v>
      </c>
      <c r="C144" s="17">
        <v>7560048</v>
      </c>
      <c r="D144" s="6" t="s">
        <v>183</v>
      </c>
      <c r="E144" s="6"/>
      <c r="F144" s="18">
        <v>520029315</v>
      </c>
      <c r="G144" s="6" t="s">
        <v>332</v>
      </c>
      <c r="H144" s="6" t="s">
        <v>396</v>
      </c>
      <c r="I144" s="6"/>
      <c r="J144" s="6"/>
      <c r="K144" s="17">
        <v>4.99</v>
      </c>
      <c r="L144" s="6" t="s">
        <v>107</v>
      </c>
      <c r="M144" s="19">
        <v>5.0999999999999997E-2</v>
      </c>
      <c r="N144" s="8">
        <v>0.1951</v>
      </c>
      <c r="O144" s="7">
        <v>6016959.6500000004</v>
      </c>
      <c r="P144" s="7">
        <v>69.900000000000006</v>
      </c>
      <c r="Q144" s="7">
        <v>0</v>
      </c>
      <c r="R144" s="7">
        <v>4205.8500000000004</v>
      </c>
      <c r="S144" s="8">
        <v>2.8400000000000002E-2</v>
      </c>
      <c r="T144" s="8">
        <v>4.8999999999999998E-3</v>
      </c>
      <c r="U144" s="8">
        <v>5.9999999999999995E-4</v>
      </c>
    </row>
    <row r="145" spans="2:21">
      <c r="B145" s="6" t="s">
        <v>407</v>
      </c>
      <c r="C145" s="17">
        <v>1109503</v>
      </c>
      <c r="D145" s="6" t="s">
        <v>183</v>
      </c>
      <c r="E145" s="6"/>
      <c r="F145" s="18">
        <v>33248324</v>
      </c>
      <c r="G145" s="6" t="s">
        <v>266</v>
      </c>
      <c r="H145" s="6" t="s">
        <v>396</v>
      </c>
      <c r="I145" s="6"/>
      <c r="J145" s="6"/>
      <c r="K145" s="17">
        <v>1.1000000000000001</v>
      </c>
      <c r="L145" s="6" t="s">
        <v>107</v>
      </c>
      <c r="M145" s="19">
        <v>6.9000000000000006E-2</v>
      </c>
      <c r="N145" s="8">
        <v>0.61329999999999996</v>
      </c>
      <c r="O145" s="7">
        <v>0</v>
      </c>
      <c r="P145" s="7">
        <v>72.5</v>
      </c>
      <c r="Q145" s="7">
        <v>0</v>
      </c>
      <c r="R145" s="7">
        <v>0</v>
      </c>
      <c r="S145" s="8">
        <v>0</v>
      </c>
      <c r="T145" s="8">
        <v>0</v>
      </c>
      <c r="U145" s="8">
        <v>0</v>
      </c>
    </row>
    <row r="146" spans="2:21">
      <c r="B146" s="6" t="s">
        <v>408</v>
      </c>
      <c r="C146" s="17">
        <v>1109495</v>
      </c>
      <c r="D146" s="6" t="s">
        <v>183</v>
      </c>
      <c r="E146" s="6"/>
      <c r="F146" s="18">
        <v>33248324</v>
      </c>
      <c r="G146" s="6" t="s">
        <v>266</v>
      </c>
      <c r="H146" s="6" t="s">
        <v>396</v>
      </c>
      <c r="I146" s="6"/>
      <c r="J146" s="6"/>
      <c r="K146" s="17">
        <v>1.1299999999999999</v>
      </c>
      <c r="L146" s="6" t="s">
        <v>107</v>
      </c>
      <c r="M146" s="19">
        <v>0.06</v>
      </c>
      <c r="N146" s="8">
        <v>0.77859999999999996</v>
      </c>
      <c r="O146" s="7">
        <v>928510.85</v>
      </c>
      <c r="P146" s="7">
        <v>61.54</v>
      </c>
      <c r="Q146" s="7">
        <v>27.67</v>
      </c>
      <c r="R146" s="7">
        <v>599.07000000000005</v>
      </c>
      <c r="S146" s="8">
        <v>7.9000000000000008E-3</v>
      </c>
      <c r="T146" s="8">
        <v>6.9999999999999999E-4</v>
      </c>
      <c r="U146" s="8">
        <v>1E-4</v>
      </c>
    </row>
    <row r="147" spans="2:21">
      <c r="B147" s="13" t="s">
        <v>409</v>
      </c>
      <c r="C147" s="14"/>
      <c r="D147" s="13"/>
      <c r="E147" s="13"/>
      <c r="F147" s="13"/>
      <c r="G147" s="13"/>
      <c r="H147" s="13"/>
      <c r="I147" s="13"/>
      <c r="J147" s="13"/>
      <c r="K147" s="14">
        <v>4.8099999999999996</v>
      </c>
      <c r="L147" s="13"/>
      <c r="N147" s="16">
        <v>3.44E-2</v>
      </c>
      <c r="O147" s="15">
        <v>194387699.49000001</v>
      </c>
      <c r="R147" s="15">
        <v>198952.1</v>
      </c>
      <c r="T147" s="16">
        <v>0.23</v>
      </c>
      <c r="U147" s="16">
        <v>2.93E-2</v>
      </c>
    </row>
    <row r="148" spans="2:21">
      <c r="B148" s="6" t="s">
        <v>410</v>
      </c>
      <c r="C148" s="17">
        <v>2310167</v>
      </c>
      <c r="D148" s="6" t="s">
        <v>183</v>
      </c>
      <c r="E148" s="6"/>
      <c r="F148" s="18">
        <v>520032046</v>
      </c>
      <c r="G148" s="6" t="s">
        <v>251</v>
      </c>
      <c r="H148" s="6" t="s">
        <v>105</v>
      </c>
      <c r="I148" s="6" t="s">
        <v>106</v>
      </c>
      <c r="J148" s="6"/>
      <c r="K148" s="17">
        <v>6.37</v>
      </c>
      <c r="L148" s="6" t="s">
        <v>107</v>
      </c>
      <c r="M148" s="19">
        <v>2.98E-2</v>
      </c>
      <c r="N148" s="8">
        <v>2.4199999999999999E-2</v>
      </c>
      <c r="O148" s="7">
        <v>3398638</v>
      </c>
      <c r="P148" s="7">
        <v>103.8</v>
      </c>
      <c r="Q148" s="7">
        <v>0</v>
      </c>
      <c r="R148" s="7">
        <v>3527.79</v>
      </c>
      <c r="S148" s="8">
        <v>1.2999999999999999E-3</v>
      </c>
      <c r="T148" s="8">
        <v>4.1000000000000003E-3</v>
      </c>
      <c r="U148" s="8">
        <v>5.0000000000000001E-4</v>
      </c>
    </row>
    <row r="149" spans="2:21">
      <c r="B149" s="6" t="s">
        <v>411</v>
      </c>
      <c r="C149" s="17">
        <v>2310175</v>
      </c>
      <c r="D149" s="6" t="s">
        <v>183</v>
      </c>
      <c r="E149" s="6"/>
      <c r="F149" s="18">
        <v>520032046</v>
      </c>
      <c r="G149" s="6" t="s">
        <v>251</v>
      </c>
      <c r="H149" s="6" t="s">
        <v>105</v>
      </c>
      <c r="I149" s="6" t="s">
        <v>106</v>
      </c>
      <c r="J149" s="6"/>
      <c r="K149" s="17">
        <v>3.79</v>
      </c>
      <c r="L149" s="6" t="s">
        <v>107</v>
      </c>
      <c r="M149" s="19">
        <v>2.47E-2</v>
      </c>
      <c r="N149" s="8">
        <v>1.67E-2</v>
      </c>
      <c r="O149" s="7">
        <v>1776038</v>
      </c>
      <c r="P149" s="7">
        <v>103.24</v>
      </c>
      <c r="Q149" s="7">
        <v>0</v>
      </c>
      <c r="R149" s="7">
        <v>1833.58</v>
      </c>
      <c r="S149" s="8">
        <v>5.0000000000000001E-4</v>
      </c>
      <c r="T149" s="8">
        <v>2.0999999999999999E-3</v>
      </c>
      <c r="U149" s="8">
        <v>2.9999999999999997E-4</v>
      </c>
    </row>
    <row r="150" spans="2:21">
      <c r="B150" s="6" t="s">
        <v>412</v>
      </c>
      <c r="C150" s="17">
        <v>1940485</v>
      </c>
      <c r="D150" s="6" t="s">
        <v>183</v>
      </c>
      <c r="E150" s="6"/>
      <c r="F150" s="18">
        <v>520032640</v>
      </c>
      <c r="G150" s="6" t="s">
        <v>251</v>
      </c>
      <c r="H150" s="6" t="s">
        <v>105</v>
      </c>
      <c r="I150" s="6" t="s">
        <v>106</v>
      </c>
      <c r="J150" s="6"/>
      <c r="K150" s="17">
        <v>0.9</v>
      </c>
      <c r="L150" s="6" t="s">
        <v>107</v>
      </c>
      <c r="M150" s="19">
        <v>5.8999999999999997E-2</v>
      </c>
      <c r="N150" s="8">
        <v>4.3E-3</v>
      </c>
      <c r="O150" s="7">
        <v>0.24</v>
      </c>
      <c r="P150" s="7">
        <v>105.49</v>
      </c>
      <c r="Q150" s="7">
        <v>0</v>
      </c>
      <c r="R150" s="7">
        <v>0</v>
      </c>
      <c r="S150" s="8">
        <v>0</v>
      </c>
      <c r="T150" s="8">
        <v>0</v>
      </c>
      <c r="U150" s="8">
        <v>0</v>
      </c>
    </row>
    <row r="151" spans="2:21">
      <c r="B151" s="6" t="s">
        <v>413</v>
      </c>
      <c r="C151" s="17">
        <v>1119635</v>
      </c>
      <c r="D151" s="6" t="s">
        <v>183</v>
      </c>
      <c r="E151" s="6"/>
      <c r="F151" s="18">
        <v>520043027</v>
      </c>
      <c r="G151" s="6" t="s">
        <v>414</v>
      </c>
      <c r="H151" s="6" t="s">
        <v>269</v>
      </c>
      <c r="I151" s="6" t="s">
        <v>270</v>
      </c>
      <c r="J151" s="6"/>
      <c r="K151" s="17">
        <v>1.47</v>
      </c>
      <c r="L151" s="6" t="s">
        <v>107</v>
      </c>
      <c r="M151" s="19">
        <v>4.8399999999999999E-2</v>
      </c>
      <c r="N151" s="8">
        <v>8.5000000000000006E-3</v>
      </c>
      <c r="O151" s="7">
        <v>242559.97</v>
      </c>
      <c r="P151" s="7">
        <v>105.94</v>
      </c>
      <c r="Q151" s="7">
        <v>130.08000000000001</v>
      </c>
      <c r="R151" s="7">
        <v>387.05</v>
      </c>
      <c r="S151" s="8">
        <v>5.9999999999999995E-4</v>
      </c>
      <c r="T151" s="8">
        <v>4.0000000000000002E-4</v>
      </c>
      <c r="U151" s="8">
        <v>1E-4</v>
      </c>
    </row>
    <row r="152" spans="2:21">
      <c r="B152" s="6" t="s">
        <v>415</v>
      </c>
      <c r="C152" s="17">
        <v>1134980</v>
      </c>
      <c r="D152" s="6" t="s">
        <v>183</v>
      </c>
      <c r="E152" s="6"/>
      <c r="F152" s="18">
        <v>520043613</v>
      </c>
      <c r="G152" s="6" t="s">
        <v>338</v>
      </c>
      <c r="H152" s="6" t="s">
        <v>109</v>
      </c>
      <c r="I152" s="6" t="s">
        <v>106</v>
      </c>
      <c r="J152" s="6"/>
      <c r="K152" s="17">
        <v>1.24</v>
      </c>
      <c r="L152" s="6" t="s">
        <v>107</v>
      </c>
      <c r="M152" s="19">
        <v>1.24E-2</v>
      </c>
      <c r="N152" s="8">
        <v>8.0000000000000002E-3</v>
      </c>
      <c r="O152" s="7">
        <v>0.03</v>
      </c>
      <c r="P152" s="7">
        <v>100.84</v>
      </c>
      <c r="Q152" s="7">
        <v>0</v>
      </c>
      <c r="R152" s="7">
        <v>0</v>
      </c>
      <c r="S152" s="8">
        <v>0</v>
      </c>
      <c r="T152" s="8">
        <v>0</v>
      </c>
      <c r="U152" s="8">
        <v>0</v>
      </c>
    </row>
    <row r="153" spans="2:21">
      <c r="B153" s="6" t="s">
        <v>416</v>
      </c>
      <c r="C153" s="17">
        <v>2300150</v>
      </c>
      <c r="D153" s="6" t="s">
        <v>183</v>
      </c>
      <c r="E153" s="6"/>
      <c r="F153" s="18">
        <v>520031931</v>
      </c>
      <c r="G153" s="6" t="s">
        <v>281</v>
      </c>
      <c r="H153" s="6" t="s">
        <v>275</v>
      </c>
      <c r="I153" s="6" t="s">
        <v>106</v>
      </c>
      <c r="J153" s="6"/>
      <c r="K153" s="17">
        <v>2.37</v>
      </c>
      <c r="L153" s="6" t="s">
        <v>107</v>
      </c>
      <c r="M153" s="19">
        <v>1.5800000000000002E-2</v>
      </c>
      <c r="N153" s="8">
        <v>1.06E-2</v>
      </c>
      <c r="O153" s="7">
        <v>1460584</v>
      </c>
      <c r="P153" s="7">
        <v>101.37</v>
      </c>
      <c r="Q153" s="7">
        <v>0</v>
      </c>
      <c r="R153" s="7">
        <v>1480.59</v>
      </c>
      <c r="S153" s="8">
        <v>2E-3</v>
      </c>
      <c r="T153" s="8">
        <v>1.6999999999999999E-3</v>
      </c>
      <c r="U153" s="8">
        <v>2.0000000000000001E-4</v>
      </c>
    </row>
    <row r="154" spans="2:21">
      <c r="B154" s="6" t="s">
        <v>417</v>
      </c>
      <c r="C154" s="17">
        <v>2300176</v>
      </c>
      <c r="D154" s="6" t="s">
        <v>183</v>
      </c>
      <c r="E154" s="6"/>
      <c r="F154" s="18">
        <v>520031931</v>
      </c>
      <c r="G154" s="6" t="s">
        <v>281</v>
      </c>
      <c r="H154" s="6" t="s">
        <v>275</v>
      </c>
      <c r="I154" s="6" t="s">
        <v>106</v>
      </c>
      <c r="J154" s="6"/>
      <c r="K154" s="17">
        <v>5.61</v>
      </c>
      <c r="L154" s="6" t="s">
        <v>107</v>
      </c>
      <c r="M154" s="19">
        <v>3.6499999999999998E-2</v>
      </c>
      <c r="N154" s="8">
        <v>3.0499999999999999E-2</v>
      </c>
      <c r="O154" s="7">
        <v>6537221</v>
      </c>
      <c r="P154" s="7">
        <v>103.95</v>
      </c>
      <c r="Q154" s="7">
        <v>0</v>
      </c>
      <c r="R154" s="7">
        <v>6795.44</v>
      </c>
      <c r="S154" s="8">
        <v>4.1000000000000003E-3</v>
      </c>
      <c r="T154" s="8">
        <v>7.9000000000000008E-3</v>
      </c>
      <c r="U154" s="8">
        <v>1E-3</v>
      </c>
    </row>
    <row r="155" spans="2:21">
      <c r="B155" s="6" t="s">
        <v>418</v>
      </c>
      <c r="C155" s="17">
        <v>6000202</v>
      </c>
      <c r="D155" s="6" t="s">
        <v>183</v>
      </c>
      <c r="E155" s="6"/>
      <c r="F155" s="18">
        <v>520000472</v>
      </c>
      <c r="G155" s="6" t="s">
        <v>332</v>
      </c>
      <c r="H155" s="6" t="s">
        <v>419</v>
      </c>
      <c r="I155" s="6" t="s">
        <v>270</v>
      </c>
      <c r="J155" s="6"/>
      <c r="K155" s="17">
        <v>3.72</v>
      </c>
      <c r="L155" s="6" t="s">
        <v>107</v>
      </c>
      <c r="M155" s="19">
        <v>4.8000000000000001E-2</v>
      </c>
      <c r="N155" s="8">
        <v>1.8200000000000001E-2</v>
      </c>
      <c r="O155" s="7">
        <v>27862.05</v>
      </c>
      <c r="P155" s="7">
        <v>112.63</v>
      </c>
      <c r="Q155" s="7">
        <v>0</v>
      </c>
      <c r="R155" s="7">
        <v>31.38</v>
      </c>
      <c r="S155" s="8">
        <v>0</v>
      </c>
      <c r="T155" s="8">
        <v>0</v>
      </c>
      <c r="U155" s="8">
        <v>0</v>
      </c>
    </row>
    <row r="156" spans="2:21">
      <c r="B156" s="6" t="s">
        <v>420</v>
      </c>
      <c r="C156" s="17">
        <v>2810299</v>
      </c>
      <c r="D156" s="6" t="s">
        <v>183</v>
      </c>
      <c r="E156" s="6"/>
      <c r="F156" s="18">
        <v>520027830</v>
      </c>
      <c r="G156" s="6" t="s">
        <v>421</v>
      </c>
      <c r="H156" s="6" t="s">
        <v>275</v>
      </c>
      <c r="I156" s="6" t="s">
        <v>106</v>
      </c>
      <c r="J156" s="6"/>
      <c r="K156" s="17">
        <v>4.03</v>
      </c>
      <c r="L156" s="6" t="s">
        <v>107</v>
      </c>
      <c r="M156" s="19">
        <v>2.4500000000000001E-2</v>
      </c>
      <c r="N156" s="8">
        <v>2.12E-2</v>
      </c>
      <c r="O156" s="7">
        <v>225151</v>
      </c>
      <c r="P156" s="7">
        <v>101.81</v>
      </c>
      <c r="Q156" s="7">
        <v>0</v>
      </c>
      <c r="R156" s="7">
        <v>229.23</v>
      </c>
      <c r="S156" s="8">
        <v>1E-4</v>
      </c>
      <c r="T156" s="8">
        <v>2.9999999999999997E-4</v>
      </c>
      <c r="U156" s="8">
        <v>0</v>
      </c>
    </row>
    <row r="157" spans="2:21">
      <c r="B157" s="6" t="s">
        <v>422</v>
      </c>
      <c r="C157" s="17">
        <v>1145598</v>
      </c>
      <c r="D157" s="6" t="s">
        <v>183</v>
      </c>
      <c r="E157" s="6"/>
      <c r="F157" s="18">
        <v>1737</v>
      </c>
      <c r="G157" s="6" t="s">
        <v>266</v>
      </c>
      <c r="H157" s="6" t="s">
        <v>275</v>
      </c>
      <c r="I157" s="6" t="s">
        <v>106</v>
      </c>
      <c r="J157" s="6"/>
      <c r="K157" s="17">
        <v>4.6100000000000003</v>
      </c>
      <c r="L157" s="6" t="s">
        <v>107</v>
      </c>
      <c r="M157" s="19">
        <v>3.3000000000000002E-2</v>
      </c>
      <c r="N157" s="8">
        <v>3.4099999999999998E-2</v>
      </c>
      <c r="O157" s="7">
        <v>10330000</v>
      </c>
      <c r="P157" s="7">
        <v>100.27</v>
      </c>
      <c r="Q157" s="7">
        <v>0</v>
      </c>
      <c r="R157" s="7">
        <v>10357.89</v>
      </c>
      <c r="S157" s="8">
        <v>1.6299999999999999E-2</v>
      </c>
      <c r="T157" s="8">
        <v>1.2E-2</v>
      </c>
      <c r="U157" s="8">
        <v>1.5E-3</v>
      </c>
    </row>
    <row r="158" spans="2:21">
      <c r="B158" s="6" t="s">
        <v>423</v>
      </c>
      <c r="C158" s="17">
        <v>7770209</v>
      </c>
      <c r="D158" s="6" t="s">
        <v>183</v>
      </c>
      <c r="E158" s="6"/>
      <c r="F158" s="18">
        <v>520022732</v>
      </c>
      <c r="G158" s="6" t="s">
        <v>424</v>
      </c>
      <c r="H158" s="6" t="s">
        <v>275</v>
      </c>
      <c r="I158" s="6" t="s">
        <v>106</v>
      </c>
      <c r="J158" s="6"/>
      <c r="K158" s="17">
        <v>5.01</v>
      </c>
      <c r="L158" s="6" t="s">
        <v>107</v>
      </c>
      <c r="M158" s="19">
        <v>5.0900000000000001E-2</v>
      </c>
      <c r="N158" s="8">
        <v>2.64E-2</v>
      </c>
      <c r="O158" s="7">
        <v>589994.81999999995</v>
      </c>
      <c r="P158" s="7">
        <v>116.34</v>
      </c>
      <c r="Q158" s="7">
        <v>0</v>
      </c>
      <c r="R158" s="7">
        <v>686.4</v>
      </c>
      <c r="S158" s="8">
        <v>5.0000000000000001E-4</v>
      </c>
      <c r="T158" s="8">
        <v>8.0000000000000004E-4</v>
      </c>
      <c r="U158" s="8">
        <v>1E-4</v>
      </c>
    </row>
    <row r="159" spans="2:21">
      <c r="B159" s="6" t="s">
        <v>425</v>
      </c>
      <c r="C159" s="17">
        <v>1127547</v>
      </c>
      <c r="D159" s="6" t="s">
        <v>183</v>
      </c>
      <c r="E159" s="6"/>
      <c r="F159" s="18">
        <v>520027194</v>
      </c>
      <c r="G159" s="6" t="s">
        <v>414</v>
      </c>
      <c r="H159" s="6" t="s">
        <v>275</v>
      </c>
      <c r="I159" s="6" t="s">
        <v>106</v>
      </c>
      <c r="J159" s="6"/>
      <c r="K159" s="17">
        <v>1.48</v>
      </c>
      <c r="L159" s="6" t="s">
        <v>107</v>
      </c>
      <c r="M159" s="19">
        <v>4.1000000000000002E-2</v>
      </c>
      <c r="N159" s="8">
        <v>8.6999999999999994E-3</v>
      </c>
      <c r="O159" s="7">
        <v>1177957</v>
      </c>
      <c r="P159" s="7">
        <v>104.8</v>
      </c>
      <c r="Q159" s="7">
        <v>24.15</v>
      </c>
      <c r="R159" s="7">
        <v>1258.6500000000001</v>
      </c>
      <c r="S159" s="8">
        <v>1.2999999999999999E-3</v>
      </c>
      <c r="T159" s="8">
        <v>1.5E-3</v>
      </c>
      <c r="U159" s="8">
        <v>2.0000000000000001E-4</v>
      </c>
    </row>
    <row r="160" spans="2:21">
      <c r="B160" s="6" t="s">
        <v>426</v>
      </c>
      <c r="C160" s="17">
        <v>1133503</v>
      </c>
      <c r="D160" s="6" t="s">
        <v>183</v>
      </c>
      <c r="E160" s="6"/>
      <c r="F160" s="18">
        <v>513668277</v>
      </c>
      <c r="G160" s="6" t="s">
        <v>251</v>
      </c>
      <c r="H160" s="6" t="s">
        <v>304</v>
      </c>
      <c r="I160" s="6" t="s">
        <v>270</v>
      </c>
      <c r="J160" s="6"/>
      <c r="K160" s="17">
        <v>1.9</v>
      </c>
      <c r="L160" s="6" t="s">
        <v>107</v>
      </c>
      <c r="M160" s="19">
        <v>1.0415000000000001E-2</v>
      </c>
      <c r="N160" s="8">
        <v>7.6E-3</v>
      </c>
      <c r="O160" s="7">
        <v>1746162</v>
      </c>
      <c r="P160" s="7">
        <v>100.62</v>
      </c>
      <c r="Q160" s="7">
        <v>0</v>
      </c>
      <c r="R160" s="7">
        <v>1756.99</v>
      </c>
      <c r="S160" s="8">
        <v>4.0000000000000001E-3</v>
      </c>
      <c r="T160" s="8">
        <v>2E-3</v>
      </c>
      <c r="U160" s="8">
        <v>2.9999999999999997E-4</v>
      </c>
    </row>
    <row r="161" spans="2:21">
      <c r="B161" s="6" t="s">
        <v>427</v>
      </c>
      <c r="C161" s="17">
        <v>3900354</v>
      </c>
      <c r="D161" s="6" t="s">
        <v>183</v>
      </c>
      <c r="E161" s="6"/>
      <c r="F161" s="18">
        <v>520038506</v>
      </c>
      <c r="G161" s="6" t="s">
        <v>266</v>
      </c>
      <c r="H161" s="6" t="s">
        <v>306</v>
      </c>
      <c r="I161" s="6" t="s">
        <v>106</v>
      </c>
      <c r="J161" s="6"/>
      <c r="K161" s="17">
        <v>5.0199999999999996</v>
      </c>
      <c r="L161" s="6" t="s">
        <v>107</v>
      </c>
      <c r="M161" s="19">
        <v>3.85E-2</v>
      </c>
      <c r="N161" s="8">
        <v>2.9499999999999998E-2</v>
      </c>
      <c r="O161" s="7">
        <v>3432170</v>
      </c>
      <c r="P161" s="7">
        <v>105.85</v>
      </c>
      <c r="Q161" s="7">
        <v>0</v>
      </c>
      <c r="R161" s="7">
        <v>3632.95</v>
      </c>
      <c r="S161" s="8">
        <v>2.5999999999999999E-3</v>
      </c>
      <c r="T161" s="8">
        <v>4.1999999999999997E-3</v>
      </c>
      <c r="U161" s="8">
        <v>5.0000000000000001E-4</v>
      </c>
    </row>
    <row r="162" spans="2:21">
      <c r="B162" s="6" t="s">
        <v>428</v>
      </c>
      <c r="C162" s="17">
        <v>3900362</v>
      </c>
      <c r="D162" s="6" t="s">
        <v>183</v>
      </c>
      <c r="E162" s="6"/>
      <c r="F162" s="18">
        <v>520038506</v>
      </c>
      <c r="G162" s="6" t="s">
        <v>266</v>
      </c>
      <c r="H162" s="6" t="s">
        <v>306</v>
      </c>
      <c r="I162" s="6" t="s">
        <v>106</v>
      </c>
      <c r="J162" s="6"/>
      <c r="K162" s="17">
        <v>6.62</v>
      </c>
      <c r="L162" s="6" t="s">
        <v>107</v>
      </c>
      <c r="M162" s="19">
        <v>2.3400000000000001E-2</v>
      </c>
      <c r="N162" s="8">
        <v>1.66E-2</v>
      </c>
      <c r="O162" s="7">
        <v>12961994</v>
      </c>
      <c r="P162" s="7">
        <v>104.88</v>
      </c>
      <c r="Q162" s="7">
        <v>0</v>
      </c>
      <c r="R162" s="7">
        <v>13594.54</v>
      </c>
      <c r="S162" s="8">
        <v>1.55E-2</v>
      </c>
      <c r="T162" s="8">
        <v>1.5699999999999999E-2</v>
      </c>
      <c r="U162" s="8">
        <v>2E-3</v>
      </c>
    </row>
    <row r="163" spans="2:21">
      <c r="B163" s="6" t="s">
        <v>429</v>
      </c>
      <c r="C163" s="17">
        <v>1132521</v>
      </c>
      <c r="D163" s="6" t="s">
        <v>183</v>
      </c>
      <c r="E163" s="6"/>
      <c r="F163" s="18">
        <v>513623314</v>
      </c>
      <c r="G163" s="6" t="s">
        <v>266</v>
      </c>
      <c r="H163" s="6" t="s">
        <v>304</v>
      </c>
      <c r="I163" s="6" t="s">
        <v>270</v>
      </c>
      <c r="J163" s="6"/>
      <c r="K163" s="17">
        <v>4.0999999999999996</v>
      </c>
      <c r="L163" s="6" t="s">
        <v>107</v>
      </c>
      <c r="M163" s="19">
        <v>3.5000000000000003E-2</v>
      </c>
      <c r="N163" s="8">
        <v>2.1600000000000001E-2</v>
      </c>
      <c r="O163" s="7">
        <v>1635200.18</v>
      </c>
      <c r="P163" s="7">
        <v>105.6</v>
      </c>
      <c r="Q163" s="7">
        <v>132.6</v>
      </c>
      <c r="R163" s="7">
        <v>1859.38</v>
      </c>
      <c r="S163" s="8">
        <v>1.0800000000000001E-2</v>
      </c>
      <c r="T163" s="8">
        <v>2.0999999999999999E-3</v>
      </c>
      <c r="U163" s="8">
        <v>2.9999999999999997E-4</v>
      </c>
    </row>
    <row r="164" spans="2:21">
      <c r="B164" s="6" t="s">
        <v>430</v>
      </c>
      <c r="C164" s="17">
        <v>1137975</v>
      </c>
      <c r="D164" s="6" t="s">
        <v>183</v>
      </c>
      <c r="E164" s="6"/>
      <c r="F164" s="18">
        <v>1604</v>
      </c>
      <c r="G164" s="6" t="s">
        <v>266</v>
      </c>
      <c r="H164" s="6" t="s">
        <v>304</v>
      </c>
      <c r="I164" s="6" t="s">
        <v>270</v>
      </c>
      <c r="J164" s="6"/>
      <c r="K164" s="17">
        <v>4.54</v>
      </c>
      <c r="L164" s="6" t="s">
        <v>107</v>
      </c>
      <c r="M164" s="19">
        <v>4.3499999999999997E-2</v>
      </c>
      <c r="N164" s="8">
        <v>3.78E-2</v>
      </c>
      <c r="O164" s="7">
        <v>2479419</v>
      </c>
      <c r="P164" s="7">
        <v>102.97</v>
      </c>
      <c r="Q164" s="7">
        <v>0</v>
      </c>
      <c r="R164" s="7">
        <v>2553.06</v>
      </c>
      <c r="S164" s="8">
        <v>1.2999999999999999E-3</v>
      </c>
      <c r="T164" s="8">
        <v>3.0000000000000001E-3</v>
      </c>
      <c r="U164" s="8">
        <v>4.0000000000000002E-4</v>
      </c>
    </row>
    <row r="165" spans="2:21">
      <c r="B165" s="6" t="s">
        <v>431</v>
      </c>
      <c r="C165" s="17">
        <v>1143130</v>
      </c>
      <c r="D165" s="6" t="s">
        <v>183</v>
      </c>
      <c r="E165" s="6"/>
      <c r="F165" s="18">
        <v>513834200</v>
      </c>
      <c r="G165" s="6" t="s">
        <v>293</v>
      </c>
      <c r="H165" s="6" t="s">
        <v>306</v>
      </c>
      <c r="I165" s="6" t="s">
        <v>106</v>
      </c>
      <c r="J165" s="6"/>
      <c r="K165" s="17">
        <v>10.92</v>
      </c>
      <c r="L165" s="6" t="s">
        <v>107</v>
      </c>
      <c r="M165" s="19">
        <v>3.0499999999999999E-2</v>
      </c>
      <c r="N165" s="8">
        <v>3.7999999999999999E-2</v>
      </c>
      <c r="O165" s="7">
        <v>1116438</v>
      </c>
      <c r="P165" s="7">
        <v>93.86</v>
      </c>
      <c r="Q165" s="7">
        <v>0</v>
      </c>
      <c r="R165" s="7">
        <v>1047.8900000000001</v>
      </c>
      <c r="S165" s="8">
        <v>8.8000000000000005E-3</v>
      </c>
      <c r="T165" s="8">
        <v>1.1999999999999999E-3</v>
      </c>
      <c r="U165" s="8">
        <v>2.0000000000000001E-4</v>
      </c>
    </row>
    <row r="166" spans="2:21">
      <c r="B166" s="6" t="s">
        <v>432</v>
      </c>
      <c r="C166" s="17">
        <v>1136316</v>
      </c>
      <c r="D166" s="6" t="s">
        <v>183</v>
      </c>
      <c r="E166" s="6"/>
      <c r="F166" s="18">
        <v>513834200</v>
      </c>
      <c r="G166" s="6" t="s">
        <v>293</v>
      </c>
      <c r="H166" s="6" t="s">
        <v>306</v>
      </c>
      <c r="I166" s="6" t="s">
        <v>106</v>
      </c>
      <c r="J166" s="6"/>
      <c r="K166" s="17">
        <v>7.97</v>
      </c>
      <c r="L166" s="6" t="s">
        <v>107</v>
      </c>
      <c r="M166" s="19">
        <v>4.36E-2</v>
      </c>
      <c r="N166" s="8">
        <v>3.2199999999999999E-2</v>
      </c>
      <c r="O166" s="7">
        <v>3392204</v>
      </c>
      <c r="P166" s="7">
        <v>109.46</v>
      </c>
      <c r="Q166" s="7">
        <v>73.95</v>
      </c>
      <c r="R166" s="7">
        <v>3787.06</v>
      </c>
      <c r="S166" s="8">
        <v>1.1299999999999999E-2</v>
      </c>
      <c r="T166" s="8">
        <v>4.4000000000000003E-3</v>
      </c>
      <c r="U166" s="8">
        <v>5.9999999999999995E-4</v>
      </c>
    </row>
    <row r="167" spans="2:21">
      <c r="B167" s="6" t="s">
        <v>433</v>
      </c>
      <c r="C167" s="17">
        <v>1143122</v>
      </c>
      <c r="D167" s="6" t="s">
        <v>183</v>
      </c>
      <c r="E167" s="6"/>
      <c r="F167" s="18">
        <v>513834200</v>
      </c>
      <c r="G167" s="6" t="s">
        <v>293</v>
      </c>
      <c r="H167" s="6" t="s">
        <v>306</v>
      </c>
      <c r="I167" s="6" t="s">
        <v>106</v>
      </c>
      <c r="J167" s="6"/>
      <c r="K167" s="17">
        <v>10.28</v>
      </c>
      <c r="L167" s="6" t="s">
        <v>107</v>
      </c>
      <c r="M167" s="19">
        <v>3.0499999999999999E-2</v>
      </c>
      <c r="N167" s="8">
        <v>3.6999999999999998E-2</v>
      </c>
      <c r="O167" s="7">
        <v>1116438</v>
      </c>
      <c r="P167" s="7">
        <v>95.16</v>
      </c>
      <c r="Q167" s="7">
        <v>0</v>
      </c>
      <c r="R167" s="7">
        <v>1062.4000000000001</v>
      </c>
      <c r="S167" s="8">
        <v>8.8000000000000005E-3</v>
      </c>
      <c r="T167" s="8">
        <v>1.1999999999999999E-3</v>
      </c>
      <c r="U167" s="8">
        <v>2.0000000000000001E-4</v>
      </c>
    </row>
    <row r="168" spans="2:21">
      <c r="B168" s="6" t="s">
        <v>434</v>
      </c>
      <c r="C168" s="17">
        <v>1138171</v>
      </c>
      <c r="D168" s="6" t="s">
        <v>183</v>
      </c>
      <c r="E168" s="6"/>
      <c r="F168" s="18">
        <v>513834200</v>
      </c>
      <c r="G168" s="6" t="s">
        <v>293</v>
      </c>
      <c r="H168" s="6" t="s">
        <v>306</v>
      </c>
      <c r="I168" s="6" t="s">
        <v>106</v>
      </c>
      <c r="J168" s="6"/>
      <c r="K168" s="17">
        <v>9.41</v>
      </c>
      <c r="L168" s="6" t="s">
        <v>107</v>
      </c>
      <c r="M168" s="19">
        <v>3.95E-2</v>
      </c>
      <c r="N168" s="8">
        <v>3.5299999999999998E-2</v>
      </c>
      <c r="O168" s="7">
        <v>1082781</v>
      </c>
      <c r="P168" s="7">
        <v>104.21</v>
      </c>
      <c r="Q168" s="7">
        <v>21.38</v>
      </c>
      <c r="R168" s="7">
        <v>1149.75</v>
      </c>
      <c r="S168" s="8">
        <v>4.4999999999999997E-3</v>
      </c>
      <c r="T168" s="8">
        <v>1.2999999999999999E-3</v>
      </c>
      <c r="U168" s="8">
        <v>2.0000000000000001E-4</v>
      </c>
    </row>
    <row r="169" spans="2:21">
      <c r="B169" s="6" t="s">
        <v>435</v>
      </c>
      <c r="C169" s="17">
        <v>1140169</v>
      </c>
      <c r="D169" s="6" t="s">
        <v>183</v>
      </c>
      <c r="E169" s="6"/>
      <c r="F169" s="18">
        <v>1645</v>
      </c>
      <c r="G169" s="6" t="s">
        <v>266</v>
      </c>
      <c r="H169" s="6" t="s">
        <v>306</v>
      </c>
      <c r="I169" s="6" t="s">
        <v>106</v>
      </c>
      <c r="J169" s="6"/>
      <c r="K169" s="17">
        <v>3.35</v>
      </c>
      <c r="L169" s="6" t="s">
        <v>107</v>
      </c>
      <c r="M169" s="19">
        <v>3.9E-2</v>
      </c>
      <c r="N169" s="8">
        <v>4.3099999999999999E-2</v>
      </c>
      <c r="O169" s="7">
        <v>4524690</v>
      </c>
      <c r="P169" s="7">
        <v>99.2</v>
      </c>
      <c r="Q169" s="7">
        <v>0</v>
      </c>
      <c r="R169" s="7">
        <v>4488.49</v>
      </c>
      <c r="S169" s="8">
        <v>5.0000000000000001E-3</v>
      </c>
      <c r="T169" s="8">
        <v>5.1999999999999998E-3</v>
      </c>
      <c r="U169" s="8">
        <v>6.9999999999999999E-4</v>
      </c>
    </row>
    <row r="170" spans="2:21">
      <c r="B170" s="6" t="s">
        <v>436</v>
      </c>
      <c r="C170" s="17">
        <v>1132968</v>
      </c>
      <c r="D170" s="6" t="s">
        <v>183</v>
      </c>
      <c r="E170" s="6"/>
      <c r="F170" s="18">
        <v>513754069</v>
      </c>
      <c r="G170" s="6" t="s">
        <v>293</v>
      </c>
      <c r="H170" s="6" t="s">
        <v>306</v>
      </c>
      <c r="I170" s="6" t="s">
        <v>106</v>
      </c>
      <c r="J170" s="6"/>
      <c r="K170" s="17">
        <v>4.17</v>
      </c>
      <c r="L170" s="6" t="s">
        <v>107</v>
      </c>
      <c r="M170" s="19">
        <v>4.1399999999999999E-2</v>
      </c>
      <c r="N170" s="8">
        <v>2.1999999999999999E-2</v>
      </c>
      <c r="O170" s="7">
        <v>1474923</v>
      </c>
      <c r="P170" s="7">
        <v>108.33</v>
      </c>
      <c r="Q170" s="7">
        <v>0</v>
      </c>
      <c r="R170" s="7">
        <v>1597.78</v>
      </c>
      <c r="S170" s="8">
        <v>3.0999999999999999E-3</v>
      </c>
      <c r="T170" s="8">
        <v>1.8E-3</v>
      </c>
      <c r="U170" s="8">
        <v>2.0000000000000001E-4</v>
      </c>
    </row>
    <row r="171" spans="2:21">
      <c r="B171" s="6" t="s">
        <v>437</v>
      </c>
      <c r="C171" s="17">
        <v>1136068</v>
      </c>
      <c r="D171" s="6" t="s">
        <v>183</v>
      </c>
      <c r="E171" s="6"/>
      <c r="F171" s="18">
        <v>513754069</v>
      </c>
      <c r="G171" s="6" t="s">
        <v>293</v>
      </c>
      <c r="H171" s="6" t="s">
        <v>304</v>
      </c>
      <c r="I171" s="6" t="s">
        <v>270</v>
      </c>
      <c r="J171" s="6"/>
      <c r="K171" s="17">
        <v>5.42</v>
      </c>
      <c r="L171" s="6" t="s">
        <v>107</v>
      </c>
      <c r="M171" s="19">
        <v>3.9199999999999999E-2</v>
      </c>
      <c r="N171" s="8">
        <v>2.6599999999999999E-2</v>
      </c>
      <c r="O171" s="7">
        <v>4514670</v>
      </c>
      <c r="P171" s="7">
        <v>108.81</v>
      </c>
      <c r="Q171" s="7">
        <v>0</v>
      </c>
      <c r="R171" s="7">
        <v>4912.41</v>
      </c>
      <c r="S171" s="8">
        <v>4.7000000000000002E-3</v>
      </c>
      <c r="T171" s="8">
        <v>5.7000000000000002E-3</v>
      </c>
      <c r="U171" s="8">
        <v>6.9999999999999999E-4</v>
      </c>
    </row>
    <row r="172" spans="2:21">
      <c r="B172" s="6" t="s">
        <v>438</v>
      </c>
      <c r="C172" s="17">
        <v>1135862</v>
      </c>
      <c r="D172" s="6" t="s">
        <v>183</v>
      </c>
      <c r="E172" s="6"/>
      <c r="F172" s="18">
        <v>513230029</v>
      </c>
      <c r="G172" s="6" t="s">
        <v>293</v>
      </c>
      <c r="H172" s="6" t="s">
        <v>304</v>
      </c>
      <c r="I172" s="6" t="s">
        <v>270</v>
      </c>
      <c r="J172" s="6"/>
      <c r="K172" s="17">
        <v>4.42</v>
      </c>
      <c r="L172" s="6" t="s">
        <v>107</v>
      </c>
      <c r="M172" s="19">
        <v>3.5799999999999998E-2</v>
      </c>
      <c r="N172" s="8">
        <v>2.3699999999999999E-2</v>
      </c>
      <c r="O172" s="7">
        <v>27756</v>
      </c>
      <c r="P172" s="7">
        <v>106.03</v>
      </c>
      <c r="Q172" s="7">
        <v>0</v>
      </c>
      <c r="R172" s="7">
        <v>29.43</v>
      </c>
      <c r="S172" s="8">
        <v>0</v>
      </c>
      <c r="T172" s="8">
        <v>0</v>
      </c>
      <c r="U172" s="8">
        <v>0</v>
      </c>
    </row>
    <row r="173" spans="2:21">
      <c r="B173" s="6" t="s">
        <v>439</v>
      </c>
      <c r="C173" s="17">
        <v>1142785</v>
      </c>
      <c r="D173" s="6" t="s">
        <v>183</v>
      </c>
      <c r="E173" s="6"/>
      <c r="F173" s="18">
        <v>513230029</v>
      </c>
      <c r="G173" s="6" t="s">
        <v>293</v>
      </c>
      <c r="H173" s="6" t="s">
        <v>304</v>
      </c>
      <c r="I173" s="6" t="s">
        <v>270</v>
      </c>
      <c r="J173" s="6"/>
      <c r="K173" s="17">
        <v>6.81</v>
      </c>
      <c r="L173" s="6" t="s">
        <v>107</v>
      </c>
      <c r="M173" s="19">
        <v>2.63E-2</v>
      </c>
      <c r="N173" s="8">
        <v>3.0499999999999999E-2</v>
      </c>
      <c r="O173" s="7">
        <v>9325922</v>
      </c>
      <c r="P173" s="7">
        <v>98.24</v>
      </c>
      <c r="Q173" s="7">
        <v>0</v>
      </c>
      <c r="R173" s="7">
        <v>9161.7900000000009</v>
      </c>
      <c r="S173" s="8">
        <v>8.3000000000000001E-3</v>
      </c>
      <c r="T173" s="8">
        <v>1.06E-2</v>
      </c>
      <c r="U173" s="8">
        <v>1.2999999999999999E-3</v>
      </c>
    </row>
    <row r="174" spans="2:21">
      <c r="B174" s="6" t="s">
        <v>440</v>
      </c>
      <c r="C174" s="17">
        <v>1135920</v>
      </c>
      <c r="D174" s="6" t="s">
        <v>183</v>
      </c>
      <c r="E174" s="6"/>
      <c r="F174" s="18">
        <v>513937714</v>
      </c>
      <c r="G174" s="6" t="s">
        <v>293</v>
      </c>
      <c r="H174" s="6" t="s">
        <v>304</v>
      </c>
      <c r="I174" s="6" t="s">
        <v>270</v>
      </c>
      <c r="J174" s="6"/>
      <c r="K174" s="17">
        <v>5.42</v>
      </c>
      <c r="L174" s="6" t="s">
        <v>107</v>
      </c>
      <c r="M174" s="19">
        <v>4.1000000000000002E-2</v>
      </c>
      <c r="N174" s="8">
        <v>2.4199999999999999E-2</v>
      </c>
      <c r="O174" s="7">
        <v>2761203</v>
      </c>
      <c r="P174" s="7">
        <v>109.4</v>
      </c>
      <c r="Q174" s="7">
        <v>56.6</v>
      </c>
      <c r="R174" s="7">
        <v>3077.36</v>
      </c>
      <c r="S174" s="8">
        <v>9.1999999999999998E-3</v>
      </c>
      <c r="T174" s="8">
        <v>3.5999999999999999E-3</v>
      </c>
      <c r="U174" s="8">
        <v>5.0000000000000001E-4</v>
      </c>
    </row>
    <row r="175" spans="2:21">
      <c r="B175" s="6" t="s">
        <v>441</v>
      </c>
      <c r="C175" s="17">
        <v>1114073</v>
      </c>
      <c r="D175" s="6" t="s">
        <v>183</v>
      </c>
      <c r="E175" s="6"/>
      <c r="F175" s="18">
        <v>510216054</v>
      </c>
      <c r="G175" s="6" t="s">
        <v>332</v>
      </c>
      <c r="H175" s="6" t="s">
        <v>306</v>
      </c>
      <c r="I175" s="6" t="s">
        <v>106</v>
      </c>
      <c r="J175" s="6"/>
      <c r="K175" s="17">
        <v>0.89</v>
      </c>
      <c r="L175" s="6" t="s">
        <v>107</v>
      </c>
      <c r="M175" s="19">
        <v>2.2748999999999998E-2</v>
      </c>
      <c r="N175" s="8">
        <v>8.0999999999999996E-3</v>
      </c>
      <c r="O175" s="7">
        <v>1216420</v>
      </c>
      <c r="P175" s="7">
        <v>101.35</v>
      </c>
      <c r="Q175" s="7">
        <v>7</v>
      </c>
      <c r="R175" s="7">
        <v>1239.8399999999999</v>
      </c>
      <c r="S175" s="8">
        <v>4.0000000000000002E-4</v>
      </c>
      <c r="T175" s="8">
        <v>1.4E-3</v>
      </c>
      <c r="U175" s="8">
        <v>2.0000000000000001E-4</v>
      </c>
    </row>
    <row r="176" spans="2:21">
      <c r="B176" s="6" t="s">
        <v>442</v>
      </c>
      <c r="C176" s="17">
        <v>1132505</v>
      </c>
      <c r="D176" s="6" t="s">
        <v>183</v>
      </c>
      <c r="E176" s="6"/>
      <c r="F176" s="18">
        <v>510216054</v>
      </c>
      <c r="G176" s="6" t="s">
        <v>332</v>
      </c>
      <c r="H176" s="6" t="s">
        <v>306</v>
      </c>
      <c r="I176" s="6" t="s">
        <v>106</v>
      </c>
      <c r="J176" s="6"/>
      <c r="K176" s="17">
        <v>5.63</v>
      </c>
      <c r="L176" s="6" t="s">
        <v>107</v>
      </c>
      <c r="M176" s="19">
        <v>1.7500000000000002E-2</v>
      </c>
      <c r="N176" s="8">
        <v>1.41E-2</v>
      </c>
      <c r="O176" s="7">
        <v>5058036</v>
      </c>
      <c r="P176" s="7">
        <v>102.1</v>
      </c>
      <c r="Q176" s="7">
        <v>0</v>
      </c>
      <c r="R176" s="7">
        <v>5164.25</v>
      </c>
      <c r="S176" s="8">
        <v>3.5000000000000001E-3</v>
      </c>
      <c r="T176" s="8">
        <v>6.0000000000000001E-3</v>
      </c>
      <c r="U176" s="8">
        <v>8.0000000000000004E-4</v>
      </c>
    </row>
    <row r="177" spans="2:21">
      <c r="B177" s="6" t="s">
        <v>443</v>
      </c>
      <c r="C177" s="17">
        <v>1139815</v>
      </c>
      <c r="D177" s="6" t="s">
        <v>183</v>
      </c>
      <c r="E177" s="6"/>
      <c r="F177" s="18">
        <v>514290345</v>
      </c>
      <c r="G177" s="6" t="s">
        <v>293</v>
      </c>
      <c r="H177" s="6" t="s">
        <v>304</v>
      </c>
      <c r="I177" s="6" t="s">
        <v>270</v>
      </c>
      <c r="J177" s="6"/>
      <c r="K177" s="17">
        <v>6.25</v>
      </c>
      <c r="L177" s="6" t="s">
        <v>107</v>
      </c>
      <c r="M177" s="19">
        <v>3.61E-2</v>
      </c>
      <c r="N177" s="8">
        <v>2.8299999999999999E-2</v>
      </c>
      <c r="O177" s="7">
        <v>4070180</v>
      </c>
      <c r="P177" s="7">
        <v>106.5</v>
      </c>
      <c r="Q177" s="7">
        <v>0</v>
      </c>
      <c r="R177" s="7">
        <v>4334.74</v>
      </c>
      <c r="S177" s="8">
        <v>5.3E-3</v>
      </c>
      <c r="T177" s="8">
        <v>5.0000000000000001E-3</v>
      </c>
      <c r="U177" s="8">
        <v>5.9999999999999995E-4</v>
      </c>
    </row>
    <row r="178" spans="2:21">
      <c r="B178" s="6" t="s">
        <v>444</v>
      </c>
      <c r="C178" s="17">
        <v>1143080</v>
      </c>
      <c r="D178" s="6" t="s">
        <v>183</v>
      </c>
      <c r="E178" s="6"/>
      <c r="F178" s="18">
        <v>511930125</v>
      </c>
      <c r="G178" s="6" t="s">
        <v>281</v>
      </c>
      <c r="H178" s="6" t="s">
        <v>344</v>
      </c>
      <c r="I178" s="6" t="s">
        <v>106</v>
      </c>
      <c r="J178" s="6"/>
      <c r="K178" s="17">
        <v>6.55</v>
      </c>
      <c r="L178" s="6" t="s">
        <v>107</v>
      </c>
      <c r="N178" s="8">
        <v>3.44E-2</v>
      </c>
      <c r="O178" s="7">
        <v>2348514</v>
      </c>
      <c r="P178" s="7">
        <v>94.95</v>
      </c>
      <c r="Q178" s="7">
        <v>0</v>
      </c>
      <c r="R178" s="7">
        <v>2229.91</v>
      </c>
      <c r="S178" s="8">
        <v>5.8999999999999999E-3</v>
      </c>
      <c r="T178" s="8">
        <v>2.5999999999999999E-3</v>
      </c>
      <c r="U178" s="8">
        <v>2.9999999999999997E-4</v>
      </c>
    </row>
    <row r="179" spans="2:21">
      <c r="B179" s="6" t="s">
        <v>445</v>
      </c>
      <c r="C179" s="17">
        <v>7390149</v>
      </c>
      <c r="D179" s="6" t="s">
        <v>183</v>
      </c>
      <c r="E179" s="6"/>
      <c r="F179" s="18">
        <v>520028911</v>
      </c>
      <c r="G179" s="6" t="s">
        <v>342</v>
      </c>
      <c r="H179" s="6" t="s">
        <v>340</v>
      </c>
      <c r="I179" s="6" t="s">
        <v>270</v>
      </c>
      <c r="J179" s="6"/>
      <c r="K179" s="17">
        <v>4.17</v>
      </c>
      <c r="L179" s="6" t="s">
        <v>107</v>
      </c>
      <c r="M179" s="19">
        <v>3.7499999999999999E-2</v>
      </c>
      <c r="N179" s="8">
        <v>2.3300000000000001E-2</v>
      </c>
      <c r="O179" s="7">
        <v>0.67</v>
      </c>
      <c r="P179" s="7">
        <v>106.03</v>
      </c>
      <c r="Q179" s="7">
        <v>0</v>
      </c>
      <c r="R179" s="7">
        <v>0</v>
      </c>
      <c r="S179" s="8">
        <v>0</v>
      </c>
      <c r="T179" s="8">
        <v>0</v>
      </c>
      <c r="U179" s="8">
        <v>0</v>
      </c>
    </row>
    <row r="180" spans="2:21">
      <c r="B180" s="6" t="s">
        <v>446</v>
      </c>
      <c r="C180" s="17">
        <v>1119098</v>
      </c>
      <c r="D180" s="6" t="s">
        <v>183</v>
      </c>
      <c r="E180" s="6"/>
      <c r="F180" s="18">
        <v>511134298</v>
      </c>
      <c r="G180" s="6" t="s">
        <v>266</v>
      </c>
      <c r="H180" s="6" t="s">
        <v>344</v>
      </c>
      <c r="I180" s="6" t="s">
        <v>106</v>
      </c>
      <c r="J180" s="6"/>
      <c r="K180" s="17">
        <v>0.41</v>
      </c>
      <c r="L180" s="6" t="s">
        <v>107</v>
      </c>
      <c r="M180" s="19">
        <v>3.6799999999999999E-2</v>
      </c>
      <c r="N180" s="8">
        <v>1.29E-2</v>
      </c>
      <c r="O180" s="7">
        <v>312878.21999999997</v>
      </c>
      <c r="P180" s="7">
        <v>101.3</v>
      </c>
      <c r="Q180" s="7">
        <v>0</v>
      </c>
      <c r="R180" s="7">
        <v>316.95</v>
      </c>
      <c r="S180" s="8">
        <v>1.3299999999999999E-2</v>
      </c>
      <c r="T180" s="8">
        <v>4.0000000000000002E-4</v>
      </c>
      <c r="U180" s="8">
        <v>0</v>
      </c>
    </row>
    <row r="181" spans="2:21">
      <c r="B181" s="6" t="s">
        <v>447</v>
      </c>
      <c r="C181" s="17">
        <v>2260420</v>
      </c>
      <c r="D181" s="6" t="s">
        <v>183</v>
      </c>
      <c r="E181" s="6"/>
      <c r="F181" s="18">
        <v>520024126</v>
      </c>
      <c r="G181" s="6" t="s">
        <v>266</v>
      </c>
      <c r="H181" s="6" t="s">
        <v>344</v>
      </c>
      <c r="I181" s="6" t="s">
        <v>106</v>
      </c>
      <c r="J181" s="6"/>
      <c r="K181" s="17">
        <v>3</v>
      </c>
      <c r="L181" s="6" t="s">
        <v>107</v>
      </c>
      <c r="M181" s="19">
        <v>6.2399999999999997E-2</v>
      </c>
      <c r="N181" s="8">
        <v>2.2200000000000001E-2</v>
      </c>
      <c r="O181" s="7">
        <v>0.16</v>
      </c>
      <c r="P181" s="7">
        <v>112.35</v>
      </c>
      <c r="Q181" s="7">
        <v>0</v>
      </c>
      <c r="R181" s="7">
        <v>0</v>
      </c>
      <c r="S181" s="8">
        <v>0</v>
      </c>
      <c r="T181" s="8">
        <v>0</v>
      </c>
      <c r="U181" s="8">
        <v>0</v>
      </c>
    </row>
    <row r="182" spans="2:21">
      <c r="B182" s="6" t="s">
        <v>448</v>
      </c>
      <c r="C182" s="17">
        <v>1135656</v>
      </c>
      <c r="D182" s="6" t="s">
        <v>183</v>
      </c>
      <c r="E182" s="6"/>
      <c r="F182" s="18">
        <v>1643</v>
      </c>
      <c r="G182" s="6" t="s">
        <v>266</v>
      </c>
      <c r="H182" s="6" t="s">
        <v>340</v>
      </c>
      <c r="I182" s="6" t="s">
        <v>270</v>
      </c>
      <c r="J182" s="6"/>
      <c r="K182" s="17">
        <v>2.5299999999999998</v>
      </c>
      <c r="L182" s="6" t="s">
        <v>107</v>
      </c>
      <c r="M182" s="19">
        <v>4.4499999999999998E-2</v>
      </c>
      <c r="N182" s="8">
        <v>3.6600000000000001E-2</v>
      </c>
      <c r="O182" s="7">
        <v>10565028.699999999</v>
      </c>
      <c r="P182" s="7">
        <v>101.99</v>
      </c>
      <c r="Q182" s="7">
        <v>922.46</v>
      </c>
      <c r="R182" s="7">
        <v>11697.74</v>
      </c>
      <c r="S182" s="8">
        <v>8.3999999999999995E-3</v>
      </c>
      <c r="T182" s="8">
        <v>1.35E-2</v>
      </c>
      <c r="U182" s="8">
        <v>1.6999999999999999E-3</v>
      </c>
    </row>
    <row r="183" spans="2:21">
      <c r="B183" s="6" t="s">
        <v>449</v>
      </c>
      <c r="C183" s="17">
        <v>1143015</v>
      </c>
      <c r="D183" s="6" t="s">
        <v>183</v>
      </c>
      <c r="E183" s="6"/>
      <c r="F183" s="18">
        <v>1643</v>
      </c>
      <c r="G183" s="6" t="s">
        <v>266</v>
      </c>
      <c r="H183" s="6" t="s">
        <v>340</v>
      </c>
      <c r="I183" s="6" t="s">
        <v>270</v>
      </c>
      <c r="J183" s="6"/>
      <c r="K183" s="17">
        <v>4.5</v>
      </c>
      <c r="L183" s="6" t="s">
        <v>107</v>
      </c>
      <c r="M183" s="19">
        <v>3.0499999999999999E-2</v>
      </c>
      <c r="N183" s="8">
        <v>4.8300000000000003E-2</v>
      </c>
      <c r="O183" s="7">
        <v>1943534</v>
      </c>
      <c r="P183" s="7">
        <v>92.49</v>
      </c>
      <c r="Q183" s="7">
        <v>38.869999999999997</v>
      </c>
      <c r="R183" s="7">
        <v>1836.44</v>
      </c>
      <c r="S183" s="8">
        <v>3.3999999999999998E-3</v>
      </c>
      <c r="T183" s="8">
        <v>2.0999999999999999E-3</v>
      </c>
      <c r="U183" s="8">
        <v>2.9999999999999997E-4</v>
      </c>
    </row>
    <row r="184" spans="2:21">
      <c r="B184" s="6" t="s">
        <v>450</v>
      </c>
      <c r="C184" s="17">
        <v>1143411</v>
      </c>
      <c r="D184" s="6" t="s">
        <v>183</v>
      </c>
      <c r="E184" s="6"/>
      <c r="F184" s="18">
        <v>513937714</v>
      </c>
      <c r="G184" s="6" t="s">
        <v>293</v>
      </c>
      <c r="H184" s="6" t="s">
        <v>340</v>
      </c>
      <c r="I184" s="6" t="s">
        <v>270</v>
      </c>
      <c r="J184" s="6"/>
      <c r="K184" s="17">
        <v>9.24</v>
      </c>
      <c r="L184" s="6" t="s">
        <v>107</v>
      </c>
      <c r="M184" s="19">
        <v>3.4299999999999997E-2</v>
      </c>
      <c r="N184" s="8">
        <v>3.6600000000000001E-2</v>
      </c>
      <c r="O184" s="7">
        <v>5001115</v>
      </c>
      <c r="P184" s="7">
        <v>98.23</v>
      </c>
      <c r="Q184" s="7">
        <v>61.57</v>
      </c>
      <c r="R184" s="7">
        <v>4974.16</v>
      </c>
      <c r="S184" s="8">
        <v>1.9699999999999999E-2</v>
      </c>
      <c r="T184" s="8">
        <v>5.7000000000000002E-3</v>
      </c>
      <c r="U184" s="8">
        <v>6.9999999999999999E-4</v>
      </c>
    </row>
    <row r="185" spans="2:21">
      <c r="B185" s="6" t="s">
        <v>451</v>
      </c>
      <c r="C185" s="17">
        <v>6320105</v>
      </c>
      <c r="D185" s="6" t="s">
        <v>183</v>
      </c>
      <c r="E185" s="6"/>
      <c r="F185" s="18">
        <v>520018383</v>
      </c>
      <c r="G185" s="6" t="s">
        <v>403</v>
      </c>
      <c r="H185" s="6" t="s">
        <v>344</v>
      </c>
      <c r="I185" s="6" t="s">
        <v>106</v>
      </c>
      <c r="J185" s="6"/>
      <c r="K185" s="17">
        <v>3.87</v>
      </c>
      <c r="L185" s="6" t="s">
        <v>107</v>
      </c>
      <c r="M185" s="19">
        <v>5.8900000000000001E-2</v>
      </c>
      <c r="N185" s="8">
        <v>2.5499999999999998E-2</v>
      </c>
      <c r="O185" s="7">
        <v>1458354.92</v>
      </c>
      <c r="P185" s="7">
        <v>113.33</v>
      </c>
      <c r="Q185" s="7">
        <v>45.96</v>
      </c>
      <c r="R185" s="7">
        <v>1698.72</v>
      </c>
      <c r="S185" s="8">
        <v>3.0000000000000001E-3</v>
      </c>
      <c r="T185" s="8">
        <v>2E-3</v>
      </c>
      <c r="U185" s="8">
        <v>2.9999999999999997E-4</v>
      </c>
    </row>
    <row r="186" spans="2:21">
      <c r="B186" s="6" t="s">
        <v>452</v>
      </c>
      <c r="C186" s="17">
        <v>6990196</v>
      </c>
      <c r="D186" s="6" t="s">
        <v>183</v>
      </c>
      <c r="E186" s="6"/>
      <c r="F186" s="18">
        <v>520025438</v>
      </c>
      <c r="G186" s="6" t="s">
        <v>266</v>
      </c>
      <c r="H186" s="6" t="s">
        <v>340</v>
      </c>
      <c r="I186" s="6" t="s">
        <v>270</v>
      </c>
      <c r="J186" s="6"/>
      <c r="K186" s="17">
        <v>3.63</v>
      </c>
      <c r="L186" s="6" t="s">
        <v>107</v>
      </c>
      <c r="M186" s="19">
        <v>7.0499999999999993E-2</v>
      </c>
      <c r="N186" s="8">
        <v>2.5899999999999999E-2</v>
      </c>
      <c r="O186" s="7">
        <v>0.8</v>
      </c>
      <c r="P186" s="7">
        <v>116.57</v>
      </c>
      <c r="Q186" s="7">
        <v>0</v>
      </c>
      <c r="R186" s="7">
        <v>0</v>
      </c>
      <c r="S186" s="8">
        <v>0</v>
      </c>
      <c r="T186" s="8">
        <v>0</v>
      </c>
      <c r="U186" s="8">
        <v>0</v>
      </c>
    </row>
    <row r="187" spans="2:21">
      <c r="B187" s="6" t="s">
        <v>453</v>
      </c>
      <c r="C187" s="17">
        <v>1145432</v>
      </c>
      <c r="D187" s="6" t="s">
        <v>183</v>
      </c>
      <c r="E187" s="6"/>
      <c r="F187" s="18">
        <v>1654</v>
      </c>
      <c r="G187" s="6" t="s">
        <v>266</v>
      </c>
      <c r="H187" s="6" t="s">
        <v>344</v>
      </c>
      <c r="I187" s="6" t="s">
        <v>106</v>
      </c>
      <c r="J187" s="6"/>
      <c r="K187" s="17">
        <v>3.18</v>
      </c>
      <c r="L187" s="6" t="s">
        <v>107</v>
      </c>
      <c r="M187" s="19">
        <v>4.9500000000000002E-2</v>
      </c>
      <c r="N187" s="8">
        <v>4.6399999999999997E-2</v>
      </c>
      <c r="O187" s="7">
        <v>1496000</v>
      </c>
      <c r="P187" s="7">
        <v>101.99</v>
      </c>
      <c r="Q187" s="7">
        <v>0</v>
      </c>
      <c r="R187" s="7">
        <v>1525.77</v>
      </c>
      <c r="S187" s="8">
        <v>6.3E-3</v>
      </c>
      <c r="T187" s="8">
        <v>1.8E-3</v>
      </c>
      <c r="U187" s="8">
        <v>2.0000000000000001E-4</v>
      </c>
    </row>
    <row r="188" spans="2:21">
      <c r="B188" s="6" t="s">
        <v>454</v>
      </c>
      <c r="C188" s="17">
        <v>1139252</v>
      </c>
      <c r="D188" s="6" t="s">
        <v>183</v>
      </c>
      <c r="E188" s="6"/>
      <c r="F188" s="18">
        <v>511930125</v>
      </c>
      <c r="G188" s="6" t="s">
        <v>281</v>
      </c>
      <c r="H188" s="6" t="s">
        <v>344</v>
      </c>
      <c r="I188" s="6" t="s">
        <v>106</v>
      </c>
      <c r="J188" s="6"/>
      <c r="K188" s="17">
        <v>5.2</v>
      </c>
      <c r="L188" s="6" t="s">
        <v>107</v>
      </c>
      <c r="M188" s="19">
        <v>3.5499999999999997E-2</v>
      </c>
      <c r="N188" s="8">
        <v>3.09E-2</v>
      </c>
      <c r="O188" s="7">
        <v>556337</v>
      </c>
      <c r="P188" s="7">
        <v>104.03</v>
      </c>
      <c r="Q188" s="7">
        <v>0</v>
      </c>
      <c r="R188" s="7">
        <v>578.76</v>
      </c>
      <c r="S188" s="8">
        <v>1.8E-3</v>
      </c>
      <c r="T188" s="8">
        <v>6.9999999999999999E-4</v>
      </c>
      <c r="U188" s="8">
        <v>1E-4</v>
      </c>
    </row>
    <row r="189" spans="2:21">
      <c r="B189" s="6" t="s">
        <v>455</v>
      </c>
      <c r="C189" s="17">
        <v>1132836</v>
      </c>
      <c r="D189" s="6" t="s">
        <v>183</v>
      </c>
      <c r="E189" s="6"/>
      <c r="F189" s="18">
        <v>511930125</v>
      </c>
      <c r="G189" s="6" t="s">
        <v>281</v>
      </c>
      <c r="H189" s="6" t="s">
        <v>344</v>
      </c>
      <c r="I189" s="6" t="s">
        <v>106</v>
      </c>
      <c r="J189" s="6"/>
      <c r="K189" s="17">
        <v>3.92</v>
      </c>
      <c r="L189" s="6" t="s">
        <v>107</v>
      </c>
      <c r="M189" s="19">
        <v>4.1399999999999999E-2</v>
      </c>
      <c r="N189" s="8">
        <v>2.6200000000000001E-2</v>
      </c>
      <c r="O189" s="7">
        <v>3331677.6</v>
      </c>
      <c r="P189" s="7">
        <v>105.99</v>
      </c>
      <c r="Q189" s="7">
        <v>446.81</v>
      </c>
      <c r="R189" s="7">
        <v>3978.06</v>
      </c>
      <c r="S189" s="8">
        <v>4.5999999999999999E-3</v>
      </c>
      <c r="T189" s="8">
        <v>4.5999999999999999E-3</v>
      </c>
      <c r="U189" s="8">
        <v>5.9999999999999995E-4</v>
      </c>
    </row>
    <row r="190" spans="2:21">
      <c r="B190" s="6" t="s">
        <v>456</v>
      </c>
      <c r="C190" s="17">
        <v>1147495</v>
      </c>
      <c r="D190" s="6" t="s">
        <v>183</v>
      </c>
      <c r="E190" s="6"/>
      <c r="F190" s="18">
        <v>1628</v>
      </c>
      <c r="G190" s="6" t="s">
        <v>266</v>
      </c>
      <c r="H190" s="6" t="s">
        <v>344</v>
      </c>
      <c r="I190" s="6" t="s">
        <v>106</v>
      </c>
      <c r="J190" s="6"/>
      <c r="K190" s="17">
        <v>5.59</v>
      </c>
      <c r="L190" s="6" t="s">
        <v>107</v>
      </c>
      <c r="M190" s="19">
        <v>3.9E-2</v>
      </c>
      <c r="N190" s="8">
        <v>3.9899999999999998E-2</v>
      </c>
      <c r="O190" s="7">
        <v>3303000</v>
      </c>
      <c r="P190" s="7">
        <v>100</v>
      </c>
      <c r="Q190" s="7">
        <v>0</v>
      </c>
      <c r="R190" s="7">
        <v>3303</v>
      </c>
      <c r="S190" s="8">
        <v>7.7999999999999996E-3</v>
      </c>
      <c r="T190" s="8">
        <v>3.8E-3</v>
      </c>
      <c r="U190" s="8">
        <v>5.0000000000000001E-4</v>
      </c>
    </row>
    <row r="191" spans="2:21">
      <c r="B191" s="6" t="s">
        <v>457</v>
      </c>
      <c r="C191" s="17">
        <v>2560142</v>
      </c>
      <c r="D191" s="6" t="s">
        <v>183</v>
      </c>
      <c r="E191" s="6"/>
      <c r="F191" s="18">
        <v>520036690</v>
      </c>
      <c r="G191" s="6" t="s">
        <v>458</v>
      </c>
      <c r="H191" s="6" t="s">
        <v>340</v>
      </c>
      <c r="I191" s="6" t="s">
        <v>270</v>
      </c>
      <c r="J191" s="6"/>
      <c r="K191" s="17">
        <v>3.35</v>
      </c>
      <c r="L191" s="6" t="s">
        <v>107</v>
      </c>
      <c r="M191" s="19">
        <v>2.8000000000000001E-2</v>
      </c>
      <c r="N191" s="8">
        <v>2.0199999999999999E-2</v>
      </c>
      <c r="O191" s="7">
        <v>1420500.07</v>
      </c>
      <c r="P191" s="7">
        <v>102.63</v>
      </c>
      <c r="Q191" s="7">
        <v>259.95</v>
      </c>
      <c r="R191" s="7">
        <v>1717.81</v>
      </c>
      <c r="S191" s="8">
        <v>6.8999999999999999E-3</v>
      </c>
      <c r="T191" s="8">
        <v>2E-3</v>
      </c>
      <c r="U191" s="8">
        <v>2.9999999999999997E-4</v>
      </c>
    </row>
    <row r="192" spans="2:21">
      <c r="B192" s="6" t="s">
        <v>459</v>
      </c>
      <c r="C192" s="17">
        <v>1118835</v>
      </c>
      <c r="D192" s="6" t="s">
        <v>183</v>
      </c>
      <c r="E192" s="6"/>
      <c r="F192" s="18">
        <v>520044314</v>
      </c>
      <c r="G192" s="6" t="s">
        <v>281</v>
      </c>
      <c r="H192" s="6" t="s">
        <v>344</v>
      </c>
      <c r="I192" s="6" t="s">
        <v>106</v>
      </c>
      <c r="J192" s="6"/>
      <c r="K192" s="17">
        <v>1.97</v>
      </c>
      <c r="L192" s="6" t="s">
        <v>107</v>
      </c>
      <c r="M192" s="19">
        <v>1.328E-2</v>
      </c>
      <c r="N192" s="8">
        <v>9.2999999999999992E-3</v>
      </c>
      <c r="O192" s="7">
        <v>1603341.2</v>
      </c>
      <c r="P192" s="7">
        <v>100.89</v>
      </c>
      <c r="Q192" s="7">
        <v>5.32</v>
      </c>
      <c r="R192" s="7">
        <v>1622.93</v>
      </c>
      <c r="S192" s="8">
        <v>3.7000000000000002E-3</v>
      </c>
      <c r="T192" s="8">
        <v>1.9E-3</v>
      </c>
      <c r="U192" s="8">
        <v>2.0000000000000001E-4</v>
      </c>
    </row>
    <row r="193" spans="2:21">
      <c r="B193" s="6" t="s">
        <v>460</v>
      </c>
      <c r="C193" s="17">
        <v>1133289</v>
      </c>
      <c r="D193" s="6" t="s">
        <v>183</v>
      </c>
      <c r="E193" s="6"/>
      <c r="F193" s="18">
        <v>510119068</v>
      </c>
      <c r="G193" s="6" t="s">
        <v>403</v>
      </c>
      <c r="H193" s="6" t="s">
        <v>359</v>
      </c>
      <c r="I193" s="6" t="s">
        <v>106</v>
      </c>
      <c r="J193" s="6"/>
      <c r="K193" s="17">
        <v>3.7</v>
      </c>
      <c r="L193" s="6" t="s">
        <v>107</v>
      </c>
      <c r="M193" s="19">
        <v>4.7500000000000001E-2</v>
      </c>
      <c r="N193" s="8">
        <v>2.6800000000000001E-2</v>
      </c>
      <c r="O193" s="7">
        <v>125000</v>
      </c>
      <c r="P193" s="7">
        <v>108.12</v>
      </c>
      <c r="Q193" s="7">
        <v>2.97</v>
      </c>
      <c r="R193" s="7">
        <v>138.12</v>
      </c>
      <c r="S193" s="8">
        <v>2.0000000000000001E-4</v>
      </c>
      <c r="T193" s="8">
        <v>2.0000000000000001E-4</v>
      </c>
      <c r="U193" s="8">
        <v>0</v>
      </c>
    </row>
    <row r="194" spans="2:21">
      <c r="B194" s="6" t="s">
        <v>461</v>
      </c>
      <c r="C194" s="17">
        <v>1143304</v>
      </c>
      <c r="D194" s="6" t="s">
        <v>183</v>
      </c>
      <c r="E194" s="6"/>
      <c r="F194" s="18">
        <v>1631</v>
      </c>
      <c r="G194" s="6" t="s">
        <v>266</v>
      </c>
      <c r="H194" s="6" t="s">
        <v>362</v>
      </c>
      <c r="I194" s="6" t="s">
        <v>270</v>
      </c>
      <c r="J194" s="6"/>
      <c r="K194" s="17">
        <v>5.38</v>
      </c>
      <c r="L194" s="6" t="s">
        <v>107</v>
      </c>
      <c r="M194" s="19">
        <v>0.03</v>
      </c>
      <c r="N194" s="8">
        <v>4.1000000000000002E-2</v>
      </c>
      <c r="O194" s="7">
        <v>1058897</v>
      </c>
      <c r="P194" s="7">
        <v>95.68</v>
      </c>
      <c r="Q194" s="7">
        <v>0</v>
      </c>
      <c r="R194" s="7">
        <v>1013.15</v>
      </c>
      <c r="S194" s="8">
        <v>1.6000000000000001E-3</v>
      </c>
      <c r="T194" s="8">
        <v>1.1999999999999999E-3</v>
      </c>
      <c r="U194" s="8">
        <v>1E-4</v>
      </c>
    </row>
    <row r="195" spans="2:21">
      <c r="B195" s="6" t="s">
        <v>462</v>
      </c>
      <c r="C195" s="17">
        <v>1140136</v>
      </c>
      <c r="D195" s="6" t="s">
        <v>183</v>
      </c>
      <c r="E195" s="6"/>
      <c r="F195" s="18">
        <v>1631</v>
      </c>
      <c r="G195" s="6" t="s">
        <v>266</v>
      </c>
      <c r="H195" s="6" t="s">
        <v>362</v>
      </c>
      <c r="I195" s="6" t="s">
        <v>270</v>
      </c>
      <c r="J195" s="6"/>
      <c r="K195" s="17">
        <v>4.7</v>
      </c>
      <c r="L195" s="6" t="s">
        <v>107</v>
      </c>
      <c r="M195" s="19">
        <v>3.95E-2</v>
      </c>
      <c r="N195" s="8">
        <v>4.2000000000000003E-2</v>
      </c>
      <c r="O195" s="7">
        <v>7422313</v>
      </c>
      <c r="P195" s="7">
        <v>100.3</v>
      </c>
      <c r="Q195" s="7">
        <v>0</v>
      </c>
      <c r="R195" s="7">
        <v>7444.58</v>
      </c>
      <c r="S195" s="8">
        <v>1.2E-2</v>
      </c>
      <c r="T195" s="8">
        <v>8.6E-3</v>
      </c>
      <c r="U195" s="8">
        <v>1.1000000000000001E-3</v>
      </c>
    </row>
    <row r="196" spans="2:21">
      <c r="B196" s="6" t="s">
        <v>463</v>
      </c>
      <c r="C196" s="17">
        <v>1143304</v>
      </c>
      <c r="D196" s="6" t="s">
        <v>183</v>
      </c>
      <c r="E196" s="6"/>
      <c r="F196" s="18">
        <v>1631</v>
      </c>
      <c r="G196" s="6" t="s">
        <v>266</v>
      </c>
      <c r="H196" s="6" t="s">
        <v>362</v>
      </c>
      <c r="I196" s="6" t="s">
        <v>270</v>
      </c>
      <c r="J196" s="6"/>
      <c r="K196" s="17">
        <v>4.7</v>
      </c>
      <c r="L196" s="6" t="s">
        <v>107</v>
      </c>
      <c r="N196" s="8">
        <v>4.2000000000000003E-2</v>
      </c>
      <c r="O196" s="7">
        <v>7980000</v>
      </c>
      <c r="P196" s="7">
        <v>93.35</v>
      </c>
      <c r="Q196" s="7">
        <v>0</v>
      </c>
      <c r="R196" s="7">
        <v>7448.96</v>
      </c>
      <c r="S196" s="8">
        <v>1.38E-2</v>
      </c>
      <c r="T196" s="8">
        <v>8.6E-3</v>
      </c>
      <c r="U196" s="8">
        <v>1.1000000000000001E-3</v>
      </c>
    </row>
    <row r="197" spans="2:21">
      <c r="B197" s="6" t="s">
        <v>464</v>
      </c>
      <c r="C197" s="17">
        <v>1139203</v>
      </c>
      <c r="D197" s="6" t="s">
        <v>183</v>
      </c>
      <c r="E197" s="6"/>
      <c r="F197" s="18">
        <v>512832742</v>
      </c>
      <c r="G197" s="6" t="s">
        <v>281</v>
      </c>
      <c r="H197" s="6" t="s">
        <v>362</v>
      </c>
      <c r="I197" s="6" t="s">
        <v>270</v>
      </c>
      <c r="J197" s="6"/>
      <c r="K197" s="17">
        <v>5.1100000000000003</v>
      </c>
      <c r="L197" s="6" t="s">
        <v>107</v>
      </c>
      <c r="M197" s="19">
        <v>3.5999999999999997E-2</v>
      </c>
      <c r="N197" s="8">
        <v>4.65E-2</v>
      </c>
      <c r="O197" s="7">
        <v>5822019</v>
      </c>
      <c r="P197" s="7">
        <v>95.35</v>
      </c>
      <c r="Q197" s="7">
        <v>0</v>
      </c>
      <c r="R197" s="7">
        <v>5551.3</v>
      </c>
      <c r="S197" s="8">
        <v>2.5999999999999999E-3</v>
      </c>
      <c r="T197" s="8">
        <v>6.4000000000000003E-3</v>
      </c>
      <c r="U197" s="8">
        <v>8.0000000000000004E-4</v>
      </c>
    </row>
    <row r="198" spans="2:21">
      <c r="B198" s="6" t="s">
        <v>465</v>
      </c>
      <c r="C198" s="17">
        <v>1138882</v>
      </c>
      <c r="D198" s="6" t="s">
        <v>183</v>
      </c>
      <c r="E198" s="6"/>
      <c r="F198" s="18">
        <v>520044322</v>
      </c>
      <c r="G198" s="6" t="s">
        <v>342</v>
      </c>
      <c r="H198" s="6" t="s">
        <v>359</v>
      </c>
      <c r="I198" s="6" t="s">
        <v>106</v>
      </c>
      <c r="J198" s="6"/>
      <c r="K198" s="17">
        <v>3.34</v>
      </c>
      <c r="L198" s="6" t="s">
        <v>107</v>
      </c>
      <c r="M198" s="19">
        <v>2.8000000000000001E-2</v>
      </c>
      <c r="N198" s="8">
        <v>2.98E-2</v>
      </c>
      <c r="O198" s="7">
        <v>569000</v>
      </c>
      <c r="P198" s="7">
        <v>100.7</v>
      </c>
      <c r="Q198" s="7">
        <v>0</v>
      </c>
      <c r="R198" s="7">
        <v>572.98</v>
      </c>
      <c r="S198" s="8">
        <v>8.0000000000000004E-4</v>
      </c>
      <c r="T198" s="8">
        <v>6.9999999999999999E-4</v>
      </c>
      <c r="U198" s="8">
        <v>1E-4</v>
      </c>
    </row>
    <row r="199" spans="2:21">
      <c r="B199" s="6" t="s">
        <v>466</v>
      </c>
      <c r="C199" s="17">
        <v>1115062</v>
      </c>
      <c r="D199" s="6" t="s">
        <v>183</v>
      </c>
      <c r="E199" s="6"/>
      <c r="F199" s="18">
        <v>520044322</v>
      </c>
      <c r="G199" s="6" t="s">
        <v>342</v>
      </c>
      <c r="H199" s="6" t="s">
        <v>362</v>
      </c>
      <c r="I199" s="6" t="s">
        <v>270</v>
      </c>
      <c r="J199" s="6"/>
      <c r="K199" s="17">
        <v>0.04</v>
      </c>
      <c r="L199" s="6" t="s">
        <v>107</v>
      </c>
      <c r="M199" s="19">
        <v>8.5000000000000006E-2</v>
      </c>
      <c r="N199" s="8">
        <v>3.5299999999999998E-2</v>
      </c>
      <c r="O199" s="7">
        <v>1956827</v>
      </c>
      <c r="P199" s="7">
        <v>101.97</v>
      </c>
      <c r="Q199" s="7">
        <v>0</v>
      </c>
      <c r="R199" s="7">
        <v>1995.38</v>
      </c>
      <c r="S199" s="8">
        <v>4.7000000000000002E-3</v>
      </c>
      <c r="T199" s="8">
        <v>2.3E-3</v>
      </c>
      <c r="U199" s="8">
        <v>2.9999999999999997E-4</v>
      </c>
    </row>
    <row r="200" spans="2:21">
      <c r="B200" s="6" t="s">
        <v>467</v>
      </c>
      <c r="C200" s="17">
        <v>1138874</v>
      </c>
      <c r="D200" s="6" t="s">
        <v>183</v>
      </c>
      <c r="E200" s="6"/>
      <c r="F200" s="18">
        <v>520044322</v>
      </c>
      <c r="G200" s="6" t="s">
        <v>342</v>
      </c>
      <c r="H200" s="6" t="s">
        <v>359</v>
      </c>
      <c r="I200" s="6" t="s">
        <v>106</v>
      </c>
      <c r="J200" s="6"/>
      <c r="K200" s="17">
        <v>1.01</v>
      </c>
      <c r="L200" s="6" t="s">
        <v>107</v>
      </c>
      <c r="M200" s="19">
        <v>1.72E-2</v>
      </c>
      <c r="N200" s="8">
        <v>1.55E-2</v>
      </c>
      <c r="O200" s="7">
        <v>1389826</v>
      </c>
      <c r="P200" s="7">
        <v>101</v>
      </c>
      <c r="Q200" s="7">
        <v>0</v>
      </c>
      <c r="R200" s="7">
        <v>1403.72</v>
      </c>
      <c r="S200" s="8">
        <v>3.3999999999999998E-3</v>
      </c>
      <c r="T200" s="8">
        <v>1.6000000000000001E-3</v>
      </c>
      <c r="U200" s="8">
        <v>2.0000000000000001E-4</v>
      </c>
    </row>
    <row r="201" spans="2:21">
      <c r="B201" s="6" t="s">
        <v>468</v>
      </c>
      <c r="C201" s="17">
        <v>5760251</v>
      </c>
      <c r="D201" s="6" t="s">
        <v>183</v>
      </c>
      <c r="E201" s="6"/>
      <c r="F201" s="18">
        <v>520028010</v>
      </c>
      <c r="G201" s="6" t="s">
        <v>342</v>
      </c>
      <c r="H201" s="6" t="s">
        <v>359</v>
      </c>
      <c r="I201" s="6" t="s">
        <v>106</v>
      </c>
      <c r="J201" s="6"/>
      <c r="K201" s="17">
        <v>5.4</v>
      </c>
      <c r="L201" s="6" t="s">
        <v>107</v>
      </c>
      <c r="M201" s="19">
        <v>3.3500000000000002E-2</v>
      </c>
      <c r="N201" s="8">
        <v>3.4299999999999997E-2</v>
      </c>
      <c r="O201" s="7">
        <v>3750000</v>
      </c>
      <c r="P201" s="7">
        <v>100.6</v>
      </c>
      <c r="Q201" s="7">
        <v>0</v>
      </c>
      <c r="R201" s="7">
        <v>3772.5</v>
      </c>
      <c r="S201" s="8">
        <v>6.7999999999999996E-3</v>
      </c>
      <c r="T201" s="8">
        <v>4.4000000000000003E-3</v>
      </c>
      <c r="U201" s="8">
        <v>5.9999999999999995E-4</v>
      </c>
    </row>
    <row r="202" spans="2:21">
      <c r="B202" s="6" t="s">
        <v>469</v>
      </c>
      <c r="C202" s="17">
        <v>1980366</v>
      </c>
      <c r="D202" s="6" t="s">
        <v>183</v>
      </c>
      <c r="E202" s="6"/>
      <c r="F202" s="18">
        <v>520017070</v>
      </c>
      <c r="G202" s="6" t="s">
        <v>266</v>
      </c>
      <c r="H202" s="6" t="s">
        <v>362</v>
      </c>
      <c r="I202" s="6" t="s">
        <v>270</v>
      </c>
      <c r="J202" s="6"/>
      <c r="K202" s="17">
        <v>2.61</v>
      </c>
      <c r="L202" s="6" t="s">
        <v>107</v>
      </c>
      <c r="M202" s="19">
        <v>4.4999999999999998E-2</v>
      </c>
      <c r="N202" s="8">
        <v>2.1999999999999999E-2</v>
      </c>
      <c r="O202" s="7">
        <v>2414796.54</v>
      </c>
      <c r="P202" s="7">
        <v>107.13</v>
      </c>
      <c r="Q202" s="7">
        <v>0</v>
      </c>
      <c r="R202" s="7">
        <v>2586.9699999999998</v>
      </c>
      <c r="S202" s="8">
        <v>8.5000000000000006E-3</v>
      </c>
      <c r="T202" s="8">
        <v>3.0000000000000001E-3</v>
      </c>
      <c r="U202" s="8">
        <v>4.0000000000000002E-4</v>
      </c>
    </row>
    <row r="203" spans="2:21">
      <c r="B203" s="6" t="s">
        <v>470</v>
      </c>
      <c r="C203" s="17">
        <v>1129741</v>
      </c>
      <c r="D203" s="6" t="s">
        <v>183</v>
      </c>
      <c r="E203" s="6"/>
      <c r="F203" s="18">
        <v>520036104</v>
      </c>
      <c r="G203" s="6" t="s">
        <v>266</v>
      </c>
      <c r="H203" s="6" t="s">
        <v>359</v>
      </c>
      <c r="I203" s="6" t="s">
        <v>106</v>
      </c>
      <c r="J203" s="6"/>
      <c r="K203" s="17">
        <v>4.01</v>
      </c>
      <c r="L203" s="6" t="s">
        <v>107</v>
      </c>
      <c r="M203" s="19">
        <v>6.2300000000000001E-2</v>
      </c>
      <c r="N203" s="8">
        <v>4.1700000000000001E-2</v>
      </c>
      <c r="O203" s="7">
        <v>1891124</v>
      </c>
      <c r="P203" s="7">
        <v>109.9</v>
      </c>
      <c r="Q203" s="7">
        <v>0</v>
      </c>
      <c r="R203" s="7">
        <v>2078.35</v>
      </c>
      <c r="S203" s="8">
        <v>3.5000000000000001E-3</v>
      </c>
      <c r="T203" s="8">
        <v>2.3999999999999998E-3</v>
      </c>
      <c r="U203" s="8">
        <v>2.9999999999999997E-4</v>
      </c>
    </row>
    <row r="204" spans="2:21">
      <c r="B204" s="6" t="s">
        <v>471</v>
      </c>
      <c r="C204" s="17">
        <v>1135888</v>
      </c>
      <c r="D204" s="6" t="s">
        <v>183</v>
      </c>
      <c r="E204" s="6"/>
      <c r="F204" s="18">
        <v>520036104</v>
      </c>
      <c r="G204" s="6" t="s">
        <v>266</v>
      </c>
      <c r="H204" s="6" t="s">
        <v>359</v>
      </c>
      <c r="I204" s="6" t="s">
        <v>106</v>
      </c>
      <c r="J204" s="6"/>
      <c r="L204" s="6" t="s">
        <v>107</v>
      </c>
      <c r="O204" s="7">
        <v>7450000</v>
      </c>
      <c r="P204" s="7">
        <v>101.35</v>
      </c>
      <c r="Q204" s="7">
        <v>0</v>
      </c>
      <c r="R204" s="7">
        <v>7550.56</v>
      </c>
      <c r="S204" s="8">
        <v>5.7000000000000002E-3</v>
      </c>
      <c r="T204" s="8">
        <v>8.6999999999999994E-3</v>
      </c>
      <c r="U204" s="8">
        <v>1.1000000000000001E-3</v>
      </c>
    </row>
    <row r="205" spans="2:21">
      <c r="B205" s="6" t="s">
        <v>472</v>
      </c>
      <c r="C205" s="17">
        <v>1410273</v>
      </c>
      <c r="D205" s="6" t="s">
        <v>183</v>
      </c>
      <c r="E205" s="6"/>
      <c r="F205" s="18">
        <v>520034372</v>
      </c>
      <c r="G205" s="6" t="s">
        <v>338</v>
      </c>
      <c r="H205" s="6" t="s">
        <v>362</v>
      </c>
      <c r="I205" s="6" t="s">
        <v>270</v>
      </c>
      <c r="J205" s="6"/>
      <c r="K205" s="17">
        <v>0.9</v>
      </c>
      <c r="L205" s="6" t="s">
        <v>107</v>
      </c>
      <c r="M205" s="19">
        <v>5.7500000000000002E-2</v>
      </c>
      <c r="N205" s="8">
        <v>1.2200000000000001E-2</v>
      </c>
      <c r="O205" s="7">
        <v>0.39</v>
      </c>
      <c r="P205" s="7">
        <v>104.6</v>
      </c>
      <c r="Q205" s="7">
        <v>0</v>
      </c>
      <c r="R205" s="7">
        <v>0</v>
      </c>
      <c r="S205" s="8">
        <v>0</v>
      </c>
      <c r="T205" s="8">
        <v>0</v>
      </c>
      <c r="U205" s="8">
        <v>0</v>
      </c>
    </row>
    <row r="206" spans="2:21">
      <c r="B206" s="6" t="s">
        <v>473</v>
      </c>
      <c r="C206" s="17">
        <v>1132562</v>
      </c>
      <c r="D206" s="6" t="s">
        <v>183</v>
      </c>
      <c r="E206" s="6"/>
      <c r="F206" s="18">
        <v>512025891</v>
      </c>
      <c r="G206" s="6" t="s">
        <v>338</v>
      </c>
      <c r="H206" s="6" t="s">
        <v>377</v>
      </c>
      <c r="I206" s="6" t="s">
        <v>270</v>
      </c>
      <c r="J206" s="6"/>
      <c r="K206" s="17">
        <v>1.69</v>
      </c>
      <c r="L206" s="6" t="s">
        <v>107</v>
      </c>
      <c r="M206" s="19">
        <v>3.3000000000000002E-2</v>
      </c>
      <c r="N206" s="8">
        <v>2.76E-2</v>
      </c>
      <c r="O206" s="7">
        <v>0.41</v>
      </c>
      <c r="P206" s="7">
        <v>101.37</v>
      </c>
      <c r="Q206" s="7">
        <v>0</v>
      </c>
      <c r="R206" s="7">
        <v>0</v>
      </c>
      <c r="S206" s="8">
        <v>0</v>
      </c>
      <c r="T206" s="8">
        <v>0</v>
      </c>
      <c r="U206" s="8">
        <v>0</v>
      </c>
    </row>
    <row r="207" spans="2:21">
      <c r="B207" s="6" t="s">
        <v>474</v>
      </c>
      <c r="C207" s="17">
        <v>1140557</v>
      </c>
      <c r="D207" s="6" t="s">
        <v>183</v>
      </c>
      <c r="E207" s="6"/>
      <c r="F207" s="18">
        <v>515351351</v>
      </c>
      <c r="G207" s="6" t="s">
        <v>266</v>
      </c>
      <c r="H207" s="6" t="s">
        <v>377</v>
      </c>
      <c r="I207" s="6" t="s">
        <v>270</v>
      </c>
      <c r="J207" s="6"/>
      <c r="K207" s="17">
        <v>2.67</v>
      </c>
      <c r="L207" s="6" t="s">
        <v>107</v>
      </c>
      <c r="M207" s="19">
        <v>3.7499999999999999E-2</v>
      </c>
      <c r="N207" s="8">
        <v>4.3299999999999998E-2</v>
      </c>
      <c r="O207" s="7">
        <v>2812358.34</v>
      </c>
      <c r="P207" s="7">
        <v>99.24</v>
      </c>
      <c r="Q207" s="7">
        <v>0</v>
      </c>
      <c r="R207" s="7">
        <v>2790.98</v>
      </c>
      <c r="S207" s="8">
        <v>1.06E-2</v>
      </c>
      <c r="T207" s="8">
        <v>3.2000000000000002E-3</v>
      </c>
      <c r="U207" s="8">
        <v>4.0000000000000002E-4</v>
      </c>
    </row>
    <row r="208" spans="2:21">
      <c r="B208" s="6" t="s">
        <v>475</v>
      </c>
      <c r="C208" s="17">
        <v>2590362</v>
      </c>
      <c r="D208" s="6" t="s">
        <v>183</v>
      </c>
      <c r="E208" s="6"/>
      <c r="F208" s="18">
        <v>520036658</v>
      </c>
      <c r="G208" s="6" t="s">
        <v>332</v>
      </c>
      <c r="H208" s="6" t="s">
        <v>380</v>
      </c>
      <c r="I208" s="6" t="s">
        <v>106</v>
      </c>
      <c r="J208" s="6"/>
      <c r="K208" s="17">
        <v>1.92</v>
      </c>
      <c r="L208" s="6" t="s">
        <v>107</v>
      </c>
      <c r="M208" s="19">
        <v>0.06</v>
      </c>
      <c r="N208" s="8">
        <v>2.35E-2</v>
      </c>
      <c r="O208" s="7">
        <v>1567200.02</v>
      </c>
      <c r="P208" s="7">
        <v>107.14</v>
      </c>
      <c r="Q208" s="7">
        <v>47.02</v>
      </c>
      <c r="R208" s="7">
        <v>1726.11</v>
      </c>
      <c r="S208" s="8">
        <v>2.8999999999999998E-3</v>
      </c>
      <c r="T208" s="8">
        <v>2E-3</v>
      </c>
      <c r="U208" s="8">
        <v>2.9999999999999997E-4</v>
      </c>
    </row>
    <row r="209" spans="2:21">
      <c r="B209" s="6" t="s">
        <v>476</v>
      </c>
      <c r="C209" s="17">
        <v>6390348</v>
      </c>
      <c r="D209" s="6" t="s">
        <v>183</v>
      </c>
      <c r="E209" s="6"/>
      <c r="F209" s="18">
        <v>520023896</v>
      </c>
      <c r="G209" s="6" t="s">
        <v>342</v>
      </c>
      <c r="H209" s="6" t="s">
        <v>384</v>
      </c>
      <c r="I209" s="6" t="s">
        <v>106</v>
      </c>
      <c r="J209" s="6"/>
      <c r="K209" s="17">
        <v>5.18</v>
      </c>
      <c r="L209" s="6" t="s">
        <v>107</v>
      </c>
      <c r="M209" s="19">
        <v>4.8000000000000001E-2</v>
      </c>
      <c r="N209" s="8">
        <v>6.2E-2</v>
      </c>
      <c r="O209" s="7">
        <v>14990121.199999999</v>
      </c>
      <c r="P209" s="7">
        <v>93.62</v>
      </c>
      <c r="Q209" s="7">
        <v>359.76</v>
      </c>
      <c r="R209" s="7">
        <v>14393.51</v>
      </c>
      <c r="S209" s="8">
        <v>5.7999999999999996E-3</v>
      </c>
      <c r="T209" s="8">
        <v>1.66E-2</v>
      </c>
      <c r="U209" s="8">
        <v>2.0999999999999999E-3</v>
      </c>
    </row>
    <row r="210" spans="2:21">
      <c r="B210" s="6" t="s">
        <v>477</v>
      </c>
      <c r="C210" s="17">
        <v>1141860</v>
      </c>
      <c r="D210" s="6" t="s">
        <v>183</v>
      </c>
      <c r="E210" s="6"/>
      <c r="F210" s="18">
        <v>1699</v>
      </c>
      <c r="G210" s="6" t="s">
        <v>266</v>
      </c>
      <c r="H210" s="6" t="s">
        <v>384</v>
      </c>
      <c r="I210" s="6" t="s">
        <v>106</v>
      </c>
      <c r="J210" s="6"/>
      <c r="K210" s="17">
        <v>4.33</v>
      </c>
      <c r="L210" s="6" t="s">
        <v>107</v>
      </c>
      <c r="M210" s="19">
        <v>6.7500000000000004E-2</v>
      </c>
      <c r="N210" s="8">
        <v>7.9100000000000004E-2</v>
      </c>
      <c r="O210" s="7">
        <v>296537</v>
      </c>
      <c r="P210" s="7">
        <v>97.11</v>
      </c>
      <c r="Q210" s="7">
        <v>0</v>
      </c>
      <c r="R210" s="7">
        <v>287.97000000000003</v>
      </c>
      <c r="S210" s="8">
        <v>8.0000000000000004E-4</v>
      </c>
      <c r="T210" s="8">
        <v>2.9999999999999997E-4</v>
      </c>
      <c r="U210" s="8">
        <v>0</v>
      </c>
    </row>
    <row r="211" spans="2:21">
      <c r="B211" s="6" t="s">
        <v>478</v>
      </c>
      <c r="C211" s="17">
        <v>7980162</v>
      </c>
      <c r="D211" s="6" t="s">
        <v>183</v>
      </c>
      <c r="E211" s="6"/>
      <c r="F211" s="18">
        <v>520032285</v>
      </c>
      <c r="G211" s="6" t="s">
        <v>342</v>
      </c>
      <c r="H211" s="6" t="s">
        <v>479</v>
      </c>
      <c r="I211" s="6" t="s">
        <v>106</v>
      </c>
      <c r="J211" s="6"/>
      <c r="K211" s="17">
        <v>0.44</v>
      </c>
      <c r="L211" s="6" t="s">
        <v>107</v>
      </c>
      <c r="M211" s="19">
        <v>6.6000000000000003E-2</v>
      </c>
      <c r="N211" s="8">
        <v>2.3800000000000002E-2</v>
      </c>
      <c r="O211" s="7">
        <v>437520.35</v>
      </c>
      <c r="P211" s="7">
        <v>105.5</v>
      </c>
      <c r="Q211" s="7">
        <v>0</v>
      </c>
      <c r="R211" s="7">
        <v>461.58</v>
      </c>
      <c r="S211" s="8">
        <v>4.1999999999999997E-3</v>
      </c>
      <c r="T211" s="8">
        <v>5.0000000000000001E-4</v>
      </c>
      <c r="U211" s="8">
        <v>1E-4</v>
      </c>
    </row>
    <row r="212" spans="2:21">
      <c r="B212" s="6" t="s">
        <v>480</v>
      </c>
      <c r="C212" s="17">
        <v>1127265</v>
      </c>
      <c r="D212" s="6" t="s">
        <v>183</v>
      </c>
      <c r="E212" s="6"/>
      <c r="F212" s="18">
        <v>514781350</v>
      </c>
      <c r="G212" s="6" t="s">
        <v>266</v>
      </c>
      <c r="H212" s="6" t="s">
        <v>396</v>
      </c>
      <c r="I212" s="6"/>
      <c r="J212" s="6"/>
      <c r="K212" s="17">
        <v>0.91</v>
      </c>
      <c r="L212" s="6" t="s">
        <v>107</v>
      </c>
      <c r="M212" s="19">
        <v>0.06</v>
      </c>
      <c r="N212" s="8">
        <v>2.4E-2</v>
      </c>
      <c r="O212" s="7">
        <v>1984528.55</v>
      </c>
      <c r="P212" s="7">
        <v>106.81</v>
      </c>
      <c r="Q212" s="7">
        <v>0</v>
      </c>
      <c r="R212" s="7">
        <v>2119.67</v>
      </c>
      <c r="S212" s="8">
        <v>1.06E-2</v>
      </c>
      <c r="T212" s="8">
        <v>2.5000000000000001E-3</v>
      </c>
      <c r="U212" s="8">
        <v>2.9999999999999997E-4</v>
      </c>
    </row>
    <row r="213" spans="2:21">
      <c r="B213" s="6" t="s">
        <v>481</v>
      </c>
      <c r="C213" s="17">
        <v>1135151</v>
      </c>
      <c r="D213" s="6" t="s">
        <v>183</v>
      </c>
      <c r="E213" s="6"/>
      <c r="F213" s="18">
        <v>511396046</v>
      </c>
      <c r="G213" s="6" t="s">
        <v>281</v>
      </c>
      <c r="H213" s="6" t="s">
        <v>396</v>
      </c>
      <c r="I213" s="6"/>
      <c r="J213" s="6"/>
      <c r="K213" s="17">
        <v>2.83</v>
      </c>
      <c r="L213" s="6" t="s">
        <v>107</v>
      </c>
      <c r="M213" s="19">
        <v>4.5999999999999999E-2</v>
      </c>
      <c r="N213" s="8">
        <v>3.6799999999999999E-2</v>
      </c>
      <c r="O213" s="7">
        <v>5680000</v>
      </c>
      <c r="P213" s="7">
        <v>102.69</v>
      </c>
      <c r="Q213" s="7">
        <v>130.63999999999999</v>
      </c>
      <c r="R213" s="7">
        <v>5963.43</v>
      </c>
      <c r="S213" s="8">
        <v>2.8799999999999999E-2</v>
      </c>
      <c r="T213" s="8">
        <v>6.8999999999999999E-3</v>
      </c>
      <c r="U213" s="8">
        <v>8.9999999999999998E-4</v>
      </c>
    </row>
    <row r="214" spans="2:21">
      <c r="B214" s="6" t="s">
        <v>482</v>
      </c>
      <c r="C214" s="17">
        <v>1143262</v>
      </c>
      <c r="D214" s="6" t="s">
        <v>183</v>
      </c>
      <c r="E214" s="6"/>
      <c r="F214" s="18">
        <v>124</v>
      </c>
      <c r="G214" s="6" t="s">
        <v>483</v>
      </c>
      <c r="H214" s="6" t="s">
        <v>396</v>
      </c>
      <c r="I214" s="6"/>
      <c r="J214" s="6"/>
      <c r="K214" s="17">
        <v>2.79</v>
      </c>
      <c r="L214" s="6" t="s">
        <v>107</v>
      </c>
      <c r="M214" s="19">
        <v>5.5E-2</v>
      </c>
      <c r="N214" s="8">
        <v>7.3700000000000002E-2</v>
      </c>
      <c r="O214" s="7">
        <v>2239000</v>
      </c>
      <c r="P214" s="7">
        <v>95.4</v>
      </c>
      <c r="Q214" s="7">
        <v>48.92</v>
      </c>
      <c r="R214" s="7">
        <v>2184.9299999999998</v>
      </c>
      <c r="S214" s="8">
        <v>2.2200000000000001E-2</v>
      </c>
      <c r="T214" s="8">
        <v>2.5000000000000001E-3</v>
      </c>
      <c r="U214" s="8">
        <v>2.9999999999999997E-4</v>
      </c>
    </row>
    <row r="215" spans="2:21">
      <c r="B215" s="6" t="s">
        <v>484</v>
      </c>
      <c r="C215" s="17">
        <v>7560154</v>
      </c>
      <c r="D215" s="6" t="s">
        <v>183</v>
      </c>
      <c r="E215" s="6"/>
      <c r="F215" s="18">
        <v>520029315</v>
      </c>
      <c r="G215" s="6" t="s">
        <v>332</v>
      </c>
      <c r="H215" s="6" t="s">
        <v>396</v>
      </c>
      <c r="I215" s="6"/>
      <c r="J215" s="6"/>
      <c r="K215" s="17">
        <v>4.53</v>
      </c>
      <c r="L215" s="6" t="s">
        <v>107</v>
      </c>
      <c r="M215" s="19">
        <v>3.4516999999999999E-2</v>
      </c>
      <c r="N215" s="8">
        <v>0.39400000000000002</v>
      </c>
      <c r="O215" s="7">
        <v>0.79</v>
      </c>
      <c r="P215" s="7">
        <v>29.83</v>
      </c>
      <c r="Q215" s="7">
        <v>0</v>
      </c>
      <c r="R215" s="7">
        <v>0</v>
      </c>
      <c r="S215" s="8">
        <v>0</v>
      </c>
      <c r="T215" s="8">
        <v>0</v>
      </c>
      <c r="U215" s="8">
        <v>0</v>
      </c>
    </row>
    <row r="216" spans="2:21">
      <c r="B216" s="6" t="s">
        <v>485</v>
      </c>
      <c r="C216" s="17">
        <v>7560055</v>
      </c>
      <c r="D216" s="6" t="s">
        <v>183</v>
      </c>
      <c r="E216" s="6"/>
      <c r="F216" s="18">
        <v>520029315</v>
      </c>
      <c r="G216" s="6" t="s">
        <v>332</v>
      </c>
      <c r="H216" s="6" t="s">
        <v>396</v>
      </c>
      <c r="I216" s="6"/>
      <c r="J216" s="6"/>
      <c r="K216" s="17">
        <v>4.88</v>
      </c>
      <c r="L216" s="6" t="s">
        <v>107</v>
      </c>
      <c r="M216" s="19">
        <v>6.7000000000000004E-2</v>
      </c>
      <c r="N216" s="8">
        <v>0.20039999999999999</v>
      </c>
      <c r="O216" s="7">
        <v>1507735.27</v>
      </c>
      <c r="P216" s="7">
        <v>62.94</v>
      </c>
      <c r="Q216" s="7">
        <v>0</v>
      </c>
      <c r="R216" s="7">
        <v>948.97</v>
      </c>
      <c r="S216" s="8">
        <v>1.43E-2</v>
      </c>
      <c r="T216" s="8">
        <v>1.1000000000000001E-3</v>
      </c>
      <c r="U216" s="8">
        <v>1E-4</v>
      </c>
    </row>
    <row r="217" spans="2:21">
      <c r="B217" s="13" t="s">
        <v>486</v>
      </c>
      <c r="C217" s="14"/>
      <c r="D217" s="13"/>
      <c r="E217" s="13"/>
      <c r="F217" s="13"/>
      <c r="G217" s="13"/>
      <c r="H217" s="13"/>
      <c r="I217" s="13"/>
      <c r="J217" s="13"/>
      <c r="K217" s="14">
        <v>4.34</v>
      </c>
      <c r="L217" s="13"/>
      <c r="N217" s="16">
        <v>6.2100000000000002E-2</v>
      </c>
      <c r="O217" s="15">
        <v>69581638.5</v>
      </c>
      <c r="R217" s="15">
        <v>69911.28</v>
      </c>
      <c r="T217" s="16">
        <v>8.0799999999999997E-2</v>
      </c>
      <c r="U217" s="16">
        <v>1.03E-2</v>
      </c>
    </row>
    <row r="218" spans="2:21">
      <c r="B218" s="6" t="s">
        <v>487</v>
      </c>
      <c r="C218" s="17">
        <v>2320174</v>
      </c>
      <c r="D218" s="6" t="s">
        <v>183</v>
      </c>
      <c r="E218" s="6"/>
      <c r="F218" s="18">
        <v>550010003</v>
      </c>
      <c r="G218" s="6" t="s">
        <v>400</v>
      </c>
      <c r="H218" s="6" t="s">
        <v>275</v>
      </c>
      <c r="I218" s="6" t="s">
        <v>106</v>
      </c>
      <c r="J218" s="6"/>
      <c r="K218" s="17">
        <v>3.84</v>
      </c>
      <c r="L218" s="6" t="s">
        <v>107</v>
      </c>
      <c r="M218" s="19">
        <v>3.49E-2</v>
      </c>
      <c r="N218" s="8">
        <v>4.8500000000000001E-2</v>
      </c>
      <c r="O218" s="7">
        <v>15865949.5</v>
      </c>
      <c r="P218" s="7">
        <v>96.99</v>
      </c>
      <c r="Q218" s="7">
        <v>0</v>
      </c>
      <c r="R218" s="7">
        <v>15388.38</v>
      </c>
      <c r="S218" s="8">
        <v>7.3000000000000001E-3</v>
      </c>
      <c r="T218" s="8">
        <v>1.78E-2</v>
      </c>
      <c r="U218" s="8">
        <v>2.3E-3</v>
      </c>
    </row>
    <row r="219" spans="2:21">
      <c r="B219" s="6" t="s">
        <v>488</v>
      </c>
      <c r="C219" s="17">
        <v>1147479</v>
      </c>
      <c r="D219" s="6" t="s">
        <v>183</v>
      </c>
      <c r="E219" s="6"/>
      <c r="F219" s="18">
        <v>1609</v>
      </c>
      <c r="G219" s="6" t="s">
        <v>400</v>
      </c>
      <c r="H219" s="6" t="s">
        <v>304</v>
      </c>
      <c r="I219" s="6" t="s">
        <v>270</v>
      </c>
      <c r="J219" s="6"/>
      <c r="K219" s="17">
        <v>4.6100000000000003</v>
      </c>
      <c r="L219" s="6" t="s">
        <v>107</v>
      </c>
      <c r="M219" s="19">
        <v>5.4800000000000001E-2</v>
      </c>
      <c r="N219" s="8">
        <v>5.4899999999999997E-2</v>
      </c>
      <c r="O219" s="7">
        <v>364451</v>
      </c>
      <c r="P219" s="7">
        <v>103.32</v>
      </c>
      <c r="Q219" s="7">
        <v>0</v>
      </c>
      <c r="R219" s="7">
        <v>376.55</v>
      </c>
      <c r="S219" s="8">
        <v>8.9999999999999998E-4</v>
      </c>
      <c r="T219" s="8">
        <v>4.0000000000000002E-4</v>
      </c>
      <c r="U219" s="8">
        <v>1E-4</v>
      </c>
    </row>
    <row r="220" spans="2:21">
      <c r="B220" s="6" t="s">
        <v>489</v>
      </c>
      <c r="C220" s="17">
        <v>1142371</v>
      </c>
      <c r="D220" s="6" t="s">
        <v>183</v>
      </c>
      <c r="E220" s="6"/>
      <c r="F220" s="18">
        <v>1702</v>
      </c>
      <c r="G220" s="6" t="s">
        <v>490</v>
      </c>
      <c r="H220" s="6" t="s">
        <v>306</v>
      </c>
      <c r="I220" s="6" t="s">
        <v>106</v>
      </c>
      <c r="J220" s="6"/>
      <c r="K220" s="17">
        <v>4.17</v>
      </c>
      <c r="L220" s="6" t="s">
        <v>107</v>
      </c>
      <c r="M220" s="19">
        <v>3.8300000000000001E-2</v>
      </c>
      <c r="N220" s="8">
        <v>5.3600000000000002E-2</v>
      </c>
      <c r="O220" s="7">
        <v>5150085</v>
      </c>
      <c r="P220" s="7">
        <v>97.36</v>
      </c>
      <c r="Q220" s="7">
        <v>0</v>
      </c>
      <c r="R220" s="7">
        <v>5014.12</v>
      </c>
      <c r="S220" s="8">
        <v>1.0500000000000001E-2</v>
      </c>
      <c r="T220" s="8">
        <v>5.7999999999999996E-3</v>
      </c>
      <c r="U220" s="8">
        <v>6.9999999999999999E-4</v>
      </c>
    </row>
    <row r="221" spans="2:21">
      <c r="B221" s="6" t="s">
        <v>491</v>
      </c>
      <c r="C221" s="17">
        <v>1143593</v>
      </c>
      <c r="D221" s="6" t="s">
        <v>183</v>
      </c>
      <c r="E221" s="6"/>
      <c r="F221" s="18">
        <v>550258438</v>
      </c>
      <c r="G221" s="6" t="s">
        <v>400</v>
      </c>
      <c r="H221" s="6" t="s">
        <v>340</v>
      </c>
      <c r="I221" s="6" t="s">
        <v>270</v>
      </c>
      <c r="J221" s="6"/>
      <c r="K221" s="17">
        <v>5.5</v>
      </c>
      <c r="L221" s="6" t="s">
        <v>107</v>
      </c>
      <c r="M221" s="19">
        <v>4.6899999999999997E-2</v>
      </c>
      <c r="N221" s="8">
        <v>6.2600000000000003E-2</v>
      </c>
      <c r="O221" s="7">
        <v>6734378</v>
      </c>
      <c r="P221" s="7">
        <v>98.77</v>
      </c>
      <c r="Q221" s="7">
        <v>0</v>
      </c>
      <c r="R221" s="7">
        <v>6651.55</v>
      </c>
      <c r="S221" s="8">
        <v>3.5000000000000001E-3</v>
      </c>
      <c r="T221" s="8">
        <v>7.7000000000000002E-3</v>
      </c>
      <c r="U221" s="8">
        <v>1E-3</v>
      </c>
    </row>
    <row r="222" spans="2:21">
      <c r="B222" s="6" t="s">
        <v>492</v>
      </c>
      <c r="C222" s="17">
        <v>1141332</v>
      </c>
      <c r="D222" s="6" t="s">
        <v>183</v>
      </c>
      <c r="E222" s="6"/>
      <c r="F222" s="18">
        <v>550258438</v>
      </c>
      <c r="G222" s="6" t="s">
        <v>400</v>
      </c>
      <c r="H222" s="6" t="s">
        <v>340</v>
      </c>
      <c r="I222" s="6" t="s">
        <v>270</v>
      </c>
      <c r="J222" s="6"/>
      <c r="K222" s="17">
        <v>5.47</v>
      </c>
      <c r="L222" s="6" t="s">
        <v>107</v>
      </c>
      <c r="M222" s="19">
        <v>4.6899999999999997E-2</v>
      </c>
      <c r="N222" s="8">
        <v>6.1899999999999997E-2</v>
      </c>
      <c r="O222" s="7">
        <v>11722269</v>
      </c>
      <c r="P222" s="7">
        <v>97.61</v>
      </c>
      <c r="Q222" s="7">
        <v>0</v>
      </c>
      <c r="R222" s="7">
        <v>11442.11</v>
      </c>
      <c r="S222" s="8">
        <v>5.1000000000000004E-3</v>
      </c>
      <c r="T222" s="8">
        <v>1.32E-2</v>
      </c>
      <c r="U222" s="8">
        <v>1.6999999999999999E-3</v>
      </c>
    </row>
    <row r="223" spans="2:21">
      <c r="B223" s="6" t="s">
        <v>493</v>
      </c>
      <c r="C223" s="17">
        <v>2590396</v>
      </c>
      <c r="D223" s="6" t="s">
        <v>183</v>
      </c>
      <c r="E223" s="6"/>
      <c r="F223" s="18">
        <v>520036658</v>
      </c>
      <c r="G223" s="6" t="s">
        <v>332</v>
      </c>
      <c r="H223" s="6" t="s">
        <v>380</v>
      </c>
      <c r="I223" s="6" t="s">
        <v>106</v>
      </c>
      <c r="J223" s="6"/>
      <c r="K223" s="17">
        <v>3.44</v>
      </c>
      <c r="L223" s="6" t="s">
        <v>107</v>
      </c>
      <c r="M223" s="19">
        <v>6.7000000000000004E-2</v>
      </c>
      <c r="N223" s="8">
        <v>5.5E-2</v>
      </c>
      <c r="O223" s="7">
        <v>3915600</v>
      </c>
      <c r="P223" s="7">
        <v>98.47</v>
      </c>
      <c r="Q223" s="7">
        <v>122</v>
      </c>
      <c r="R223" s="7">
        <v>3977.69</v>
      </c>
      <c r="S223" s="8">
        <v>3.3E-3</v>
      </c>
      <c r="T223" s="8">
        <v>4.5999999999999999E-3</v>
      </c>
      <c r="U223" s="8">
        <v>5.9999999999999995E-4</v>
      </c>
    </row>
    <row r="224" spans="2:21">
      <c r="B224" s="6" t="s">
        <v>494</v>
      </c>
      <c r="C224" s="17">
        <v>1141365</v>
      </c>
      <c r="D224" s="6" t="s">
        <v>183</v>
      </c>
      <c r="E224" s="6"/>
      <c r="F224" s="18">
        <v>1687</v>
      </c>
      <c r="G224" s="6" t="s">
        <v>400</v>
      </c>
      <c r="H224" s="6" t="s">
        <v>380</v>
      </c>
      <c r="I224" s="6" t="s">
        <v>106</v>
      </c>
      <c r="J224" s="6"/>
      <c r="K224" s="17">
        <v>2.74</v>
      </c>
      <c r="L224" s="6" t="s">
        <v>107</v>
      </c>
      <c r="M224" s="19">
        <v>7.7499999999999999E-2</v>
      </c>
      <c r="N224" s="8">
        <v>5.9900000000000002E-2</v>
      </c>
      <c r="O224" s="7">
        <v>1934250</v>
      </c>
      <c r="P224" s="7">
        <v>107.11</v>
      </c>
      <c r="Q224" s="7">
        <v>76.22</v>
      </c>
      <c r="R224" s="7">
        <v>2147.9899999999998</v>
      </c>
      <c r="S224" s="8">
        <v>1.3100000000000001E-2</v>
      </c>
      <c r="T224" s="8">
        <v>2.5000000000000001E-3</v>
      </c>
      <c r="U224" s="8">
        <v>2.9999999999999997E-4</v>
      </c>
    </row>
    <row r="225" spans="2:21">
      <c r="B225" s="6" t="s">
        <v>495</v>
      </c>
      <c r="C225" s="17">
        <v>1141373</v>
      </c>
      <c r="D225" s="6" t="s">
        <v>183</v>
      </c>
      <c r="E225" s="6"/>
      <c r="F225" s="18">
        <v>1687</v>
      </c>
      <c r="G225" s="6" t="s">
        <v>400</v>
      </c>
      <c r="H225" s="6" t="s">
        <v>380</v>
      </c>
      <c r="I225" s="6" t="s">
        <v>106</v>
      </c>
      <c r="J225" s="6"/>
      <c r="K225" s="17">
        <v>2.72</v>
      </c>
      <c r="L225" s="6" t="s">
        <v>107</v>
      </c>
      <c r="M225" s="19">
        <v>7.7499999999999999E-2</v>
      </c>
      <c r="N225" s="8">
        <v>6.8699999999999997E-2</v>
      </c>
      <c r="O225" s="7">
        <v>8209341</v>
      </c>
      <c r="P225" s="7">
        <v>108.32</v>
      </c>
      <c r="Q225" s="7">
        <v>0</v>
      </c>
      <c r="R225" s="7">
        <v>8892.36</v>
      </c>
      <c r="S225" s="8">
        <v>1.43E-2</v>
      </c>
      <c r="T225" s="8">
        <v>1.03E-2</v>
      </c>
      <c r="U225" s="8">
        <v>1.2999999999999999E-3</v>
      </c>
    </row>
    <row r="226" spans="2:21">
      <c r="B226" s="6" t="s">
        <v>496</v>
      </c>
      <c r="C226" s="17">
        <v>245217</v>
      </c>
      <c r="D226" s="6" t="s">
        <v>183</v>
      </c>
      <c r="E226" s="6"/>
      <c r="F226" s="18">
        <v>520027830</v>
      </c>
      <c r="G226" s="6" t="s">
        <v>497</v>
      </c>
      <c r="H226" s="6" t="s">
        <v>479</v>
      </c>
      <c r="I226" s="6" t="s">
        <v>106</v>
      </c>
      <c r="J226" s="6"/>
      <c r="K226" s="17">
        <v>5.63</v>
      </c>
      <c r="L226" s="6" t="s">
        <v>43</v>
      </c>
      <c r="M226" s="19">
        <v>4.4999999999999998E-2</v>
      </c>
      <c r="N226" s="8">
        <v>4.7199999999999999E-2</v>
      </c>
      <c r="O226" s="7">
        <v>674000</v>
      </c>
      <c r="P226" s="7">
        <v>99.39</v>
      </c>
      <c r="Q226" s="7">
        <v>0</v>
      </c>
      <c r="R226" s="7">
        <v>2444.42</v>
      </c>
      <c r="S226" s="8">
        <v>8.0000000000000004E-4</v>
      </c>
      <c r="T226" s="8">
        <v>2.8E-3</v>
      </c>
      <c r="U226" s="8">
        <v>4.0000000000000002E-4</v>
      </c>
    </row>
    <row r="227" spans="2:21">
      <c r="B227" s="6" t="s">
        <v>498</v>
      </c>
      <c r="C227" s="17">
        <v>1139922</v>
      </c>
      <c r="D227" s="6" t="s">
        <v>183</v>
      </c>
      <c r="E227" s="6"/>
      <c r="F227" s="18">
        <v>511396046</v>
      </c>
      <c r="G227" s="6" t="s">
        <v>281</v>
      </c>
      <c r="H227" s="6" t="s">
        <v>396</v>
      </c>
      <c r="I227" s="6"/>
      <c r="J227" s="6"/>
      <c r="K227" s="17">
        <v>4.78</v>
      </c>
      <c r="L227" s="6" t="s">
        <v>107</v>
      </c>
      <c r="M227" s="19">
        <v>5.9499999999999997E-2</v>
      </c>
      <c r="N227" s="8">
        <v>8.14E-2</v>
      </c>
      <c r="O227" s="7">
        <v>15011315</v>
      </c>
      <c r="P227" s="7">
        <v>87.62</v>
      </c>
      <c r="Q227" s="7">
        <v>423.19</v>
      </c>
      <c r="R227" s="7">
        <v>13576.1</v>
      </c>
      <c r="S227" s="8">
        <v>1.5299999999999999E-2</v>
      </c>
      <c r="T227" s="8">
        <v>1.5699999999999999E-2</v>
      </c>
      <c r="U227" s="8">
        <v>2E-3</v>
      </c>
    </row>
    <row r="228" spans="2:21">
      <c r="B228" s="13" t="s">
        <v>499</v>
      </c>
      <c r="C228" s="14"/>
      <c r="D228" s="13"/>
      <c r="E228" s="13"/>
      <c r="F228" s="13"/>
      <c r="G228" s="13"/>
      <c r="H228" s="13"/>
      <c r="I228" s="13"/>
      <c r="J228" s="13"/>
      <c r="L228" s="13"/>
      <c r="O228" s="15">
        <v>0</v>
      </c>
      <c r="R228" s="15">
        <v>0</v>
      </c>
      <c r="T228" s="16">
        <v>0</v>
      </c>
      <c r="U228" s="16">
        <v>0</v>
      </c>
    </row>
    <row r="229" spans="2:21">
      <c r="B229" s="3" t="s">
        <v>500</v>
      </c>
      <c r="C229" s="12"/>
      <c r="D229" s="3"/>
      <c r="E229" s="3"/>
      <c r="F229" s="3"/>
      <c r="G229" s="3"/>
      <c r="H229" s="3"/>
      <c r="I229" s="3"/>
      <c r="J229" s="3"/>
      <c r="K229" s="12">
        <v>6.61</v>
      </c>
      <c r="L229" s="3"/>
      <c r="N229" s="10">
        <v>6.6900000000000001E-2</v>
      </c>
      <c r="O229" s="9">
        <v>219724516</v>
      </c>
      <c r="R229" s="9">
        <v>134293.85</v>
      </c>
      <c r="T229" s="10">
        <v>0.1552</v>
      </c>
      <c r="U229" s="10">
        <v>1.9800000000000002E-2</v>
      </c>
    </row>
    <row r="230" spans="2:21">
      <c r="B230" s="13" t="s">
        <v>501</v>
      </c>
      <c r="C230" s="14"/>
      <c r="D230" s="13"/>
      <c r="E230" s="13"/>
      <c r="F230" s="13"/>
      <c r="G230" s="13"/>
      <c r="H230" s="13"/>
      <c r="I230" s="13"/>
      <c r="J230" s="13"/>
      <c r="K230" s="14">
        <v>5.16</v>
      </c>
      <c r="L230" s="13"/>
      <c r="N230" s="16">
        <v>3.1600000000000003E-2</v>
      </c>
      <c r="O230" s="15">
        <v>188384516</v>
      </c>
      <c r="R230" s="15">
        <v>20035.73</v>
      </c>
      <c r="T230" s="16">
        <v>2.3199999999999998E-2</v>
      </c>
      <c r="U230" s="16">
        <v>2.8999999999999998E-3</v>
      </c>
    </row>
    <row r="231" spans="2:21">
      <c r="B231" s="6" t="s">
        <v>502</v>
      </c>
      <c r="C231" s="17" t="s">
        <v>503</v>
      </c>
      <c r="D231" s="6" t="s">
        <v>504</v>
      </c>
      <c r="E231" s="6" t="s">
        <v>505</v>
      </c>
      <c r="F231" s="18">
        <v>520000472</v>
      </c>
      <c r="G231" s="6" t="s">
        <v>506</v>
      </c>
      <c r="H231" s="6" t="s">
        <v>507</v>
      </c>
      <c r="I231" s="6" t="s">
        <v>140</v>
      </c>
      <c r="J231" s="6"/>
      <c r="K231" s="17">
        <v>0.53</v>
      </c>
      <c r="L231" s="6" t="s">
        <v>43</v>
      </c>
      <c r="M231" s="19">
        <v>7.2499999999999995E-2</v>
      </c>
      <c r="N231" s="8">
        <v>3.1600000000000003E-2</v>
      </c>
      <c r="O231" s="7">
        <v>265000</v>
      </c>
      <c r="P231" s="7">
        <v>105.49</v>
      </c>
      <c r="Q231" s="7">
        <v>0</v>
      </c>
      <c r="R231" s="7">
        <v>1020.03</v>
      </c>
      <c r="S231" s="8">
        <v>2.9999999999999997E-4</v>
      </c>
      <c r="T231" s="8">
        <v>1.1999999999999999E-3</v>
      </c>
      <c r="U231" s="8">
        <v>2.0000000000000001E-4</v>
      </c>
    </row>
    <row r="232" spans="2:21">
      <c r="B232" s="6" t="s">
        <v>508</v>
      </c>
      <c r="C232" s="17" t="s">
        <v>509</v>
      </c>
      <c r="D232" s="6" t="s">
        <v>123</v>
      </c>
      <c r="E232" s="6" t="s">
        <v>505</v>
      </c>
      <c r="F232" s="6"/>
      <c r="G232" s="6" t="s">
        <v>506</v>
      </c>
      <c r="H232" s="6" t="s">
        <v>507</v>
      </c>
      <c r="I232" s="6" t="s">
        <v>140</v>
      </c>
      <c r="J232" s="6"/>
      <c r="K232" s="17">
        <v>0.05</v>
      </c>
      <c r="L232" s="6" t="s">
        <v>43</v>
      </c>
      <c r="M232" s="19">
        <v>7.6999999999999999E-2</v>
      </c>
      <c r="N232" s="8">
        <v>1.12E-2</v>
      </c>
      <c r="O232" s="7">
        <v>819000</v>
      </c>
      <c r="P232" s="7">
        <v>103.8</v>
      </c>
      <c r="Q232" s="7">
        <v>0</v>
      </c>
      <c r="R232" s="7">
        <v>3101.97</v>
      </c>
      <c r="S232" s="8">
        <v>6.6E-3</v>
      </c>
      <c r="T232" s="8">
        <v>3.5999999999999999E-3</v>
      </c>
      <c r="U232" s="8">
        <v>5.0000000000000001E-4</v>
      </c>
    </row>
    <row r="233" spans="2:21">
      <c r="B233" s="6" t="s">
        <v>510</v>
      </c>
      <c r="C233" s="17" t="s">
        <v>511</v>
      </c>
      <c r="D233" s="6" t="s">
        <v>512</v>
      </c>
      <c r="E233" s="6" t="s">
        <v>505</v>
      </c>
      <c r="F233" s="6"/>
      <c r="G233" s="6" t="s">
        <v>506</v>
      </c>
      <c r="H233" s="6" t="s">
        <v>507</v>
      </c>
      <c r="I233" s="6" t="s">
        <v>140</v>
      </c>
      <c r="J233" s="6"/>
      <c r="K233" s="17">
        <v>9.89</v>
      </c>
      <c r="L233" s="6" t="s">
        <v>44</v>
      </c>
      <c r="M233" s="19">
        <v>3.6999999999999998E-2</v>
      </c>
      <c r="N233" s="8">
        <v>2.2100000000000002E-2</v>
      </c>
      <c r="O233" s="7">
        <v>185000000</v>
      </c>
      <c r="P233" s="7">
        <v>116.01</v>
      </c>
      <c r="Q233" s="7">
        <v>0</v>
      </c>
      <c r="R233" s="7">
        <v>7105.36</v>
      </c>
      <c r="T233" s="8">
        <v>8.2000000000000007E-3</v>
      </c>
      <c r="U233" s="8">
        <v>1E-3</v>
      </c>
    </row>
    <row r="234" spans="2:21">
      <c r="B234" s="6" t="s">
        <v>513</v>
      </c>
      <c r="C234" s="17" t="s">
        <v>514</v>
      </c>
      <c r="D234" s="6" t="s">
        <v>504</v>
      </c>
      <c r="E234" s="6" t="s">
        <v>505</v>
      </c>
      <c r="F234" s="6"/>
      <c r="G234" s="6" t="s">
        <v>506</v>
      </c>
      <c r="H234" s="6" t="s">
        <v>507</v>
      </c>
      <c r="I234" s="6" t="s">
        <v>140</v>
      </c>
      <c r="J234" s="6"/>
      <c r="K234" s="17">
        <v>4.34</v>
      </c>
      <c r="L234" s="6" t="s">
        <v>43</v>
      </c>
      <c r="M234" s="19">
        <v>6.8750000000000006E-2</v>
      </c>
      <c r="N234" s="8">
        <v>4.4499999999999998E-2</v>
      </c>
      <c r="O234" s="7">
        <v>650000</v>
      </c>
      <c r="P234" s="7">
        <v>111.09</v>
      </c>
      <c r="Q234" s="7">
        <v>0</v>
      </c>
      <c r="R234" s="7">
        <v>2634.8</v>
      </c>
      <c r="S234" s="8">
        <v>1E-3</v>
      </c>
      <c r="T234" s="8">
        <v>3.0000000000000001E-3</v>
      </c>
      <c r="U234" s="8">
        <v>4.0000000000000002E-4</v>
      </c>
    </row>
    <row r="235" spans="2:21">
      <c r="B235" s="6" t="s">
        <v>515</v>
      </c>
      <c r="C235" s="17" t="s">
        <v>516</v>
      </c>
      <c r="D235" s="6" t="s">
        <v>123</v>
      </c>
      <c r="E235" s="6" t="s">
        <v>505</v>
      </c>
      <c r="F235" s="6"/>
      <c r="G235" s="6" t="s">
        <v>517</v>
      </c>
      <c r="H235" s="6" t="s">
        <v>518</v>
      </c>
      <c r="I235" s="6" t="s">
        <v>140</v>
      </c>
      <c r="J235" s="6"/>
      <c r="K235" s="17">
        <v>4.76</v>
      </c>
      <c r="L235" s="6" t="s">
        <v>43</v>
      </c>
      <c r="M235" s="19">
        <v>5.0819999999999997E-2</v>
      </c>
      <c r="N235" s="8">
        <v>5.0900000000000001E-2</v>
      </c>
      <c r="O235" s="7">
        <v>716916</v>
      </c>
      <c r="P235" s="7">
        <v>102.76</v>
      </c>
      <c r="Q235" s="7">
        <v>0</v>
      </c>
      <c r="R235" s="7">
        <v>2688.2</v>
      </c>
      <c r="S235" s="8">
        <v>1.8E-3</v>
      </c>
      <c r="T235" s="8">
        <v>3.0999999999999999E-3</v>
      </c>
      <c r="U235" s="8">
        <v>4.0000000000000002E-4</v>
      </c>
    </row>
    <row r="236" spans="2:21">
      <c r="B236" s="6" t="s">
        <v>519</v>
      </c>
      <c r="C236" s="17" t="s">
        <v>520</v>
      </c>
      <c r="D236" s="6" t="s">
        <v>123</v>
      </c>
      <c r="E236" s="6" t="s">
        <v>505</v>
      </c>
      <c r="F236" s="6"/>
      <c r="G236" s="6" t="s">
        <v>517</v>
      </c>
      <c r="H236" s="6" t="s">
        <v>518</v>
      </c>
      <c r="I236" s="6" t="s">
        <v>140</v>
      </c>
      <c r="J236" s="6"/>
      <c r="K236" s="17">
        <v>2.35</v>
      </c>
      <c r="L236" s="6" t="s">
        <v>43</v>
      </c>
      <c r="M236" s="19">
        <v>4.4350000000000001E-2</v>
      </c>
      <c r="N236" s="8">
        <v>4.4299999999999999E-2</v>
      </c>
      <c r="O236" s="7">
        <v>933600</v>
      </c>
      <c r="P236" s="7">
        <v>102.31</v>
      </c>
      <c r="Q236" s="7">
        <v>0</v>
      </c>
      <c r="R236" s="7">
        <v>3485.38</v>
      </c>
      <c r="S236" s="8">
        <v>2.3E-3</v>
      </c>
      <c r="T236" s="8">
        <v>4.0000000000000001E-3</v>
      </c>
      <c r="U236" s="8">
        <v>5.0000000000000001E-4</v>
      </c>
    </row>
    <row r="237" spans="2:21">
      <c r="B237" s="13" t="s">
        <v>521</v>
      </c>
      <c r="C237" s="14"/>
      <c r="D237" s="13"/>
      <c r="E237" s="13"/>
      <c r="F237" s="13"/>
      <c r="G237" s="13"/>
      <c r="H237" s="13"/>
      <c r="I237" s="13"/>
      <c r="J237" s="13"/>
      <c r="K237" s="14">
        <v>6.86</v>
      </c>
      <c r="L237" s="13"/>
      <c r="N237" s="16">
        <v>7.3099999999999998E-2</v>
      </c>
      <c r="O237" s="15">
        <v>31340000</v>
      </c>
      <c r="R237" s="15">
        <v>114258.12</v>
      </c>
      <c r="T237" s="16">
        <v>0.1321</v>
      </c>
      <c r="U237" s="16">
        <v>1.6799999999999999E-2</v>
      </c>
    </row>
    <row r="238" spans="2:21">
      <c r="B238" s="6" t="s">
        <v>522</v>
      </c>
      <c r="C238" s="17" t="s">
        <v>523</v>
      </c>
      <c r="D238" s="6" t="s">
        <v>123</v>
      </c>
      <c r="E238" s="6" t="s">
        <v>505</v>
      </c>
      <c r="F238" s="6"/>
      <c r="G238" s="6" t="s">
        <v>524</v>
      </c>
      <c r="H238" s="6" t="s">
        <v>233</v>
      </c>
      <c r="I238" s="6" t="s">
        <v>140</v>
      </c>
      <c r="J238" s="6"/>
      <c r="K238" s="17">
        <v>0.14000000000000001</v>
      </c>
      <c r="L238" s="6" t="s">
        <v>43</v>
      </c>
      <c r="M238" s="19">
        <v>0.1075</v>
      </c>
      <c r="N238" s="8">
        <v>9.9999000000000002</v>
      </c>
      <c r="O238" s="7">
        <v>200000</v>
      </c>
      <c r="P238" s="7">
        <v>30.24</v>
      </c>
      <c r="Q238" s="7">
        <v>0</v>
      </c>
      <c r="R238" s="7">
        <v>220.66</v>
      </c>
      <c r="S238" s="8">
        <v>2.5000000000000001E-3</v>
      </c>
      <c r="T238" s="8">
        <v>2.9999999999999997E-4</v>
      </c>
      <c r="U238" s="8">
        <v>0</v>
      </c>
    </row>
    <row r="239" spans="2:21">
      <c r="B239" s="6" t="s">
        <v>525</v>
      </c>
      <c r="C239" s="17" t="s">
        <v>526</v>
      </c>
      <c r="D239" s="6" t="s">
        <v>123</v>
      </c>
      <c r="E239" s="6" t="s">
        <v>505</v>
      </c>
      <c r="F239" s="6"/>
      <c r="G239" s="6" t="s">
        <v>524</v>
      </c>
      <c r="H239" s="6" t="s">
        <v>527</v>
      </c>
      <c r="I239" s="6" t="s">
        <v>528</v>
      </c>
      <c r="J239" s="6"/>
      <c r="K239" s="17">
        <v>4.95</v>
      </c>
      <c r="L239" s="6" t="s">
        <v>43</v>
      </c>
      <c r="M239" s="19">
        <v>3.7999999999999999E-2</v>
      </c>
      <c r="N239" s="8">
        <v>4.2799999999999998E-2</v>
      </c>
      <c r="O239" s="7">
        <v>1799000</v>
      </c>
      <c r="P239" s="7">
        <v>99.62</v>
      </c>
      <c r="Q239" s="7">
        <v>0</v>
      </c>
      <c r="R239" s="7">
        <v>6539.86</v>
      </c>
      <c r="S239" s="8">
        <v>1E-3</v>
      </c>
      <c r="T239" s="8">
        <v>7.6E-3</v>
      </c>
      <c r="U239" s="8">
        <v>1E-3</v>
      </c>
    </row>
    <row r="240" spans="2:21">
      <c r="B240" s="6" t="s">
        <v>529</v>
      </c>
      <c r="C240" s="17" t="s">
        <v>530</v>
      </c>
      <c r="D240" s="6" t="s">
        <v>123</v>
      </c>
      <c r="E240" s="6" t="s">
        <v>505</v>
      </c>
      <c r="F240" s="6"/>
      <c r="G240" s="6" t="s">
        <v>524</v>
      </c>
      <c r="H240" s="6" t="s">
        <v>531</v>
      </c>
      <c r="I240" s="6" t="s">
        <v>140</v>
      </c>
      <c r="J240" s="6"/>
      <c r="K240" s="17">
        <v>8.01</v>
      </c>
      <c r="L240" s="6" t="s">
        <v>43</v>
      </c>
      <c r="M240" s="19">
        <v>3.5855999999999999E-2</v>
      </c>
      <c r="N240" s="8">
        <v>3.61E-2</v>
      </c>
      <c r="O240" s="7">
        <v>1048000</v>
      </c>
      <c r="P240" s="7">
        <v>100.11</v>
      </c>
      <c r="Q240" s="7">
        <v>0</v>
      </c>
      <c r="R240" s="7">
        <v>3828.29</v>
      </c>
      <c r="S240" s="8">
        <v>1.6000000000000001E-3</v>
      </c>
      <c r="T240" s="8">
        <v>4.4000000000000003E-3</v>
      </c>
      <c r="U240" s="8">
        <v>5.9999999999999995E-4</v>
      </c>
    </row>
    <row r="241" spans="2:21">
      <c r="B241" s="6" t="s">
        <v>532</v>
      </c>
      <c r="C241" s="17" t="s">
        <v>533</v>
      </c>
      <c r="D241" s="6" t="s">
        <v>534</v>
      </c>
      <c r="E241" s="6" t="s">
        <v>505</v>
      </c>
      <c r="F241" s="6"/>
      <c r="G241" s="6" t="s">
        <v>535</v>
      </c>
      <c r="H241" s="6" t="s">
        <v>531</v>
      </c>
      <c r="I241" s="6" t="s">
        <v>140</v>
      </c>
      <c r="J241" s="6"/>
      <c r="K241" s="17">
        <v>14.77</v>
      </c>
      <c r="L241" s="6" t="s">
        <v>43</v>
      </c>
      <c r="M241" s="19">
        <v>5.2499999999999998E-2</v>
      </c>
      <c r="N241" s="8">
        <v>5.9400000000000001E-2</v>
      </c>
      <c r="O241" s="7">
        <v>1947000</v>
      </c>
      <c r="P241" s="7">
        <v>91.98</v>
      </c>
      <c r="Q241" s="7">
        <v>0</v>
      </c>
      <c r="R241" s="7">
        <v>6534.87</v>
      </c>
      <c r="S241" s="8">
        <v>2.8E-3</v>
      </c>
      <c r="T241" s="8">
        <v>7.6E-3</v>
      </c>
      <c r="U241" s="8">
        <v>1E-3</v>
      </c>
    </row>
    <row r="242" spans="2:21">
      <c r="B242" s="6" t="s">
        <v>536</v>
      </c>
      <c r="C242" s="17" t="s">
        <v>537</v>
      </c>
      <c r="D242" s="6" t="s">
        <v>538</v>
      </c>
      <c r="E242" s="6" t="s">
        <v>505</v>
      </c>
      <c r="F242" s="6"/>
      <c r="G242" s="6" t="s">
        <v>524</v>
      </c>
      <c r="H242" s="6" t="s">
        <v>507</v>
      </c>
      <c r="I242" s="6" t="s">
        <v>140</v>
      </c>
      <c r="J242" s="6"/>
      <c r="K242" s="17">
        <v>7.92</v>
      </c>
      <c r="L242" s="6" t="s">
        <v>43</v>
      </c>
      <c r="M242" s="19">
        <v>4.3999999999999997E-2</v>
      </c>
      <c r="N242" s="8">
        <v>4.6800000000000001E-2</v>
      </c>
      <c r="O242" s="7">
        <v>1801000</v>
      </c>
      <c r="P242" s="7">
        <v>99.35</v>
      </c>
      <c r="Q242" s="7">
        <v>0</v>
      </c>
      <c r="R242" s="7">
        <v>6528.98</v>
      </c>
      <c r="S242" s="8">
        <v>1.1999999999999999E-3</v>
      </c>
      <c r="T242" s="8">
        <v>7.4999999999999997E-3</v>
      </c>
      <c r="U242" s="8">
        <v>1E-3</v>
      </c>
    </row>
    <row r="243" spans="2:21">
      <c r="B243" s="6" t="s">
        <v>539</v>
      </c>
      <c r="C243" s="17" t="s">
        <v>540</v>
      </c>
      <c r="D243" s="6" t="s">
        <v>123</v>
      </c>
      <c r="E243" s="6" t="s">
        <v>505</v>
      </c>
      <c r="F243" s="6"/>
      <c r="G243" s="6" t="s">
        <v>524</v>
      </c>
      <c r="H243" s="6" t="s">
        <v>541</v>
      </c>
      <c r="I243" s="6" t="s">
        <v>528</v>
      </c>
      <c r="J243" s="6"/>
      <c r="K243" s="17">
        <v>7.12</v>
      </c>
      <c r="L243" s="6" t="s">
        <v>43</v>
      </c>
      <c r="M243" s="19">
        <v>4.1250000000000002E-2</v>
      </c>
      <c r="N243" s="8">
        <v>4.6199999999999998E-2</v>
      </c>
      <c r="O243" s="7">
        <v>1799000</v>
      </c>
      <c r="P243" s="7">
        <v>98.82</v>
      </c>
      <c r="Q243" s="7">
        <v>0</v>
      </c>
      <c r="R243" s="7">
        <v>6486.86</v>
      </c>
      <c r="S243" s="8">
        <v>1.8E-3</v>
      </c>
      <c r="T243" s="8">
        <v>7.4999999999999997E-3</v>
      </c>
      <c r="U243" s="8">
        <v>1E-3</v>
      </c>
    </row>
    <row r="244" spans="2:21">
      <c r="B244" s="6" t="s">
        <v>542</v>
      </c>
      <c r="C244" s="17" t="s">
        <v>543</v>
      </c>
      <c r="D244" s="6" t="s">
        <v>544</v>
      </c>
      <c r="E244" s="6" t="s">
        <v>505</v>
      </c>
      <c r="F244" s="6"/>
      <c r="G244" s="6" t="s">
        <v>524</v>
      </c>
      <c r="H244" s="6" t="s">
        <v>541</v>
      </c>
      <c r="I244" s="6" t="s">
        <v>528</v>
      </c>
      <c r="J244" s="6"/>
      <c r="K244" s="17">
        <v>5.99</v>
      </c>
      <c r="L244" s="6" t="s">
        <v>43</v>
      </c>
      <c r="M244" s="19">
        <v>3.95E-2</v>
      </c>
      <c r="N244" s="8">
        <v>4.3099999999999999E-2</v>
      </c>
      <c r="O244" s="7">
        <v>1928000</v>
      </c>
      <c r="P244" s="7">
        <v>98.87</v>
      </c>
      <c r="Q244" s="7">
        <v>0</v>
      </c>
      <c r="R244" s="7">
        <v>6955.93</v>
      </c>
      <c r="S244" s="8">
        <v>8.0000000000000004E-4</v>
      </c>
      <c r="T244" s="8">
        <v>8.0000000000000002E-3</v>
      </c>
      <c r="U244" s="8">
        <v>1E-3</v>
      </c>
    </row>
    <row r="245" spans="2:21">
      <c r="B245" s="6" t="s">
        <v>545</v>
      </c>
      <c r="C245" s="17" t="s">
        <v>546</v>
      </c>
      <c r="D245" s="6" t="s">
        <v>123</v>
      </c>
      <c r="E245" s="6" t="s">
        <v>505</v>
      </c>
      <c r="F245" s="6"/>
      <c r="G245" s="6" t="s">
        <v>497</v>
      </c>
      <c r="H245" s="6" t="s">
        <v>541</v>
      </c>
      <c r="I245" s="6" t="s">
        <v>528</v>
      </c>
      <c r="J245" s="6"/>
      <c r="K245" s="17">
        <v>15.87</v>
      </c>
      <c r="L245" s="6" t="s">
        <v>43</v>
      </c>
      <c r="M245" s="19">
        <v>6.7500000000000004E-2</v>
      </c>
      <c r="N245" s="8">
        <v>6.2799999999999995E-2</v>
      </c>
      <c r="O245" s="7">
        <v>1380000</v>
      </c>
      <c r="P245" s="7">
        <v>110.12</v>
      </c>
      <c r="Q245" s="7">
        <v>0</v>
      </c>
      <c r="R245" s="7">
        <v>5545.1</v>
      </c>
      <c r="S245" s="8">
        <v>5.9999999999999995E-4</v>
      </c>
      <c r="T245" s="8">
        <v>6.4000000000000003E-3</v>
      </c>
      <c r="U245" s="8">
        <v>8.0000000000000004E-4</v>
      </c>
    </row>
    <row r="246" spans="2:21">
      <c r="B246" s="6" t="s">
        <v>547</v>
      </c>
      <c r="C246" s="17" t="s">
        <v>548</v>
      </c>
      <c r="D246" s="6" t="s">
        <v>504</v>
      </c>
      <c r="E246" s="6" t="s">
        <v>505</v>
      </c>
      <c r="F246" s="6"/>
      <c r="G246" s="6" t="s">
        <v>535</v>
      </c>
      <c r="H246" s="6" t="s">
        <v>541</v>
      </c>
      <c r="I246" s="6" t="s">
        <v>528</v>
      </c>
      <c r="J246" s="6"/>
      <c r="K246" s="17">
        <v>5.76</v>
      </c>
      <c r="L246" s="6" t="s">
        <v>43</v>
      </c>
      <c r="M246" s="19">
        <v>5.2499999999999998E-2</v>
      </c>
      <c r="N246" s="8">
        <v>7.1900000000000006E-2</v>
      </c>
      <c r="O246" s="7">
        <v>1965000</v>
      </c>
      <c r="P246" s="7">
        <v>90.87</v>
      </c>
      <c r="Q246" s="7">
        <v>0</v>
      </c>
      <c r="R246" s="7">
        <v>6515.32</v>
      </c>
      <c r="S246" s="8">
        <v>4.8999999999999998E-3</v>
      </c>
      <c r="T246" s="8">
        <v>7.4999999999999997E-3</v>
      </c>
      <c r="U246" s="8">
        <v>1E-3</v>
      </c>
    </row>
    <row r="247" spans="2:21">
      <c r="B247" s="6" t="s">
        <v>549</v>
      </c>
      <c r="C247" s="17" t="s">
        <v>550</v>
      </c>
      <c r="D247" s="6" t="s">
        <v>544</v>
      </c>
      <c r="E247" s="6" t="s">
        <v>505</v>
      </c>
      <c r="F247" s="6"/>
      <c r="G247" s="6" t="s">
        <v>524</v>
      </c>
      <c r="H247" s="6" t="s">
        <v>551</v>
      </c>
      <c r="I247" s="6" t="s">
        <v>528</v>
      </c>
      <c r="J247" s="6"/>
      <c r="K247" s="17">
        <v>6.48</v>
      </c>
      <c r="L247" s="6" t="s">
        <v>43</v>
      </c>
      <c r="M247" s="19">
        <v>4.5999999999999999E-2</v>
      </c>
      <c r="N247" s="8">
        <v>4.5999999999999999E-2</v>
      </c>
      <c r="O247" s="7">
        <v>1136000</v>
      </c>
      <c r="P247" s="7">
        <v>101.72</v>
      </c>
      <c r="Q247" s="7">
        <v>0</v>
      </c>
      <c r="R247" s="7">
        <v>4216.74</v>
      </c>
      <c r="S247" s="8">
        <v>8.0000000000000004E-4</v>
      </c>
      <c r="T247" s="8">
        <v>4.8999999999999998E-3</v>
      </c>
      <c r="U247" s="8">
        <v>5.9999999999999995E-4</v>
      </c>
    </row>
    <row r="248" spans="2:21">
      <c r="B248" s="6" t="s">
        <v>552</v>
      </c>
      <c r="C248" s="17" t="s">
        <v>553</v>
      </c>
      <c r="D248" s="6" t="s">
        <v>554</v>
      </c>
      <c r="E248" s="6" t="s">
        <v>505</v>
      </c>
      <c r="F248" s="6"/>
      <c r="G248" s="6" t="s">
        <v>517</v>
      </c>
      <c r="H248" s="6" t="s">
        <v>518</v>
      </c>
      <c r="I248" s="6" t="s">
        <v>140</v>
      </c>
      <c r="J248" s="6"/>
      <c r="K248" s="17">
        <v>4.7</v>
      </c>
      <c r="L248" s="6" t="s">
        <v>43</v>
      </c>
      <c r="M248" s="19">
        <v>0.06</v>
      </c>
      <c r="N248" s="8">
        <v>5.1799999999999999E-2</v>
      </c>
      <c r="O248" s="7">
        <v>1795000</v>
      </c>
      <c r="P248" s="7">
        <v>104.64</v>
      </c>
      <c r="Q248" s="7">
        <v>0</v>
      </c>
      <c r="R248" s="7">
        <v>6853.88</v>
      </c>
      <c r="S248" s="8">
        <v>1.1999999999999999E-3</v>
      </c>
      <c r="T248" s="8">
        <v>7.9000000000000008E-3</v>
      </c>
      <c r="U248" s="8">
        <v>1E-3</v>
      </c>
    </row>
    <row r="249" spans="2:21">
      <c r="B249" s="6" t="s">
        <v>555</v>
      </c>
      <c r="C249" s="17" t="s">
        <v>556</v>
      </c>
      <c r="D249" s="6" t="s">
        <v>123</v>
      </c>
      <c r="E249" s="6" t="s">
        <v>505</v>
      </c>
      <c r="F249" s="6"/>
      <c r="G249" s="6" t="s">
        <v>524</v>
      </c>
      <c r="H249" s="6" t="s">
        <v>518</v>
      </c>
      <c r="I249" s="6" t="s">
        <v>140</v>
      </c>
      <c r="J249" s="6"/>
      <c r="K249" s="17">
        <v>5.96</v>
      </c>
      <c r="L249" s="6" t="s">
        <v>43</v>
      </c>
      <c r="M249" s="19">
        <v>4.8750000000000002E-2</v>
      </c>
      <c r="N249" s="8">
        <v>5.0700000000000002E-2</v>
      </c>
      <c r="O249" s="7">
        <v>1924000</v>
      </c>
      <c r="P249" s="7">
        <v>99.49</v>
      </c>
      <c r="Q249" s="7">
        <v>0</v>
      </c>
      <c r="R249" s="7">
        <v>6985.13</v>
      </c>
      <c r="S249" s="8">
        <v>2.5999999999999999E-3</v>
      </c>
      <c r="T249" s="8">
        <v>8.0999999999999996E-3</v>
      </c>
      <c r="U249" s="8">
        <v>1E-3</v>
      </c>
    </row>
    <row r="250" spans="2:21">
      <c r="B250" s="6" t="s">
        <v>557</v>
      </c>
      <c r="C250" s="17" t="s">
        <v>558</v>
      </c>
      <c r="D250" s="6" t="s">
        <v>538</v>
      </c>
      <c r="E250" s="6" t="s">
        <v>505</v>
      </c>
      <c r="F250" s="6"/>
      <c r="G250" s="6" t="s">
        <v>524</v>
      </c>
      <c r="H250" s="6" t="s">
        <v>559</v>
      </c>
      <c r="I250" s="6" t="s">
        <v>140</v>
      </c>
      <c r="J250" s="6"/>
      <c r="K250" s="17">
        <v>1.2</v>
      </c>
      <c r="L250" s="6" t="s">
        <v>43</v>
      </c>
      <c r="M250" s="19">
        <v>6.6250000000000003E-2</v>
      </c>
      <c r="N250" s="8">
        <v>6.6900000000000001E-2</v>
      </c>
      <c r="O250" s="7">
        <v>1349000</v>
      </c>
      <c r="P250" s="7">
        <v>100.19</v>
      </c>
      <c r="Q250" s="7">
        <v>0</v>
      </c>
      <c r="R250" s="7">
        <v>4931.79</v>
      </c>
      <c r="S250" s="8">
        <v>1.1000000000000001E-3</v>
      </c>
      <c r="T250" s="8">
        <v>5.7000000000000002E-3</v>
      </c>
      <c r="U250" s="8">
        <v>6.9999999999999999E-4</v>
      </c>
    </row>
    <row r="251" spans="2:21">
      <c r="B251" s="6" t="s">
        <v>560</v>
      </c>
      <c r="C251" s="17" t="s">
        <v>561</v>
      </c>
      <c r="D251" s="6" t="s">
        <v>554</v>
      </c>
      <c r="E251" s="6" t="s">
        <v>505</v>
      </c>
      <c r="F251" s="6"/>
      <c r="G251" s="6" t="s">
        <v>524</v>
      </c>
      <c r="H251" s="6" t="s">
        <v>562</v>
      </c>
      <c r="I251" s="6" t="s">
        <v>528</v>
      </c>
      <c r="J251" s="6"/>
      <c r="K251" s="17">
        <v>3.37</v>
      </c>
      <c r="L251" s="6" t="s">
        <v>43</v>
      </c>
      <c r="M251" s="19">
        <v>6.8750000000000006E-2</v>
      </c>
      <c r="N251" s="8">
        <v>6.3600000000000004E-2</v>
      </c>
      <c r="O251" s="7">
        <v>1694000</v>
      </c>
      <c r="P251" s="7">
        <v>103.41</v>
      </c>
      <c r="Q251" s="7">
        <v>0</v>
      </c>
      <c r="R251" s="7">
        <v>6392.07</v>
      </c>
      <c r="S251" s="8">
        <v>1.6999999999999999E-3</v>
      </c>
      <c r="T251" s="8">
        <v>7.4000000000000003E-3</v>
      </c>
      <c r="U251" s="8">
        <v>8.9999999999999998E-4</v>
      </c>
    </row>
    <row r="252" spans="2:21">
      <c r="B252" s="6" t="s">
        <v>563</v>
      </c>
      <c r="C252" s="17" t="s">
        <v>564</v>
      </c>
      <c r="D252" s="6" t="s">
        <v>544</v>
      </c>
      <c r="E252" s="6" t="s">
        <v>505</v>
      </c>
      <c r="F252" s="6"/>
      <c r="G252" s="6" t="s">
        <v>524</v>
      </c>
      <c r="H252" s="6" t="s">
        <v>559</v>
      </c>
      <c r="I252" s="6" t="s">
        <v>140</v>
      </c>
      <c r="J252" s="6"/>
      <c r="K252" s="17">
        <v>6.5</v>
      </c>
      <c r="L252" s="6" t="s">
        <v>43</v>
      </c>
      <c r="M252" s="19">
        <v>5.1999999999999998E-2</v>
      </c>
      <c r="N252" s="8">
        <v>5.5500000000000001E-2</v>
      </c>
      <c r="O252" s="7">
        <v>1948000</v>
      </c>
      <c r="P252" s="7">
        <v>98.9</v>
      </c>
      <c r="Q252" s="7">
        <v>0</v>
      </c>
      <c r="R252" s="7">
        <v>7030.38</v>
      </c>
      <c r="S252" s="8">
        <v>1E-3</v>
      </c>
      <c r="T252" s="8">
        <v>8.0999999999999996E-3</v>
      </c>
      <c r="U252" s="8">
        <v>1E-3</v>
      </c>
    </row>
    <row r="253" spans="2:21">
      <c r="B253" s="6" t="s">
        <v>565</v>
      </c>
      <c r="C253" s="17" t="s">
        <v>566</v>
      </c>
      <c r="D253" s="6" t="s">
        <v>123</v>
      </c>
      <c r="E253" s="6" t="s">
        <v>505</v>
      </c>
      <c r="F253" s="6"/>
      <c r="G253" s="6" t="s">
        <v>567</v>
      </c>
      <c r="H253" s="6" t="s">
        <v>568</v>
      </c>
      <c r="I253" s="6" t="s">
        <v>140</v>
      </c>
      <c r="J253" s="6"/>
      <c r="K253" s="17">
        <v>0.24</v>
      </c>
      <c r="L253" s="6" t="s">
        <v>43</v>
      </c>
      <c r="M253" s="19">
        <v>6.8500000000000005E-2</v>
      </c>
      <c r="N253" s="8">
        <v>1.52E-2</v>
      </c>
      <c r="O253" s="7">
        <v>1795000</v>
      </c>
      <c r="P253" s="7">
        <v>101.35</v>
      </c>
      <c r="Q253" s="7">
        <v>0</v>
      </c>
      <c r="R253" s="7">
        <v>6638.22</v>
      </c>
      <c r="S253" s="8">
        <v>1.8E-3</v>
      </c>
      <c r="T253" s="8">
        <v>7.7000000000000002E-3</v>
      </c>
      <c r="U253" s="8">
        <v>1E-3</v>
      </c>
    </row>
    <row r="254" spans="2:21">
      <c r="B254" s="6" t="s">
        <v>569</v>
      </c>
      <c r="C254" s="17" t="s">
        <v>570</v>
      </c>
      <c r="D254" s="6" t="s">
        <v>123</v>
      </c>
      <c r="E254" s="6" t="s">
        <v>505</v>
      </c>
      <c r="F254" s="6"/>
      <c r="G254" s="6" t="s">
        <v>524</v>
      </c>
      <c r="H254" s="6" t="s">
        <v>571</v>
      </c>
      <c r="I254" s="6" t="s">
        <v>528</v>
      </c>
      <c r="J254" s="6"/>
      <c r="K254" s="17">
        <v>4.5599999999999996</v>
      </c>
      <c r="L254" s="6" t="s">
        <v>43</v>
      </c>
      <c r="M254" s="19">
        <v>7.8750000000000001E-2</v>
      </c>
      <c r="N254" s="8">
        <v>7.4499999999999997E-2</v>
      </c>
      <c r="O254" s="7">
        <v>1722000</v>
      </c>
      <c r="P254" s="7">
        <v>102.67</v>
      </c>
      <c r="Q254" s="7">
        <v>0</v>
      </c>
      <c r="R254" s="7">
        <v>6451.43</v>
      </c>
      <c r="S254" s="8">
        <v>1E-3</v>
      </c>
      <c r="T254" s="8">
        <v>7.4999999999999997E-3</v>
      </c>
      <c r="U254" s="8">
        <v>8.9999999999999998E-4</v>
      </c>
    </row>
    <row r="255" spans="2:21">
      <c r="B255" s="6" t="s">
        <v>572</v>
      </c>
      <c r="C255" s="17" t="s">
        <v>573</v>
      </c>
      <c r="D255" s="6" t="s">
        <v>123</v>
      </c>
      <c r="E255" s="6" t="s">
        <v>505</v>
      </c>
      <c r="F255" s="6"/>
      <c r="G255" s="6" t="s">
        <v>574</v>
      </c>
      <c r="H255" s="6" t="s">
        <v>568</v>
      </c>
      <c r="I255" s="6" t="s">
        <v>140</v>
      </c>
      <c r="J255" s="6"/>
      <c r="K255" s="17">
        <v>7.23</v>
      </c>
      <c r="L255" s="6" t="s">
        <v>43</v>
      </c>
      <c r="M255" s="19">
        <v>6.7500000000000004E-2</v>
      </c>
      <c r="N255" s="8">
        <v>6.5500000000000003E-2</v>
      </c>
      <c r="O255" s="7">
        <v>2906000</v>
      </c>
      <c r="P255" s="7">
        <v>102.91</v>
      </c>
      <c r="Q255" s="7">
        <v>0</v>
      </c>
      <c r="R255" s="7">
        <v>10913.02</v>
      </c>
      <c r="S255" s="8">
        <v>2.3E-3</v>
      </c>
      <c r="T255" s="8">
        <v>1.26E-2</v>
      </c>
      <c r="U255" s="8">
        <v>1.6000000000000001E-3</v>
      </c>
    </row>
    <row r="256" spans="2:21">
      <c r="B256" s="6" t="s">
        <v>575</v>
      </c>
      <c r="C256" s="17" t="s">
        <v>576</v>
      </c>
      <c r="D256" s="6" t="s">
        <v>123</v>
      </c>
      <c r="E256" s="6" t="s">
        <v>505</v>
      </c>
      <c r="F256" s="6"/>
      <c r="G256" s="6" t="s">
        <v>506</v>
      </c>
      <c r="H256" s="6" t="s">
        <v>143</v>
      </c>
      <c r="I256" s="6" t="s">
        <v>140</v>
      </c>
      <c r="J256" s="6"/>
      <c r="K256" s="17">
        <v>16.07</v>
      </c>
      <c r="L256" s="6" t="s">
        <v>43</v>
      </c>
      <c r="M256" s="19">
        <v>6.6250000000000003E-2</v>
      </c>
      <c r="N256" s="8">
        <v>6.2899999999999998E-2</v>
      </c>
      <c r="O256" s="7">
        <v>1204000</v>
      </c>
      <c r="P256" s="7">
        <v>106.74</v>
      </c>
      <c r="Q256" s="7">
        <v>0</v>
      </c>
      <c r="R256" s="7">
        <v>4689.6000000000004</v>
      </c>
      <c r="S256" s="8">
        <v>2.3999999999999998E-3</v>
      </c>
      <c r="T256" s="8">
        <v>5.4000000000000003E-3</v>
      </c>
      <c r="U256" s="8">
        <v>6.9999999999999999E-4</v>
      </c>
    </row>
    <row r="259" spans="2:12">
      <c r="B259" s="6" t="s">
        <v>165</v>
      </c>
      <c r="C259" s="17"/>
      <c r="D259" s="6"/>
      <c r="E259" s="6"/>
      <c r="F259" s="6"/>
      <c r="G259" s="6"/>
      <c r="H259" s="6"/>
      <c r="I259" s="6"/>
      <c r="J259" s="6"/>
      <c r="L259" s="6"/>
    </row>
    <row r="263" spans="2:12">
      <c r="B263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7.7109375" customWidth="1"/>
    <col min="10" max="10" width="12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166</v>
      </c>
    </row>
    <row r="7" spans="2:15" ht="15.75">
      <c r="B7" s="2" t="s">
        <v>577</v>
      </c>
    </row>
    <row r="8" spans="2:15">
      <c r="B8" s="3" t="s">
        <v>88</v>
      </c>
      <c r="C8" s="3" t="s">
        <v>89</v>
      </c>
      <c r="D8" s="3" t="s">
        <v>168</v>
      </c>
      <c r="E8" s="3" t="s">
        <v>235</v>
      </c>
      <c r="F8" s="3" t="s">
        <v>90</v>
      </c>
      <c r="G8" s="3" t="s">
        <v>236</v>
      </c>
      <c r="H8" s="3" t="s">
        <v>93</v>
      </c>
      <c r="I8" s="3" t="s">
        <v>171</v>
      </c>
      <c r="J8" s="3" t="s">
        <v>42</v>
      </c>
      <c r="K8" s="3" t="s">
        <v>172</v>
      </c>
      <c r="L8" s="3" t="s">
        <v>96</v>
      </c>
      <c r="M8" s="3" t="s">
        <v>173</v>
      </c>
      <c r="N8" s="3" t="s">
        <v>174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 t="s">
        <v>177</v>
      </c>
      <c r="J9" s="4" t="s">
        <v>178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578</v>
      </c>
      <c r="C11" s="12"/>
      <c r="D11" s="3"/>
      <c r="E11" s="3"/>
      <c r="F11" s="3"/>
      <c r="G11" s="3"/>
      <c r="H11" s="3"/>
      <c r="I11" s="9">
        <v>101674106.23</v>
      </c>
      <c r="L11" s="9">
        <v>1484059.44</v>
      </c>
      <c r="N11" s="10">
        <v>1</v>
      </c>
      <c r="O11" s="10">
        <v>0.2185</v>
      </c>
    </row>
    <row r="12" spans="2:15">
      <c r="B12" s="3" t="s">
        <v>579</v>
      </c>
      <c r="C12" s="12"/>
      <c r="D12" s="3"/>
      <c r="E12" s="3"/>
      <c r="F12" s="3"/>
      <c r="G12" s="3"/>
      <c r="H12" s="3"/>
      <c r="I12" s="9">
        <v>90002687.219999999</v>
      </c>
      <c r="L12" s="9">
        <v>917903.5</v>
      </c>
      <c r="N12" s="10">
        <v>0.61850000000000005</v>
      </c>
      <c r="O12" s="10">
        <v>0.1351</v>
      </c>
    </row>
    <row r="13" spans="2:15">
      <c r="B13" s="13" t="s">
        <v>580</v>
      </c>
      <c r="C13" s="14"/>
      <c r="D13" s="13"/>
      <c r="E13" s="13"/>
      <c r="F13" s="13"/>
      <c r="G13" s="13"/>
      <c r="H13" s="13"/>
      <c r="I13" s="15">
        <v>58232195.670000002</v>
      </c>
      <c r="L13" s="15">
        <v>570139.01</v>
      </c>
      <c r="N13" s="16">
        <v>0.38419999999999999</v>
      </c>
      <c r="O13" s="16">
        <v>8.3900000000000002E-2</v>
      </c>
    </row>
    <row r="14" spans="2:15">
      <c r="B14" s="6" t="s">
        <v>581</v>
      </c>
      <c r="C14" s="17">
        <v>593038</v>
      </c>
      <c r="D14" s="6" t="s">
        <v>183</v>
      </c>
      <c r="E14" s="6"/>
      <c r="F14" s="18">
        <v>520029083</v>
      </c>
      <c r="G14" s="6" t="s">
        <v>251</v>
      </c>
      <c r="H14" s="6" t="s">
        <v>107</v>
      </c>
      <c r="I14" s="7">
        <v>72877</v>
      </c>
      <c r="J14" s="7">
        <v>7635</v>
      </c>
      <c r="K14" s="7">
        <v>0</v>
      </c>
      <c r="L14" s="7">
        <v>5564.16</v>
      </c>
      <c r="M14" s="8">
        <v>6.9999999999999999E-4</v>
      </c>
      <c r="N14" s="8">
        <v>3.7000000000000002E-3</v>
      </c>
      <c r="O14" s="8">
        <v>8.0000000000000004E-4</v>
      </c>
    </row>
    <row r="15" spans="2:15">
      <c r="B15" s="6" t="s">
        <v>582</v>
      </c>
      <c r="C15" s="17">
        <v>691212</v>
      </c>
      <c r="D15" s="6" t="s">
        <v>183</v>
      </c>
      <c r="E15" s="6"/>
      <c r="F15" s="18">
        <v>520007030</v>
      </c>
      <c r="G15" s="6" t="s">
        <v>251</v>
      </c>
      <c r="H15" s="6" t="s">
        <v>107</v>
      </c>
      <c r="I15" s="7">
        <v>3190117.6</v>
      </c>
      <c r="J15" s="7">
        <v>1067</v>
      </c>
      <c r="K15" s="7">
        <v>0</v>
      </c>
      <c r="L15" s="7">
        <v>34038.550000000003</v>
      </c>
      <c r="M15" s="8">
        <v>2.7000000000000001E-3</v>
      </c>
      <c r="N15" s="8">
        <v>2.29E-2</v>
      </c>
      <c r="O15" s="8">
        <v>5.0000000000000001E-3</v>
      </c>
    </row>
    <row r="16" spans="2:15">
      <c r="B16" s="6" t="s">
        <v>583</v>
      </c>
      <c r="C16" s="17">
        <v>604611</v>
      </c>
      <c r="D16" s="6" t="s">
        <v>183</v>
      </c>
      <c r="E16" s="6"/>
      <c r="F16" s="18">
        <v>520018078</v>
      </c>
      <c r="G16" s="6" t="s">
        <v>251</v>
      </c>
      <c r="H16" s="6" t="s">
        <v>107</v>
      </c>
      <c r="I16" s="7">
        <v>2513001.3199999998</v>
      </c>
      <c r="J16" s="7">
        <v>2160</v>
      </c>
      <c r="K16" s="7">
        <v>0</v>
      </c>
      <c r="L16" s="7">
        <v>54280.83</v>
      </c>
      <c r="M16" s="8">
        <v>1.6000000000000001E-3</v>
      </c>
      <c r="N16" s="8">
        <v>3.6600000000000001E-2</v>
      </c>
      <c r="O16" s="8">
        <v>8.0000000000000002E-3</v>
      </c>
    </row>
    <row r="17" spans="2:15">
      <c r="B17" s="6" t="s">
        <v>584</v>
      </c>
      <c r="C17" s="17">
        <v>695437</v>
      </c>
      <c r="D17" s="6" t="s">
        <v>183</v>
      </c>
      <c r="E17" s="6"/>
      <c r="F17" s="18">
        <v>520000522</v>
      </c>
      <c r="G17" s="6" t="s">
        <v>251</v>
      </c>
      <c r="H17" s="6" t="s">
        <v>107</v>
      </c>
      <c r="I17" s="7">
        <v>169120</v>
      </c>
      <c r="J17" s="7">
        <v>6717</v>
      </c>
      <c r="K17" s="7">
        <v>0</v>
      </c>
      <c r="L17" s="7">
        <v>11359.79</v>
      </c>
      <c r="M17" s="8">
        <v>6.9999999999999999E-4</v>
      </c>
      <c r="N17" s="8">
        <v>7.7000000000000002E-3</v>
      </c>
      <c r="O17" s="8">
        <v>1.6999999999999999E-3</v>
      </c>
    </row>
    <row r="18" spans="2:15">
      <c r="B18" s="6" t="s">
        <v>585</v>
      </c>
      <c r="C18" s="17">
        <v>662577</v>
      </c>
      <c r="D18" s="6" t="s">
        <v>183</v>
      </c>
      <c r="E18" s="6"/>
      <c r="F18" s="18">
        <v>520000118</v>
      </c>
      <c r="G18" s="6" t="s">
        <v>251</v>
      </c>
      <c r="H18" s="6" t="s">
        <v>107</v>
      </c>
      <c r="I18" s="7">
        <v>3047738</v>
      </c>
      <c r="J18" s="7">
        <v>2475</v>
      </c>
      <c r="K18" s="7">
        <v>0</v>
      </c>
      <c r="L18" s="7">
        <v>75431.520000000004</v>
      </c>
      <c r="M18" s="8">
        <v>2.3E-3</v>
      </c>
      <c r="N18" s="8">
        <v>5.0799999999999998E-2</v>
      </c>
      <c r="O18" s="8">
        <v>1.11E-2</v>
      </c>
    </row>
    <row r="19" spans="2:15">
      <c r="B19" s="6" t="s">
        <v>586</v>
      </c>
      <c r="C19" s="17">
        <v>767012</v>
      </c>
      <c r="D19" s="6" t="s">
        <v>183</v>
      </c>
      <c r="E19" s="6"/>
      <c r="F19" s="18">
        <v>520017450</v>
      </c>
      <c r="G19" s="6" t="s">
        <v>293</v>
      </c>
      <c r="H19" s="6" t="s">
        <v>107</v>
      </c>
      <c r="I19" s="7">
        <v>386274</v>
      </c>
      <c r="J19" s="7">
        <v>1910</v>
      </c>
      <c r="K19" s="7">
        <v>0</v>
      </c>
      <c r="L19" s="7">
        <v>7377.83</v>
      </c>
      <c r="M19" s="8">
        <v>1.5E-3</v>
      </c>
      <c r="N19" s="8">
        <v>5.0000000000000001E-3</v>
      </c>
      <c r="O19" s="8">
        <v>1.1000000000000001E-3</v>
      </c>
    </row>
    <row r="20" spans="2:15">
      <c r="B20" s="6" t="s">
        <v>587</v>
      </c>
      <c r="C20" s="17">
        <v>777037</v>
      </c>
      <c r="D20" s="6" t="s">
        <v>183</v>
      </c>
      <c r="E20" s="6"/>
      <c r="F20" s="18">
        <v>520022732</v>
      </c>
      <c r="G20" s="6" t="s">
        <v>424</v>
      </c>
      <c r="H20" s="6" t="s">
        <v>107</v>
      </c>
      <c r="I20" s="7">
        <v>592264</v>
      </c>
      <c r="J20" s="7">
        <v>2242</v>
      </c>
      <c r="K20" s="7">
        <v>0</v>
      </c>
      <c r="L20" s="7">
        <v>13278.56</v>
      </c>
      <c r="M20" s="8">
        <v>2.3999999999999998E-3</v>
      </c>
      <c r="N20" s="8">
        <v>8.8999999999999999E-3</v>
      </c>
      <c r="O20" s="8">
        <v>2E-3</v>
      </c>
    </row>
    <row r="21" spans="2:15">
      <c r="B21" s="6" t="s">
        <v>588</v>
      </c>
      <c r="C21" s="17">
        <v>1095835</v>
      </c>
      <c r="D21" s="6" t="s">
        <v>183</v>
      </c>
      <c r="E21" s="6"/>
      <c r="F21" s="18">
        <v>511659401</v>
      </c>
      <c r="G21" s="6" t="s">
        <v>266</v>
      </c>
      <c r="H21" s="6" t="s">
        <v>107</v>
      </c>
      <c r="I21" s="7">
        <v>1093745.51</v>
      </c>
      <c r="J21" s="7">
        <v>4051</v>
      </c>
      <c r="K21" s="7">
        <v>0</v>
      </c>
      <c r="L21" s="7">
        <v>44307.63</v>
      </c>
      <c r="M21" s="8">
        <v>8.3000000000000001E-3</v>
      </c>
      <c r="N21" s="8">
        <v>2.9899999999999999E-2</v>
      </c>
      <c r="O21" s="8">
        <v>6.4999999999999997E-3</v>
      </c>
    </row>
    <row r="22" spans="2:15">
      <c r="B22" s="6" t="s">
        <v>589</v>
      </c>
      <c r="C22" s="17">
        <v>390013</v>
      </c>
      <c r="D22" s="6" t="s">
        <v>183</v>
      </c>
      <c r="E22" s="6"/>
      <c r="F22" s="18">
        <v>520038506</v>
      </c>
      <c r="G22" s="6" t="s">
        <v>266</v>
      </c>
      <c r="H22" s="6" t="s">
        <v>107</v>
      </c>
      <c r="I22" s="7">
        <v>95096</v>
      </c>
      <c r="J22" s="7">
        <v>3360</v>
      </c>
      <c r="K22" s="7">
        <v>0</v>
      </c>
      <c r="L22" s="7">
        <v>3195.23</v>
      </c>
      <c r="M22" s="8">
        <v>5.9999999999999995E-4</v>
      </c>
      <c r="N22" s="8">
        <v>2.2000000000000001E-3</v>
      </c>
      <c r="O22" s="8">
        <v>5.0000000000000001E-4</v>
      </c>
    </row>
    <row r="23" spans="2:15">
      <c r="B23" s="6" t="s">
        <v>590</v>
      </c>
      <c r="C23" s="17">
        <v>1097278</v>
      </c>
      <c r="D23" s="6" t="s">
        <v>183</v>
      </c>
      <c r="E23" s="6"/>
      <c r="F23" s="18">
        <v>520026683</v>
      </c>
      <c r="G23" s="6" t="s">
        <v>266</v>
      </c>
      <c r="H23" s="6" t="s">
        <v>107</v>
      </c>
      <c r="I23" s="7">
        <v>176071</v>
      </c>
      <c r="J23" s="7">
        <v>1830</v>
      </c>
      <c r="K23" s="7">
        <v>0</v>
      </c>
      <c r="L23" s="7">
        <v>3222.1</v>
      </c>
      <c r="M23" s="8">
        <v>5.0000000000000001E-4</v>
      </c>
      <c r="N23" s="8">
        <v>2.2000000000000001E-3</v>
      </c>
      <c r="O23" s="8">
        <v>5.0000000000000001E-4</v>
      </c>
    </row>
    <row r="24" spans="2:15">
      <c r="B24" s="6" t="s">
        <v>591</v>
      </c>
      <c r="C24" s="17">
        <v>126011</v>
      </c>
      <c r="D24" s="6" t="s">
        <v>183</v>
      </c>
      <c r="E24" s="6"/>
      <c r="F24" s="18">
        <v>520033234</v>
      </c>
      <c r="G24" s="6" t="s">
        <v>266</v>
      </c>
      <c r="H24" s="6" t="s">
        <v>107</v>
      </c>
      <c r="I24" s="7">
        <v>905303.32</v>
      </c>
      <c r="J24" s="7">
        <v>3370</v>
      </c>
      <c r="K24" s="7">
        <v>336.46</v>
      </c>
      <c r="L24" s="7">
        <v>30845.19</v>
      </c>
      <c r="M24" s="8">
        <v>4.7000000000000002E-3</v>
      </c>
      <c r="N24" s="8">
        <v>2.0799999999999999E-2</v>
      </c>
      <c r="O24" s="8">
        <v>4.4999999999999997E-3</v>
      </c>
    </row>
    <row r="25" spans="2:15">
      <c r="B25" s="6" t="s">
        <v>592</v>
      </c>
      <c r="C25" s="17">
        <v>323014</v>
      </c>
      <c r="D25" s="6" t="s">
        <v>183</v>
      </c>
      <c r="E25" s="6"/>
      <c r="F25" s="18">
        <v>520037789</v>
      </c>
      <c r="G25" s="6" t="s">
        <v>266</v>
      </c>
      <c r="H25" s="6" t="s">
        <v>107</v>
      </c>
      <c r="I25" s="7">
        <v>8.35</v>
      </c>
      <c r="J25" s="7">
        <v>15150</v>
      </c>
      <c r="K25" s="7">
        <v>0</v>
      </c>
      <c r="L25" s="7">
        <v>1.27</v>
      </c>
      <c r="M25" s="8">
        <v>0</v>
      </c>
      <c r="N25" s="8">
        <v>0</v>
      </c>
      <c r="O25" s="8">
        <v>0</v>
      </c>
    </row>
    <row r="26" spans="2:15">
      <c r="B26" s="6" t="s">
        <v>593</v>
      </c>
      <c r="C26" s="17">
        <v>1119478</v>
      </c>
      <c r="D26" s="6" t="s">
        <v>183</v>
      </c>
      <c r="E26" s="6"/>
      <c r="F26" s="18">
        <v>510960719</v>
      </c>
      <c r="G26" s="6" t="s">
        <v>266</v>
      </c>
      <c r="H26" s="6" t="s">
        <v>107</v>
      </c>
      <c r="I26" s="7">
        <v>78118</v>
      </c>
      <c r="J26" s="7">
        <v>18140</v>
      </c>
      <c r="K26" s="7">
        <v>0</v>
      </c>
      <c r="L26" s="7">
        <v>14170.61</v>
      </c>
      <c r="M26" s="8">
        <v>5.9999999999999995E-4</v>
      </c>
      <c r="N26" s="8">
        <v>9.4999999999999998E-3</v>
      </c>
      <c r="O26" s="8">
        <v>2.0999999999999999E-3</v>
      </c>
    </row>
    <row r="27" spans="2:15">
      <c r="B27" s="6" t="s">
        <v>594</v>
      </c>
      <c r="C27" s="17">
        <v>1081082</v>
      </c>
      <c r="D27" s="6" t="s">
        <v>183</v>
      </c>
      <c r="E27" s="6"/>
      <c r="F27" s="18">
        <v>520042805</v>
      </c>
      <c r="G27" s="6" t="s">
        <v>595</v>
      </c>
      <c r="H27" s="6" t="s">
        <v>107</v>
      </c>
      <c r="I27" s="7">
        <v>10846</v>
      </c>
      <c r="J27" s="7">
        <v>35850</v>
      </c>
      <c r="K27" s="7">
        <v>0</v>
      </c>
      <c r="L27" s="7">
        <v>3888.29</v>
      </c>
      <c r="M27" s="8">
        <v>2.0000000000000001E-4</v>
      </c>
      <c r="N27" s="8">
        <v>2.5999999999999999E-3</v>
      </c>
      <c r="O27" s="8">
        <v>5.9999999999999995E-4</v>
      </c>
    </row>
    <row r="28" spans="2:15">
      <c r="B28" s="6" t="s">
        <v>596</v>
      </c>
      <c r="C28" s="17">
        <v>746016</v>
      </c>
      <c r="D28" s="6" t="s">
        <v>183</v>
      </c>
      <c r="E28" s="6"/>
      <c r="F28" s="18">
        <v>520003781</v>
      </c>
      <c r="G28" s="6" t="s">
        <v>595</v>
      </c>
      <c r="H28" s="6" t="s">
        <v>107</v>
      </c>
      <c r="I28" s="7">
        <v>73431.61</v>
      </c>
      <c r="J28" s="7">
        <v>7360</v>
      </c>
      <c r="K28" s="7">
        <v>0</v>
      </c>
      <c r="L28" s="7">
        <v>5404.57</v>
      </c>
      <c r="M28" s="8">
        <v>5.9999999999999995E-4</v>
      </c>
      <c r="N28" s="8">
        <v>3.5999999999999999E-3</v>
      </c>
      <c r="O28" s="8">
        <v>8.0000000000000004E-4</v>
      </c>
    </row>
    <row r="29" spans="2:15">
      <c r="B29" s="6" t="s">
        <v>597</v>
      </c>
      <c r="C29" s="17">
        <v>281014</v>
      </c>
      <c r="D29" s="6" t="s">
        <v>183</v>
      </c>
      <c r="E29" s="6"/>
      <c r="F29" s="18">
        <v>520027830</v>
      </c>
      <c r="G29" s="6" t="s">
        <v>421</v>
      </c>
      <c r="H29" s="6" t="s">
        <v>107</v>
      </c>
      <c r="I29" s="7">
        <v>1625567.67</v>
      </c>
      <c r="J29" s="7">
        <v>1670</v>
      </c>
      <c r="K29" s="7">
        <v>0</v>
      </c>
      <c r="L29" s="7">
        <v>27146.98</v>
      </c>
      <c r="M29" s="8">
        <v>1.1999999999999999E-3</v>
      </c>
      <c r="N29" s="8">
        <v>1.83E-2</v>
      </c>
      <c r="O29" s="8">
        <v>4.0000000000000001E-3</v>
      </c>
    </row>
    <row r="30" spans="2:15">
      <c r="B30" s="6" t="s">
        <v>598</v>
      </c>
      <c r="C30" s="17">
        <v>576017</v>
      </c>
      <c r="D30" s="6" t="s">
        <v>183</v>
      </c>
      <c r="E30" s="6"/>
      <c r="F30" s="18">
        <v>520028010</v>
      </c>
      <c r="G30" s="6" t="s">
        <v>342</v>
      </c>
      <c r="H30" s="6" t="s">
        <v>107</v>
      </c>
      <c r="I30" s="7">
        <v>43086.27</v>
      </c>
      <c r="J30" s="7">
        <v>77850</v>
      </c>
      <c r="K30" s="7">
        <v>0</v>
      </c>
      <c r="L30" s="7">
        <v>33542.660000000003</v>
      </c>
      <c r="M30" s="8">
        <v>5.5999999999999999E-3</v>
      </c>
      <c r="N30" s="8">
        <v>2.2599999999999999E-2</v>
      </c>
      <c r="O30" s="8">
        <v>4.8999999999999998E-3</v>
      </c>
    </row>
    <row r="31" spans="2:15">
      <c r="B31" s="6" t="s">
        <v>599</v>
      </c>
      <c r="C31" s="17">
        <v>1084128</v>
      </c>
      <c r="D31" s="6" t="s">
        <v>183</v>
      </c>
      <c r="E31" s="6"/>
      <c r="F31" s="18">
        <v>520044322</v>
      </c>
      <c r="G31" s="6" t="s">
        <v>342</v>
      </c>
      <c r="H31" s="6" t="s">
        <v>107</v>
      </c>
      <c r="I31" s="7">
        <v>1511</v>
      </c>
      <c r="J31" s="7">
        <v>49630</v>
      </c>
      <c r="K31" s="7">
        <v>0</v>
      </c>
      <c r="L31" s="7">
        <v>749.91</v>
      </c>
      <c r="M31" s="8">
        <v>1E-4</v>
      </c>
      <c r="N31" s="8">
        <v>5.0000000000000001E-4</v>
      </c>
      <c r="O31" s="8">
        <v>1E-4</v>
      </c>
    </row>
    <row r="32" spans="2:15">
      <c r="B32" s="6" t="s">
        <v>600</v>
      </c>
      <c r="C32" s="17">
        <v>475020</v>
      </c>
      <c r="D32" s="6" t="s">
        <v>183</v>
      </c>
      <c r="E32" s="6"/>
      <c r="F32" s="18">
        <v>550013098</v>
      </c>
      <c r="G32" s="6" t="s">
        <v>400</v>
      </c>
      <c r="H32" s="6" t="s">
        <v>107</v>
      </c>
      <c r="I32" s="7">
        <v>1147963.8899999999</v>
      </c>
      <c r="J32" s="7">
        <v>916</v>
      </c>
      <c r="K32" s="7">
        <v>0</v>
      </c>
      <c r="L32" s="7">
        <v>10515.35</v>
      </c>
      <c r="M32" s="8">
        <v>1E-3</v>
      </c>
      <c r="N32" s="8">
        <v>7.1000000000000004E-3</v>
      </c>
      <c r="O32" s="8">
        <v>1.5E-3</v>
      </c>
    </row>
    <row r="33" spans="2:15">
      <c r="B33" s="6" t="s">
        <v>601</v>
      </c>
      <c r="C33" s="17">
        <v>232017</v>
      </c>
      <c r="D33" s="6" t="s">
        <v>183</v>
      </c>
      <c r="E33" s="6"/>
      <c r="F33" s="18">
        <v>550010003</v>
      </c>
      <c r="G33" s="6" t="s">
        <v>400</v>
      </c>
      <c r="H33" s="6" t="s">
        <v>107</v>
      </c>
      <c r="I33" s="7">
        <v>23618690.399999999</v>
      </c>
      <c r="J33" s="7">
        <v>37.6</v>
      </c>
      <c r="K33" s="7">
        <v>0</v>
      </c>
      <c r="L33" s="7">
        <v>8880.6299999999992</v>
      </c>
      <c r="M33" s="8">
        <v>1.8E-3</v>
      </c>
      <c r="N33" s="8">
        <v>6.0000000000000001E-3</v>
      </c>
      <c r="O33" s="8">
        <v>1.2999999999999999E-3</v>
      </c>
    </row>
    <row r="34" spans="2:15">
      <c r="B34" s="6" t="s">
        <v>602</v>
      </c>
      <c r="C34" s="17">
        <v>230011</v>
      </c>
      <c r="D34" s="6" t="s">
        <v>183</v>
      </c>
      <c r="E34" s="6"/>
      <c r="F34" s="18">
        <v>520031931</v>
      </c>
      <c r="G34" s="6" t="s">
        <v>281</v>
      </c>
      <c r="H34" s="6" t="s">
        <v>107</v>
      </c>
      <c r="I34" s="7">
        <v>4892090.22</v>
      </c>
      <c r="J34" s="7">
        <v>411.6</v>
      </c>
      <c r="K34" s="7">
        <v>0</v>
      </c>
      <c r="L34" s="7">
        <v>20135.84</v>
      </c>
      <c r="M34" s="8">
        <v>1.8E-3</v>
      </c>
      <c r="N34" s="8">
        <v>1.3599999999999999E-2</v>
      </c>
      <c r="O34" s="8">
        <v>3.0000000000000001E-3</v>
      </c>
    </row>
    <row r="35" spans="2:15">
      <c r="B35" s="6" t="s">
        <v>603</v>
      </c>
      <c r="C35" s="17">
        <v>1101534</v>
      </c>
      <c r="D35" s="6" t="s">
        <v>183</v>
      </c>
      <c r="E35" s="6"/>
      <c r="F35" s="18">
        <v>511930125</v>
      </c>
      <c r="G35" s="6" t="s">
        <v>281</v>
      </c>
      <c r="H35" s="6" t="s">
        <v>107</v>
      </c>
      <c r="I35" s="7">
        <v>494525</v>
      </c>
      <c r="J35" s="7">
        <v>2077</v>
      </c>
      <c r="K35" s="7">
        <v>0</v>
      </c>
      <c r="L35" s="7">
        <v>10271.280000000001</v>
      </c>
      <c r="M35" s="8">
        <v>4.8999999999999998E-3</v>
      </c>
      <c r="N35" s="8">
        <v>6.8999999999999999E-3</v>
      </c>
      <c r="O35" s="8">
        <v>1.5E-3</v>
      </c>
    </row>
    <row r="36" spans="2:15">
      <c r="B36" s="6" t="s">
        <v>604</v>
      </c>
      <c r="C36" s="17">
        <v>1083484</v>
      </c>
      <c r="D36" s="6" t="s">
        <v>183</v>
      </c>
      <c r="E36" s="6"/>
      <c r="F36" s="18">
        <v>520044314</v>
      </c>
      <c r="G36" s="6" t="s">
        <v>281</v>
      </c>
      <c r="H36" s="6" t="s">
        <v>107</v>
      </c>
      <c r="I36" s="7">
        <v>1490287</v>
      </c>
      <c r="J36" s="7">
        <v>1372</v>
      </c>
      <c r="K36" s="7">
        <v>0</v>
      </c>
      <c r="L36" s="7">
        <v>20446.740000000002</v>
      </c>
      <c r="M36" s="8">
        <v>8.6999999999999994E-3</v>
      </c>
      <c r="N36" s="8">
        <v>1.38E-2</v>
      </c>
      <c r="O36" s="8">
        <v>3.0000000000000001E-3</v>
      </c>
    </row>
    <row r="37" spans="2:15">
      <c r="B37" s="6" t="s">
        <v>605</v>
      </c>
      <c r="C37" s="17">
        <v>2590248</v>
      </c>
      <c r="D37" s="6" t="s">
        <v>183</v>
      </c>
      <c r="E37" s="6"/>
      <c r="F37" s="18">
        <v>520036658</v>
      </c>
      <c r="G37" s="6" t="s">
        <v>332</v>
      </c>
      <c r="H37" s="6" t="s">
        <v>107</v>
      </c>
      <c r="I37" s="7">
        <v>11937030.460000001</v>
      </c>
      <c r="J37" s="7">
        <v>153.69999999999999</v>
      </c>
      <c r="K37" s="7">
        <v>0</v>
      </c>
      <c r="L37" s="7">
        <v>18347.22</v>
      </c>
      <c r="M37" s="8">
        <v>3.7000000000000002E-3</v>
      </c>
      <c r="N37" s="8">
        <v>1.24E-2</v>
      </c>
      <c r="O37" s="8">
        <v>2.7000000000000001E-3</v>
      </c>
    </row>
    <row r="38" spans="2:15">
      <c r="B38" s="6" t="s">
        <v>606</v>
      </c>
      <c r="C38" s="17">
        <v>1100007</v>
      </c>
      <c r="D38" s="6" t="s">
        <v>183</v>
      </c>
      <c r="E38" s="6"/>
      <c r="F38" s="18">
        <v>510216054</v>
      </c>
      <c r="G38" s="6" t="s">
        <v>332</v>
      </c>
      <c r="H38" s="6" t="s">
        <v>107</v>
      </c>
      <c r="I38" s="7">
        <v>110357</v>
      </c>
      <c r="J38" s="7">
        <v>47990</v>
      </c>
      <c r="K38" s="7">
        <v>0</v>
      </c>
      <c r="L38" s="7">
        <v>52960.32</v>
      </c>
      <c r="M38" s="8">
        <v>8.6999999999999994E-3</v>
      </c>
      <c r="N38" s="8">
        <v>3.5700000000000003E-2</v>
      </c>
      <c r="O38" s="8">
        <v>7.7999999999999996E-3</v>
      </c>
    </row>
    <row r="39" spans="2:15">
      <c r="B39" s="6" t="s">
        <v>607</v>
      </c>
      <c r="C39" s="17">
        <v>273011</v>
      </c>
      <c r="D39" s="6" t="s">
        <v>183</v>
      </c>
      <c r="E39" s="6"/>
      <c r="F39" s="18">
        <v>520036872</v>
      </c>
      <c r="G39" s="6" t="s">
        <v>483</v>
      </c>
      <c r="H39" s="6" t="s">
        <v>107</v>
      </c>
      <c r="I39" s="7">
        <v>6222</v>
      </c>
      <c r="J39" s="7">
        <v>37760</v>
      </c>
      <c r="K39" s="7">
        <v>0</v>
      </c>
      <c r="L39" s="7">
        <v>2349.4299999999998</v>
      </c>
      <c r="M39" s="8">
        <v>1E-4</v>
      </c>
      <c r="N39" s="8">
        <v>1.6000000000000001E-3</v>
      </c>
      <c r="O39" s="8">
        <v>2.9999999999999997E-4</v>
      </c>
    </row>
    <row r="40" spans="2:15">
      <c r="B40" s="6" t="s">
        <v>608</v>
      </c>
      <c r="C40" s="17">
        <v>1082379</v>
      </c>
      <c r="D40" s="6" t="s">
        <v>183</v>
      </c>
      <c r="E40" s="6"/>
      <c r="F40" s="18">
        <v>520041997</v>
      </c>
      <c r="G40" s="6" t="s">
        <v>609</v>
      </c>
      <c r="H40" s="6" t="s">
        <v>107</v>
      </c>
      <c r="I40" s="7">
        <v>46670.25</v>
      </c>
      <c r="J40" s="7">
        <v>8106</v>
      </c>
      <c r="K40" s="7">
        <v>0</v>
      </c>
      <c r="L40" s="7">
        <v>3783.09</v>
      </c>
      <c r="M40" s="8">
        <v>5.0000000000000001E-4</v>
      </c>
      <c r="N40" s="8">
        <v>2.5000000000000001E-3</v>
      </c>
      <c r="O40" s="8">
        <v>5.9999999999999995E-4</v>
      </c>
    </row>
    <row r="41" spans="2:15">
      <c r="B41" s="6" t="s">
        <v>610</v>
      </c>
      <c r="C41" s="17">
        <v>1081124</v>
      </c>
      <c r="D41" s="6" t="s">
        <v>183</v>
      </c>
      <c r="E41" s="6"/>
      <c r="F41" s="18">
        <v>520043027</v>
      </c>
      <c r="G41" s="6" t="s">
        <v>414</v>
      </c>
      <c r="H41" s="6" t="s">
        <v>107</v>
      </c>
      <c r="I41" s="7">
        <v>34841</v>
      </c>
      <c r="J41" s="7">
        <v>42930</v>
      </c>
      <c r="K41" s="7">
        <v>55.94</v>
      </c>
      <c r="L41" s="7">
        <v>15013.18</v>
      </c>
      <c r="M41" s="8">
        <v>8.0000000000000004E-4</v>
      </c>
      <c r="N41" s="8">
        <v>1.01E-2</v>
      </c>
      <c r="O41" s="8">
        <v>2.2000000000000001E-3</v>
      </c>
    </row>
    <row r="42" spans="2:15">
      <c r="B42" s="6" t="s">
        <v>611</v>
      </c>
      <c r="C42" s="17">
        <v>1134402</v>
      </c>
      <c r="D42" s="6" t="s">
        <v>183</v>
      </c>
      <c r="E42" s="6"/>
      <c r="F42" s="18">
        <v>511597239</v>
      </c>
      <c r="G42" s="6" t="s">
        <v>612</v>
      </c>
      <c r="H42" s="6" t="s">
        <v>107</v>
      </c>
      <c r="I42" s="7">
        <v>9436.5300000000007</v>
      </c>
      <c r="J42" s="7">
        <v>19280</v>
      </c>
      <c r="K42" s="7">
        <v>0</v>
      </c>
      <c r="L42" s="7">
        <v>1819.36</v>
      </c>
      <c r="M42" s="8">
        <v>2.0000000000000001E-4</v>
      </c>
      <c r="N42" s="8">
        <v>1.1999999999999999E-3</v>
      </c>
      <c r="O42" s="8">
        <v>2.9999999999999997E-4</v>
      </c>
    </row>
    <row r="43" spans="2:15">
      <c r="B43" s="6" t="s">
        <v>613</v>
      </c>
      <c r="C43" s="17">
        <v>1126788</v>
      </c>
      <c r="D43" s="6" t="s">
        <v>183</v>
      </c>
      <c r="E43" s="6"/>
      <c r="F43" s="18">
        <v>514672625</v>
      </c>
      <c r="G43" s="6" t="s">
        <v>614</v>
      </c>
      <c r="H43" s="6" t="s">
        <v>107</v>
      </c>
      <c r="I43" s="7">
        <v>120235</v>
      </c>
      <c r="J43" s="7">
        <v>1316</v>
      </c>
      <c r="K43" s="7">
        <v>0</v>
      </c>
      <c r="L43" s="7">
        <v>1582.29</v>
      </c>
      <c r="M43" s="8">
        <v>1.2500000000000001E-2</v>
      </c>
      <c r="N43" s="8">
        <v>1.1000000000000001E-3</v>
      </c>
      <c r="O43" s="8">
        <v>2.0000000000000001E-4</v>
      </c>
    </row>
    <row r="44" spans="2:15">
      <c r="B44" s="6" t="s">
        <v>615</v>
      </c>
      <c r="C44" s="17">
        <v>629014</v>
      </c>
      <c r="D44" s="6" t="s">
        <v>183</v>
      </c>
      <c r="E44" s="6"/>
      <c r="F44" s="18">
        <v>520013954</v>
      </c>
      <c r="G44" s="6" t="s">
        <v>614</v>
      </c>
      <c r="H44" s="6" t="s">
        <v>107</v>
      </c>
      <c r="I44" s="7">
        <v>169316</v>
      </c>
      <c r="J44" s="7">
        <v>8683</v>
      </c>
      <c r="K44" s="7">
        <v>0</v>
      </c>
      <c r="L44" s="7">
        <v>14701.71</v>
      </c>
      <c r="M44" s="8">
        <v>2.0000000000000001E-4</v>
      </c>
      <c r="N44" s="8">
        <v>9.9000000000000008E-3</v>
      </c>
      <c r="O44" s="8">
        <v>2.2000000000000001E-3</v>
      </c>
    </row>
    <row r="45" spans="2:15">
      <c r="B45" s="6" t="s">
        <v>616</v>
      </c>
      <c r="C45" s="17">
        <v>1130699</v>
      </c>
      <c r="D45" s="6" t="s">
        <v>183</v>
      </c>
      <c r="E45" s="6"/>
      <c r="F45" s="18">
        <v>520037599</v>
      </c>
      <c r="G45" s="6" t="s">
        <v>614</v>
      </c>
      <c r="H45" s="6" t="s">
        <v>107</v>
      </c>
      <c r="I45" s="7">
        <v>80354.27</v>
      </c>
      <c r="J45" s="7">
        <v>26790</v>
      </c>
      <c r="K45" s="7">
        <v>0</v>
      </c>
      <c r="L45" s="7">
        <v>21526.91</v>
      </c>
      <c r="M45" s="8">
        <v>5.9999999999999995E-4</v>
      </c>
      <c r="N45" s="8">
        <v>1.4500000000000001E-2</v>
      </c>
      <c r="O45" s="8">
        <v>3.2000000000000002E-3</v>
      </c>
    </row>
    <row r="46" spans="2:15">
      <c r="B46" s="13" t="s">
        <v>617</v>
      </c>
      <c r="C46" s="14"/>
      <c r="D46" s="13"/>
      <c r="E46" s="13"/>
      <c r="F46" s="13"/>
      <c r="G46" s="13"/>
      <c r="H46" s="13"/>
      <c r="I46" s="15">
        <v>10001492.449999999</v>
      </c>
      <c r="L46" s="15">
        <v>206872.92</v>
      </c>
      <c r="N46" s="16">
        <v>0.1394</v>
      </c>
      <c r="O46" s="16">
        <v>3.0499999999999999E-2</v>
      </c>
    </row>
    <row r="47" spans="2:15">
      <c r="B47" s="6" t="s">
        <v>618</v>
      </c>
      <c r="C47" s="17">
        <v>711010</v>
      </c>
      <c r="D47" s="6" t="s">
        <v>183</v>
      </c>
      <c r="E47" s="6"/>
      <c r="F47" s="18">
        <v>520019753</v>
      </c>
      <c r="G47" s="6" t="s">
        <v>251</v>
      </c>
      <c r="H47" s="6" t="s">
        <v>107</v>
      </c>
      <c r="I47" s="7">
        <v>6758</v>
      </c>
      <c r="J47" s="7">
        <v>66160</v>
      </c>
      <c r="K47" s="7">
        <v>0</v>
      </c>
      <c r="L47" s="7">
        <v>4471.09</v>
      </c>
      <c r="M47" s="8">
        <v>7.7000000000000002E-3</v>
      </c>
      <c r="N47" s="8">
        <v>3.0000000000000001E-3</v>
      </c>
      <c r="O47" s="8">
        <v>6.9999999999999999E-4</v>
      </c>
    </row>
    <row r="48" spans="2:15">
      <c r="B48" s="6" t="s">
        <v>619</v>
      </c>
      <c r="C48" s="17">
        <v>763011</v>
      </c>
      <c r="D48" s="6" t="s">
        <v>183</v>
      </c>
      <c r="E48" s="6"/>
      <c r="F48" s="18">
        <v>520029026</v>
      </c>
      <c r="G48" s="6" t="s">
        <v>251</v>
      </c>
      <c r="H48" s="6" t="s">
        <v>107</v>
      </c>
      <c r="I48" s="7">
        <v>142251.24</v>
      </c>
      <c r="J48" s="7">
        <v>9172</v>
      </c>
      <c r="K48" s="7">
        <v>0</v>
      </c>
      <c r="L48" s="7">
        <v>13047.28</v>
      </c>
      <c r="M48" s="8">
        <v>4.0000000000000001E-3</v>
      </c>
      <c r="N48" s="8">
        <v>8.8000000000000005E-3</v>
      </c>
      <c r="O48" s="8">
        <v>1.9E-3</v>
      </c>
    </row>
    <row r="49" spans="2:15">
      <c r="B49" s="6" t="s">
        <v>620</v>
      </c>
      <c r="C49" s="17">
        <v>224014</v>
      </c>
      <c r="D49" s="6" t="s">
        <v>183</v>
      </c>
      <c r="E49" s="6"/>
      <c r="F49" s="18">
        <v>520036120</v>
      </c>
      <c r="G49" s="6" t="s">
        <v>293</v>
      </c>
      <c r="H49" s="6" t="s">
        <v>107</v>
      </c>
      <c r="I49" s="7">
        <v>146788.41</v>
      </c>
      <c r="J49" s="7">
        <v>5103</v>
      </c>
      <c r="K49" s="7">
        <v>0</v>
      </c>
      <c r="L49" s="7">
        <v>7490.61</v>
      </c>
      <c r="M49" s="8">
        <v>2.5999999999999999E-3</v>
      </c>
      <c r="N49" s="8">
        <v>5.0000000000000001E-3</v>
      </c>
      <c r="O49" s="8">
        <v>1.1000000000000001E-3</v>
      </c>
    </row>
    <row r="50" spans="2:15">
      <c r="B50" s="6" t="s">
        <v>621</v>
      </c>
      <c r="C50" s="17">
        <v>1081165</v>
      </c>
      <c r="D50" s="6" t="s">
        <v>183</v>
      </c>
      <c r="E50" s="6"/>
      <c r="F50" s="18">
        <v>520029984</v>
      </c>
      <c r="G50" s="6" t="s">
        <v>293</v>
      </c>
      <c r="H50" s="6" t="s">
        <v>107</v>
      </c>
      <c r="I50" s="7">
        <v>443390</v>
      </c>
      <c r="J50" s="7">
        <v>315.8</v>
      </c>
      <c r="K50" s="7">
        <v>0</v>
      </c>
      <c r="L50" s="7">
        <v>1400.23</v>
      </c>
      <c r="M50" s="8">
        <v>4.0000000000000002E-4</v>
      </c>
      <c r="N50" s="8">
        <v>8.9999999999999998E-4</v>
      </c>
      <c r="O50" s="8">
        <v>2.0000000000000001E-4</v>
      </c>
    </row>
    <row r="51" spans="2:15">
      <c r="B51" s="6" t="s">
        <v>622</v>
      </c>
      <c r="C51" s="17">
        <v>566018</v>
      </c>
      <c r="D51" s="6" t="s">
        <v>183</v>
      </c>
      <c r="E51" s="6"/>
      <c r="F51" s="18">
        <v>520007469</v>
      </c>
      <c r="G51" s="6" t="s">
        <v>293</v>
      </c>
      <c r="H51" s="6" t="s">
        <v>107</v>
      </c>
      <c r="I51" s="7">
        <v>166370.14000000001</v>
      </c>
      <c r="J51" s="7">
        <v>3942</v>
      </c>
      <c r="K51" s="7">
        <v>0</v>
      </c>
      <c r="L51" s="7">
        <v>6558.31</v>
      </c>
      <c r="M51" s="8">
        <v>2.5999999999999999E-3</v>
      </c>
      <c r="N51" s="8">
        <v>4.4000000000000003E-3</v>
      </c>
      <c r="O51" s="8">
        <v>1E-3</v>
      </c>
    </row>
    <row r="52" spans="2:15">
      <c r="B52" s="6" t="s">
        <v>623</v>
      </c>
      <c r="C52" s="17">
        <v>5010129</v>
      </c>
      <c r="D52" s="6" t="s">
        <v>183</v>
      </c>
      <c r="E52" s="6"/>
      <c r="F52" s="18">
        <v>520039967</v>
      </c>
      <c r="G52" s="6" t="s">
        <v>424</v>
      </c>
      <c r="H52" s="6" t="s">
        <v>107</v>
      </c>
      <c r="I52" s="7">
        <v>19623</v>
      </c>
      <c r="J52" s="7">
        <v>4255</v>
      </c>
      <c r="K52" s="7">
        <v>0</v>
      </c>
      <c r="L52" s="7">
        <v>834.96</v>
      </c>
      <c r="M52" s="8">
        <v>8.9999999999999998E-4</v>
      </c>
      <c r="N52" s="8">
        <v>5.9999999999999995E-4</v>
      </c>
      <c r="O52" s="8">
        <v>1E-4</v>
      </c>
    </row>
    <row r="53" spans="2:15">
      <c r="B53" s="6" t="s">
        <v>624</v>
      </c>
      <c r="C53" s="17">
        <v>1820083</v>
      </c>
      <c r="D53" s="6" t="s">
        <v>183</v>
      </c>
      <c r="E53" s="6"/>
      <c r="F53" s="18">
        <v>520035171</v>
      </c>
      <c r="G53" s="6" t="s">
        <v>266</v>
      </c>
      <c r="H53" s="6" t="s">
        <v>107</v>
      </c>
      <c r="I53" s="7">
        <v>118328</v>
      </c>
      <c r="J53" s="7">
        <v>596.70000000000005</v>
      </c>
      <c r="K53" s="7">
        <v>0</v>
      </c>
      <c r="L53" s="7">
        <v>706.06</v>
      </c>
      <c r="M53" s="8">
        <v>8.9999999999999998E-4</v>
      </c>
      <c r="N53" s="8">
        <v>5.0000000000000001E-4</v>
      </c>
      <c r="O53" s="8">
        <v>1E-4</v>
      </c>
    </row>
    <row r="54" spans="2:15">
      <c r="B54" s="6" t="s">
        <v>625</v>
      </c>
      <c r="C54" s="17">
        <v>387019</v>
      </c>
      <c r="D54" s="6" t="s">
        <v>183</v>
      </c>
      <c r="E54" s="6"/>
      <c r="F54" s="18">
        <v>520038894</v>
      </c>
      <c r="G54" s="6" t="s">
        <v>266</v>
      </c>
      <c r="H54" s="6" t="s">
        <v>107</v>
      </c>
      <c r="I54" s="7">
        <v>0.01</v>
      </c>
      <c r="J54" s="7">
        <v>11420</v>
      </c>
      <c r="K54" s="7">
        <v>0</v>
      </c>
      <c r="L54" s="7">
        <v>0</v>
      </c>
      <c r="M54" s="8">
        <v>0</v>
      </c>
      <c r="N54" s="8">
        <v>0</v>
      </c>
      <c r="O54" s="8">
        <v>0</v>
      </c>
    </row>
    <row r="55" spans="2:15">
      <c r="B55" s="6" t="s">
        <v>626</v>
      </c>
      <c r="C55" s="17">
        <v>1091354</v>
      </c>
      <c r="D55" s="6" t="s">
        <v>183</v>
      </c>
      <c r="E55" s="6"/>
      <c r="F55" s="18">
        <v>510560188</v>
      </c>
      <c r="G55" s="6" t="s">
        <v>266</v>
      </c>
      <c r="H55" s="6" t="s">
        <v>107</v>
      </c>
      <c r="I55" s="7">
        <v>9361.65</v>
      </c>
      <c r="J55" s="7">
        <v>8296</v>
      </c>
      <c r="K55" s="7">
        <v>0</v>
      </c>
      <c r="L55" s="7">
        <v>776.64</v>
      </c>
      <c r="M55" s="8">
        <v>2.9999999999999997E-4</v>
      </c>
      <c r="N55" s="8">
        <v>5.0000000000000001E-4</v>
      </c>
      <c r="O55" s="8">
        <v>1E-4</v>
      </c>
    </row>
    <row r="56" spans="2:15">
      <c r="B56" s="6" t="s">
        <v>627</v>
      </c>
      <c r="C56" s="17">
        <v>1097260</v>
      </c>
      <c r="D56" s="6" t="s">
        <v>183</v>
      </c>
      <c r="E56" s="6"/>
      <c r="F56" s="18">
        <v>513623314</v>
      </c>
      <c r="G56" s="6" t="s">
        <v>266</v>
      </c>
      <c r="H56" s="6" t="s">
        <v>107</v>
      </c>
      <c r="I56" s="7">
        <v>17106</v>
      </c>
      <c r="J56" s="7">
        <v>24680</v>
      </c>
      <c r="K56" s="7">
        <v>0</v>
      </c>
      <c r="L56" s="7">
        <v>4221.76</v>
      </c>
      <c r="M56" s="8">
        <v>1.2999999999999999E-3</v>
      </c>
      <c r="N56" s="8">
        <v>2.8E-3</v>
      </c>
      <c r="O56" s="8">
        <v>5.9999999999999995E-4</v>
      </c>
    </row>
    <row r="57" spans="2:15">
      <c r="B57" s="6" t="s">
        <v>628</v>
      </c>
      <c r="C57" s="17">
        <v>1121607</v>
      </c>
      <c r="D57" s="6" t="s">
        <v>183</v>
      </c>
      <c r="E57" s="6"/>
      <c r="F57" s="18">
        <v>513890368</v>
      </c>
      <c r="G57" s="6" t="s">
        <v>266</v>
      </c>
      <c r="H57" s="6" t="s">
        <v>107</v>
      </c>
      <c r="I57" s="7">
        <v>25989.52</v>
      </c>
      <c r="J57" s="7">
        <v>40040</v>
      </c>
      <c r="K57" s="7">
        <v>0</v>
      </c>
      <c r="L57" s="7">
        <v>10406.200000000001</v>
      </c>
      <c r="M57" s="8">
        <v>3.3E-3</v>
      </c>
      <c r="N57" s="8">
        <v>7.0000000000000001E-3</v>
      </c>
      <c r="O57" s="8">
        <v>1.5E-3</v>
      </c>
    </row>
    <row r="58" spans="2:15">
      <c r="B58" s="6" t="s">
        <v>629</v>
      </c>
      <c r="C58" s="17">
        <v>759019</v>
      </c>
      <c r="D58" s="6" t="s">
        <v>183</v>
      </c>
      <c r="E58" s="6"/>
      <c r="F58" s="18">
        <v>520001736</v>
      </c>
      <c r="G58" s="6" t="s">
        <v>266</v>
      </c>
      <c r="H58" s="6" t="s">
        <v>107</v>
      </c>
      <c r="I58" s="7">
        <v>3158.65</v>
      </c>
      <c r="J58" s="7">
        <v>157700</v>
      </c>
      <c r="K58" s="7">
        <v>0</v>
      </c>
      <c r="L58" s="7">
        <v>4981.1899999999996</v>
      </c>
      <c r="M58" s="8">
        <v>1.5E-3</v>
      </c>
      <c r="N58" s="8">
        <v>3.3999999999999998E-3</v>
      </c>
      <c r="O58" s="8">
        <v>6.9999999999999999E-4</v>
      </c>
    </row>
    <row r="59" spans="2:15">
      <c r="B59" s="6" t="s">
        <v>630</v>
      </c>
      <c r="C59" s="17">
        <v>1090315</v>
      </c>
      <c r="D59" s="6" t="s">
        <v>183</v>
      </c>
      <c r="E59" s="6"/>
      <c r="F59" s="18">
        <v>511399388</v>
      </c>
      <c r="G59" s="6" t="s">
        <v>266</v>
      </c>
      <c r="H59" s="6" t="s">
        <v>107</v>
      </c>
      <c r="I59" s="7">
        <v>156022</v>
      </c>
      <c r="J59" s="7">
        <v>6095</v>
      </c>
      <c r="K59" s="7">
        <v>0</v>
      </c>
      <c r="L59" s="7">
        <v>9509.5400000000009</v>
      </c>
      <c r="M59" s="8">
        <v>8.6E-3</v>
      </c>
      <c r="N59" s="8">
        <v>6.4000000000000003E-3</v>
      </c>
      <c r="O59" s="8">
        <v>1.4E-3</v>
      </c>
    </row>
    <row r="60" spans="2:15">
      <c r="B60" s="6" t="s">
        <v>631</v>
      </c>
      <c r="C60" s="17">
        <v>612010</v>
      </c>
      <c r="D60" s="6" t="s">
        <v>183</v>
      </c>
      <c r="E60" s="6"/>
      <c r="F60" s="18">
        <v>520020116</v>
      </c>
      <c r="G60" s="6" t="s">
        <v>266</v>
      </c>
      <c r="H60" s="6" t="s">
        <v>107</v>
      </c>
      <c r="I60" s="7">
        <v>2331</v>
      </c>
      <c r="J60" s="7">
        <v>3469</v>
      </c>
      <c r="K60" s="7">
        <v>0</v>
      </c>
      <c r="L60" s="7">
        <v>80.86</v>
      </c>
      <c r="M60" s="8">
        <v>1E-4</v>
      </c>
      <c r="N60" s="8">
        <v>1E-4</v>
      </c>
      <c r="O60" s="8">
        <v>0</v>
      </c>
    </row>
    <row r="61" spans="2:15">
      <c r="B61" s="6" t="s">
        <v>632</v>
      </c>
      <c r="C61" s="17">
        <v>198010</v>
      </c>
      <c r="D61" s="6" t="s">
        <v>183</v>
      </c>
      <c r="E61" s="6"/>
      <c r="F61" s="18">
        <v>520017070</v>
      </c>
      <c r="G61" s="6" t="s">
        <v>266</v>
      </c>
      <c r="H61" s="6" t="s">
        <v>107</v>
      </c>
      <c r="I61" s="7">
        <v>276135.42</v>
      </c>
      <c r="J61" s="7">
        <v>878.2</v>
      </c>
      <c r="K61" s="7">
        <v>0</v>
      </c>
      <c r="L61" s="7">
        <v>2425.02</v>
      </c>
      <c r="M61" s="8">
        <v>8.9999999999999998E-4</v>
      </c>
      <c r="N61" s="8">
        <v>1.6000000000000001E-3</v>
      </c>
      <c r="O61" s="8">
        <v>4.0000000000000002E-4</v>
      </c>
    </row>
    <row r="62" spans="2:15">
      <c r="B62" s="6" t="s">
        <v>633</v>
      </c>
      <c r="C62" s="17">
        <v>226019</v>
      </c>
      <c r="D62" s="6" t="s">
        <v>183</v>
      </c>
      <c r="E62" s="6"/>
      <c r="F62" s="18">
        <v>520024126</v>
      </c>
      <c r="G62" s="6" t="s">
        <v>266</v>
      </c>
      <c r="H62" s="6" t="s">
        <v>107</v>
      </c>
      <c r="I62" s="7">
        <v>401129</v>
      </c>
      <c r="J62" s="7">
        <v>467.1</v>
      </c>
      <c r="K62" s="7">
        <v>0</v>
      </c>
      <c r="L62" s="7">
        <v>1873.67</v>
      </c>
      <c r="M62" s="8">
        <v>8.9999999999999998E-4</v>
      </c>
      <c r="N62" s="8">
        <v>1.2999999999999999E-3</v>
      </c>
      <c r="O62" s="8">
        <v>2.9999999999999997E-4</v>
      </c>
    </row>
    <row r="63" spans="2:15">
      <c r="B63" s="6" t="s">
        <v>634</v>
      </c>
      <c r="C63" s="17">
        <v>723007</v>
      </c>
      <c r="D63" s="6" t="s">
        <v>183</v>
      </c>
      <c r="E63" s="6"/>
      <c r="F63" s="18">
        <v>4452879837</v>
      </c>
      <c r="G63" s="6" t="s">
        <v>266</v>
      </c>
      <c r="H63" s="6" t="s">
        <v>107</v>
      </c>
      <c r="I63" s="7">
        <v>155498</v>
      </c>
      <c r="J63" s="7">
        <v>6460</v>
      </c>
      <c r="K63" s="7">
        <v>0</v>
      </c>
      <c r="L63" s="7">
        <v>10045.17</v>
      </c>
      <c r="M63" s="8">
        <v>5.4000000000000003E-3</v>
      </c>
      <c r="N63" s="8">
        <v>6.7999999999999996E-3</v>
      </c>
      <c r="O63" s="8">
        <v>1.5E-3</v>
      </c>
    </row>
    <row r="64" spans="2:15">
      <c r="B64" s="6" t="s">
        <v>635</v>
      </c>
      <c r="C64" s="17">
        <v>699017</v>
      </c>
      <c r="D64" s="6" t="s">
        <v>183</v>
      </c>
      <c r="E64" s="6"/>
      <c r="F64" s="18">
        <v>520025438</v>
      </c>
      <c r="G64" s="6" t="s">
        <v>266</v>
      </c>
      <c r="H64" s="6" t="s">
        <v>107</v>
      </c>
      <c r="I64" s="7">
        <v>1581</v>
      </c>
      <c r="J64" s="7">
        <v>28290</v>
      </c>
      <c r="K64" s="7">
        <v>0</v>
      </c>
      <c r="L64" s="7">
        <v>447.26</v>
      </c>
      <c r="M64" s="8">
        <v>2.9999999999999997E-4</v>
      </c>
      <c r="N64" s="8">
        <v>2.9999999999999997E-4</v>
      </c>
      <c r="O64" s="8">
        <v>1E-4</v>
      </c>
    </row>
    <row r="65" spans="2:15">
      <c r="B65" s="6" t="s">
        <v>636</v>
      </c>
      <c r="C65" s="17">
        <v>1109644</v>
      </c>
      <c r="D65" s="6" t="s">
        <v>183</v>
      </c>
      <c r="E65" s="6"/>
      <c r="F65" s="18">
        <v>513992529</v>
      </c>
      <c r="G65" s="6" t="s">
        <v>266</v>
      </c>
      <c r="H65" s="6" t="s">
        <v>107</v>
      </c>
      <c r="I65" s="7">
        <v>2720733</v>
      </c>
      <c r="J65" s="7">
        <v>653.70000000000005</v>
      </c>
      <c r="K65" s="7">
        <v>0</v>
      </c>
      <c r="L65" s="7">
        <v>17785.43</v>
      </c>
      <c r="M65" s="8">
        <v>1.4200000000000001E-2</v>
      </c>
      <c r="N65" s="8">
        <v>1.2E-2</v>
      </c>
      <c r="O65" s="8">
        <v>2.5999999999999999E-3</v>
      </c>
    </row>
    <row r="66" spans="2:15">
      <c r="B66" s="6" t="s">
        <v>637</v>
      </c>
      <c r="C66" s="17">
        <v>1098565</v>
      </c>
      <c r="D66" s="6" t="s">
        <v>183</v>
      </c>
      <c r="E66" s="6"/>
      <c r="F66" s="18">
        <v>513765859</v>
      </c>
      <c r="G66" s="6" t="s">
        <v>266</v>
      </c>
      <c r="H66" s="6" t="s">
        <v>107</v>
      </c>
      <c r="I66" s="7">
        <v>54639</v>
      </c>
      <c r="J66" s="7">
        <v>12600</v>
      </c>
      <c r="K66" s="7">
        <v>0</v>
      </c>
      <c r="L66" s="7">
        <v>6884.51</v>
      </c>
      <c r="M66" s="8">
        <v>4.4000000000000003E-3</v>
      </c>
      <c r="N66" s="8">
        <v>4.5999999999999999E-3</v>
      </c>
      <c r="O66" s="8">
        <v>1E-3</v>
      </c>
    </row>
    <row r="67" spans="2:15">
      <c r="B67" s="6" t="s">
        <v>638</v>
      </c>
      <c r="C67" s="17">
        <v>1098920</v>
      </c>
      <c r="D67" s="6" t="s">
        <v>183</v>
      </c>
      <c r="E67" s="6"/>
      <c r="F67" s="18">
        <v>513821488</v>
      </c>
      <c r="G67" s="6" t="s">
        <v>266</v>
      </c>
      <c r="H67" s="6" t="s">
        <v>107</v>
      </c>
      <c r="I67" s="7">
        <v>610064.5</v>
      </c>
      <c r="J67" s="7">
        <v>1450</v>
      </c>
      <c r="K67" s="7">
        <v>0</v>
      </c>
      <c r="L67" s="7">
        <v>8845.94</v>
      </c>
      <c r="M67" s="8">
        <v>3.5000000000000001E-3</v>
      </c>
      <c r="N67" s="8">
        <v>6.0000000000000001E-3</v>
      </c>
      <c r="O67" s="8">
        <v>1.2999999999999999E-3</v>
      </c>
    </row>
    <row r="68" spans="2:15">
      <c r="B68" s="6" t="s">
        <v>639</v>
      </c>
      <c r="C68" s="17">
        <v>168013</v>
      </c>
      <c r="D68" s="6" t="s">
        <v>183</v>
      </c>
      <c r="E68" s="6"/>
      <c r="F68" s="18">
        <v>520034109</v>
      </c>
      <c r="G68" s="6" t="s">
        <v>595</v>
      </c>
      <c r="H68" s="6" t="s">
        <v>107</v>
      </c>
      <c r="I68" s="7">
        <v>34330</v>
      </c>
      <c r="J68" s="7">
        <v>29850</v>
      </c>
      <c r="K68" s="7">
        <v>0</v>
      </c>
      <c r="L68" s="7">
        <v>10247.5</v>
      </c>
      <c r="M68" s="8">
        <v>9.2999999999999992E-3</v>
      </c>
      <c r="N68" s="8">
        <v>6.8999999999999999E-3</v>
      </c>
      <c r="O68" s="8">
        <v>1.5E-3</v>
      </c>
    </row>
    <row r="69" spans="2:15">
      <c r="B69" s="6" t="s">
        <v>640</v>
      </c>
      <c r="C69" s="17">
        <v>621011</v>
      </c>
      <c r="D69" s="6" t="s">
        <v>183</v>
      </c>
      <c r="E69" s="6"/>
      <c r="F69" s="18">
        <v>520001546</v>
      </c>
      <c r="G69" s="6" t="s">
        <v>595</v>
      </c>
      <c r="H69" s="6" t="s">
        <v>107</v>
      </c>
      <c r="I69" s="7">
        <v>1902</v>
      </c>
      <c r="J69" s="7">
        <v>9550</v>
      </c>
      <c r="K69" s="7">
        <v>0</v>
      </c>
      <c r="L69" s="7">
        <v>181.64</v>
      </c>
      <c r="M69" s="8">
        <v>2.0000000000000001E-4</v>
      </c>
      <c r="N69" s="8">
        <v>1E-4</v>
      </c>
      <c r="O69" s="8">
        <v>0</v>
      </c>
    </row>
    <row r="70" spans="2:15">
      <c r="B70" s="6" t="s">
        <v>641</v>
      </c>
      <c r="C70" s="17">
        <v>627034</v>
      </c>
      <c r="D70" s="6" t="s">
        <v>183</v>
      </c>
      <c r="E70" s="6"/>
      <c r="F70" s="18">
        <v>520025602</v>
      </c>
      <c r="G70" s="6" t="s">
        <v>642</v>
      </c>
      <c r="H70" s="6" t="s">
        <v>107</v>
      </c>
      <c r="I70" s="7">
        <v>10539</v>
      </c>
      <c r="J70" s="7">
        <v>10580</v>
      </c>
      <c r="K70" s="7">
        <v>0</v>
      </c>
      <c r="L70" s="7">
        <v>1115.03</v>
      </c>
      <c r="M70" s="8">
        <v>4.0000000000000002E-4</v>
      </c>
      <c r="N70" s="8">
        <v>8.0000000000000004E-4</v>
      </c>
      <c r="O70" s="8">
        <v>2.0000000000000001E-4</v>
      </c>
    </row>
    <row r="71" spans="2:15">
      <c r="B71" s="6" t="s">
        <v>643</v>
      </c>
      <c r="C71" s="17">
        <v>315010</v>
      </c>
      <c r="D71" s="6" t="s">
        <v>183</v>
      </c>
      <c r="E71" s="6"/>
      <c r="F71" s="18">
        <v>520037284</v>
      </c>
      <c r="G71" s="6" t="s">
        <v>642</v>
      </c>
      <c r="H71" s="6" t="s">
        <v>107</v>
      </c>
      <c r="I71" s="7">
        <v>17485</v>
      </c>
      <c r="J71" s="7">
        <v>9885</v>
      </c>
      <c r="K71" s="7">
        <v>0</v>
      </c>
      <c r="L71" s="7">
        <v>1728.39</v>
      </c>
      <c r="M71" s="8">
        <v>1.9E-3</v>
      </c>
      <c r="N71" s="8">
        <v>1.1999999999999999E-3</v>
      </c>
      <c r="O71" s="8">
        <v>2.9999999999999997E-4</v>
      </c>
    </row>
    <row r="72" spans="2:15">
      <c r="B72" s="6" t="s">
        <v>644</v>
      </c>
      <c r="C72" s="17">
        <v>1132356</v>
      </c>
      <c r="D72" s="6" t="s">
        <v>183</v>
      </c>
      <c r="E72" s="6"/>
      <c r="F72" s="18">
        <v>515001659</v>
      </c>
      <c r="G72" s="6" t="s">
        <v>645</v>
      </c>
      <c r="H72" s="6" t="s">
        <v>107</v>
      </c>
      <c r="I72" s="7">
        <v>31500</v>
      </c>
      <c r="J72" s="7">
        <v>1367</v>
      </c>
      <c r="K72" s="7">
        <v>0</v>
      </c>
      <c r="L72" s="7">
        <v>430.61</v>
      </c>
      <c r="M72" s="8">
        <v>2.9999999999999997E-4</v>
      </c>
      <c r="N72" s="8">
        <v>2.9999999999999997E-4</v>
      </c>
      <c r="O72" s="8">
        <v>1E-4</v>
      </c>
    </row>
    <row r="73" spans="2:15">
      <c r="B73" s="6" t="s">
        <v>646</v>
      </c>
      <c r="C73" s="17">
        <v>1133875</v>
      </c>
      <c r="D73" s="6" t="s">
        <v>183</v>
      </c>
      <c r="E73" s="6"/>
      <c r="F73" s="18">
        <v>514892801</v>
      </c>
      <c r="G73" s="6" t="s">
        <v>645</v>
      </c>
      <c r="H73" s="6" t="s">
        <v>107</v>
      </c>
      <c r="I73" s="7">
        <v>90741</v>
      </c>
      <c r="J73" s="7">
        <v>1065</v>
      </c>
      <c r="K73" s="7">
        <v>0</v>
      </c>
      <c r="L73" s="7">
        <v>966.39</v>
      </c>
      <c r="M73" s="8">
        <v>2.9999999999999997E-4</v>
      </c>
      <c r="N73" s="8">
        <v>6.9999999999999999E-4</v>
      </c>
      <c r="O73" s="8">
        <v>1E-4</v>
      </c>
    </row>
    <row r="74" spans="2:15">
      <c r="B74" s="6" t="s">
        <v>647</v>
      </c>
      <c r="C74" s="17">
        <v>1100957</v>
      </c>
      <c r="D74" s="6" t="s">
        <v>183</v>
      </c>
      <c r="E74" s="6"/>
      <c r="F74" s="18">
        <v>510119068</v>
      </c>
      <c r="G74" s="6" t="s">
        <v>403</v>
      </c>
      <c r="H74" s="6" t="s">
        <v>107</v>
      </c>
      <c r="I74" s="7">
        <v>745217</v>
      </c>
      <c r="J74" s="7">
        <v>378.5</v>
      </c>
      <c r="K74" s="7">
        <v>0</v>
      </c>
      <c r="L74" s="7">
        <v>2820.65</v>
      </c>
      <c r="M74" s="8">
        <v>2.5000000000000001E-3</v>
      </c>
      <c r="N74" s="8">
        <v>1.9E-3</v>
      </c>
      <c r="O74" s="8">
        <v>4.0000000000000002E-4</v>
      </c>
    </row>
    <row r="75" spans="2:15">
      <c r="B75" s="6" t="s">
        <v>648</v>
      </c>
      <c r="C75" s="17">
        <v>1090547</v>
      </c>
      <c r="D75" s="6" t="s">
        <v>183</v>
      </c>
      <c r="E75" s="6"/>
      <c r="F75" s="18">
        <v>513507574</v>
      </c>
      <c r="G75" s="6" t="s">
        <v>403</v>
      </c>
      <c r="H75" s="6" t="s">
        <v>107</v>
      </c>
      <c r="I75" s="7">
        <v>258147</v>
      </c>
      <c r="J75" s="7">
        <v>1438</v>
      </c>
      <c r="K75" s="7">
        <v>0</v>
      </c>
      <c r="L75" s="7">
        <v>3712.15</v>
      </c>
      <c r="M75" s="8">
        <v>7.0000000000000001E-3</v>
      </c>
      <c r="N75" s="8">
        <v>2.5000000000000001E-3</v>
      </c>
      <c r="O75" s="8">
        <v>5.0000000000000001E-4</v>
      </c>
    </row>
    <row r="76" spans="2:15">
      <c r="B76" s="6" t="s">
        <v>649</v>
      </c>
      <c r="C76" s="17">
        <v>694034</v>
      </c>
      <c r="D76" s="6" t="s">
        <v>183</v>
      </c>
      <c r="E76" s="6"/>
      <c r="F76" s="18">
        <v>520025370</v>
      </c>
      <c r="G76" s="6" t="s">
        <v>342</v>
      </c>
      <c r="H76" s="6" t="s">
        <v>107</v>
      </c>
      <c r="I76" s="7">
        <v>555</v>
      </c>
      <c r="J76" s="7">
        <v>6861</v>
      </c>
      <c r="K76" s="7">
        <v>0</v>
      </c>
      <c r="L76" s="7">
        <v>38.08</v>
      </c>
      <c r="M76" s="8">
        <v>0</v>
      </c>
      <c r="N76" s="8">
        <v>0</v>
      </c>
      <c r="O76" s="8">
        <v>0</v>
      </c>
    </row>
    <row r="77" spans="2:15">
      <c r="B77" s="6" t="s">
        <v>650</v>
      </c>
      <c r="C77" s="17">
        <v>583013</v>
      </c>
      <c r="D77" s="6" t="s">
        <v>183</v>
      </c>
      <c r="E77" s="6"/>
      <c r="F77" s="18">
        <v>520033226</v>
      </c>
      <c r="G77" s="6" t="s">
        <v>342</v>
      </c>
      <c r="H77" s="6" t="s">
        <v>107</v>
      </c>
      <c r="I77" s="7">
        <v>60179.15</v>
      </c>
      <c r="J77" s="7">
        <v>18570</v>
      </c>
      <c r="K77" s="7">
        <v>0</v>
      </c>
      <c r="L77" s="7">
        <v>11175.27</v>
      </c>
      <c r="M77" s="8">
        <v>3.3999999999999998E-3</v>
      </c>
      <c r="N77" s="8">
        <v>7.4999999999999997E-3</v>
      </c>
      <c r="O77" s="8">
        <v>1.6000000000000001E-3</v>
      </c>
    </row>
    <row r="78" spans="2:15">
      <c r="B78" s="6" t="s">
        <v>651</v>
      </c>
      <c r="C78" s="17">
        <v>127019</v>
      </c>
      <c r="D78" s="6" t="s">
        <v>183</v>
      </c>
      <c r="E78" s="6"/>
      <c r="F78" s="18">
        <v>520034125</v>
      </c>
      <c r="G78" s="6" t="s">
        <v>342</v>
      </c>
      <c r="H78" s="6" t="s">
        <v>107</v>
      </c>
      <c r="I78" s="7">
        <v>29675</v>
      </c>
      <c r="J78" s="7">
        <v>6701</v>
      </c>
      <c r="K78" s="7">
        <v>0</v>
      </c>
      <c r="L78" s="7">
        <v>1988.52</v>
      </c>
      <c r="M78" s="8">
        <v>2.8E-3</v>
      </c>
      <c r="N78" s="8">
        <v>1.2999999999999999E-3</v>
      </c>
      <c r="O78" s="8">
        <v>2.9999999999999997E-4</v>
      </c>
    </row>
    <row r="79" spans="2:15">
      <c r="B79" s="6" t="s">
        <v>652</v>
      </c>
      <c r="C79" s="17">
        <v>1134139</v>
      </c>
      <c r="D79" s="6" t="s">
        <v>183</v>
      </c>
      <c r="E79" s="6"/>
      <c r="F79" s="18">
        <v>515163335</v>
      </c>
      <c r="G79" s="6" t="s">
        <v>342</v>
      </c>
      <c r="H79" s="6" t="s">
        <v>107</v>
      </c>
      <c r="I79" s="7">
        <v>263418.89</v>
      </c>
      <c r="J79" s="7">
        <v>5549</v>
      </c>
      <c r="K79" s="7">
        <v>0</v>
      </c>
      <c r="L79" s="7">
        <v>14617.11</v>
      </c>
      <c r="M79" s="8">
        <v>4.8999999999999998E-3</v>
      </c>
      <c r="N79" s="8">
        <v>9.7999999999999997E-3</v>
      </c>
      <c r="O79" s="8">
        <v>2.2000000000000001E-3</v>
      </c>
    </row>
    <row r="80" spans="2:15">
      <c r="B80" s="6" t="s">
        <v>653</v>
      </c>
      <c r="C80" s="17">
        <v>643015</v>
      </c>
      <c r="D80" s="6" t="s">
        <v>183</v>
      </c>
      <c r="E80" s="6"/>
      <c r="F80" s="18">
        <v>520020942</v>
      </c>
      <c r="G80" s="6" t="s">
        <v>400</v>
      </c>
      <c r="H80" s="6" t="s">
        <v>107</v>
      </c>
      <c r="I80" s="7">
        <v>242373</v>
      </c>
      <c r="J80" s="7">
        <v>2143</v>
      </c>
      <c r="K80" s="7">
        <v>0</v>
      </c>
      <c r="L80" s="7">
        <v>5194.05</v>
      </c>
      <c r="M80" s="8">
        <v>2.5000000000000001E-3</v>
      </c>
      <c r="N80" s="8">
        <v>3.5000000000000001E-3</v>
      </c>
      <c r="O80" s="8">
        <v>8.0000000000000004E-4</v>
      </c>
    </row>
    <row r="81" spans="2:15">
      <c r="B81" s="6" t="s">
        <v>654</v>
      </c>
      <c r="C81" s="17">
        <v>394015</v>
      </c>
      <c r="D81" s="6" t="s">
        <v>183</v>
      </c>
      <c r="E81" s="6"/>
      <c r="F81" s="18">
        <v>550012777</v>
      </c>
      <c r="G81" s="6" t="s">
        <v>400</v>
      </c>
      <c r="H81" s="6" t="s">
        <v>107</v>
      </c>
      <c r="I81" s="7">
        <v>793684.1</v>
      </c>
      <c r="J81" s="7">
        <v>227.5</v>
      </c>
      <c r="K81" s="7">
        <v>0</v>
      </c>
      <c r="L81" s="7">
        <v>1805.63</v>
      </c>
      <c r="M81" s="8">
        <v>8.0000000000000004E-4</v>
      </c>
      <c r="N81" s="8">
        <v>1.1999999999999999E-3</v>
      </c>
      <c r="O81" s="8">
        <v>2.9999999999999997E-4</v>
      </c>
    </row>
    <row r="82" spans="2:15">
      <c r="B82" s="6" t="s">
        <v>655</v>
      </c>
      <c r="C82" s="17">
        <v>1107663</v>
      </c>
      <c r="D82" s="6" t="s">
        <v>183</v>
      </c>
      <c r="E82" s="6"/>
      <c r="F82" s="18">
        <v>512832742</v>
      </c>
      <c r="G82" s="6" t="s">
        <v>281</v>
      </c>
      <c r="H82" s="6" t="s">
        <v>107</v>
      </c>
      <c r="I82" s="7">
        <v>130134</v>
      </c>
      <c r="J82" s="7">
        <v>3350</v>
      </c>
      <c r="K82" s="7">
        <v>0</v>
      </c>
      <c r="L82" s="7">
        <v>4359.49</v>
      </c>
      <c r="M82" s="8">
        <v>4.4000000000000003E-3</v>
      </c>
      <c r="N82" s="8">
        <v>2.8999999999999998E-3</v>
      </c>
      <c r="O82" s="8">
        <v>5.9999999999999995E-4</v>
      </c>
    </row>
    <row r="83" spans="2:15">
      <c r="B83" s="6" t="s">
        <v>656</v>
      </c>
      <c r="C83" s="17">
        <v>1141571</v>
      </c>
      <c r="D83" s="6" t="s">
        <v>183</v>
      </c>
      <c r="E83" s="6"/>
      <c r="F83" s="18">
        <v>514401702</v>
      </c>
      <c r="G83" s="6" t="s">
        <v>332</v>
      </c>
      <c r="H83" s="6" t="s">
        <v>107</v>
      </c>
      <c r="I83" s="7">
        <v>714581</v>
      </c>
      <c r="J83" s="7">
        <v>1848</v>
      </c>
      <c r="K83" s="7">
        <v>0</v>
      </c>
      <c r="L83" s="7">
        <v>13205.46</v>
      </c>
      <c r="M83" s="8">
        <v>5.4000000000000003E-3</v>
      </c>
      <c r="N83" s="8">
        <v>8.8999999999999999E-3</v>
      </c>
      <c r="O83" s="8">
        <v>1.9E-3</v>
      </c>
    </row>
    <row r="84" spans="2:15">
      <c r="B84" s="6" t="s">
        <v>657</v>
      </c>
      <c r="C84" s="17">
        <v>310011</v>
      </c>
      <c r="D84" s="6" t="s">
        <v>183</v>
      </c>
      <c r="E84" s="6"/>
      <c r="F84" s="18">
        <v>520037367</v>
      </c>
      <c r="G84" s="6" t="s">
        <v>332</v>
      </c>
      <c r="H84" s="6" t="s">
        <v>107</v>
      </c>
      <c r="I84" s="7">
        <v>81354</v>
      </c>
      <c r="J84" s="7">
        <v>199.7</v>
      </c>
      <c r="K84" s="7">
        <v>0</v>
      </c>
      <c r="L84" s="7">
        <v>162.46</v>
      </c>
      <c r="M84" s="8">
        <v>1E-4</v>
      </c>
      <c r="N84" s="8">
        <v>1E-4</v>
      </c>
      <c r="O84" s="8">
        <v>0</v>
      </c>
    </row>
    <row r="85" spans="2:15">
      <c r="B85" s="6" t="s">
        <v>658</v>
      </c>
      <c r="C85" s="17">
        <v>1120609</v>
      </c>
      <c r="D85" s="6" t="s">
        <v>183</v>
      </c>
      <c r="E85" s="6"/>
      <c r="F85" s="18">
        <v>511903288</v>
      </c>
      <c r="G85" s="6" t="s">
        <v>659</v>
      </c>
      <c r="H85" s="6" t="s">
        <v>107</v>
      </c>
      <c r="I85" s="7">
        <v>275758</v>
      </c>
      <c r="J85" s="7">
        <v>150.52000000000001</v>
      </c>
      <c r="K85" s="7">
        <v>0</v>
      </c>
      <c r="L85" s="7">
        <v>415.08</v>
      </c>
      <c r="M85" s="8">
        <v>2.8999999999999998E-3</v>
      </c>
      <c r="N85" s="8">
        <v>2.9999999999999997E-4</v>
      </c>
      <c r="O85" s="8">
        <v>1E-4</v>
      </c>
    </row>
    <row r="86" spans="2:15">
      <c r="B86" s="6" t="s">
        <v>660</v>
      </c>
      <c r="C86" s="17">
        <v>1094119</v>
      </c>
      <c r="D86" s="6" t="s">
        <v>183</v>
      </c>
      <c r="E86" s="6"/>
      <c r="F86" s="18">
        <v>511524605</v>
      </c>
      <c r="G86" s="6" t="s">
        <v>659</v>
      </c>
      <c r="H86" s="6" t="s">
        <v>107</v>
      </c>
      <c r="I86" s="7">
        <v>336508</v>
      </c>
      <c r="J86" s="7">
        <v>1883</v>
      </c>
      <c r="K86" s="7">
        <v>0</v>
      </c>
      <c r="L86" s="7">
        <v>6336.45</v>
      </c>
      <c r="M86" s="8">
        <v>8.3999999999999995E-3</v>
      </c>
      <c r="N86" s="8">
        <v>4.3E-3</v>
      </c>
      <c r="O86" s="8">
        <v>8.9999999999999998E-4</v>
      </c>
    </row>
    <row r="87" spans="2:15">
      <c r="B87" s="6" t="s">
        <v>661</v>
      </c>
      <c r="C87" s="17">
        <v>256016</v>
      </c>
      <c r="D87" s="6" t="s">
        <v>183</v>
      </c>
      <c r="E87" s="6"/>
      <c r="F87" s="18">
        <v>520036690</v>
      </c>
      <c r="G87" s="6" t="s">
        <v>458</v>
      </c>
      <c r="H87" s="6" t="s">
        <v>107</v>
      </c>
      <c r="I87" s="7">
        <v>83974</v>
      </c>
      <c r="J87" s="7">
        <v>13220</v>
      </c>
      <c r="K87" s="7">
        <v>0</v>
      </c>
      <c r="L87" s="7">
        <v>11101.36</v>
      </c>
      <c r="M87" s="8">
        <v>5.4999999999999997E-3</v>
      </c>
      <c r="N87" s="8">
        <v>7.4999999999999997E-3</v>
      </c>
      <c r="O87" s="8">
        <v>1.6000000000000001E-3</v>
      </c>
    </row>
    <row r="88" spans="2:15">
      <c r="B88" s="6" t="s">
        <v>662</v>
      </c>
      <c r="C88" s="17">
        <v>1123355</v>
      </c>
      <c r="D88" s="6" t="s">
        <v>183</v>
      </c>
      <c r="E88" s="6"/>
      <c r="F88" s="18">
        <v>513901371</v>
      </c>
      <c r="G88" s="6" t="s">
        <v>612</v>
      </c>
      <c r="H88" s="6" t="s">
        <v>107</v>
      </c>
      <c r="I88" s="7">
        <v>188279.77</v>
      </c>
      <c r="J88" s="7">
        <v>381.9</v>
      </c>
      <c r="K88" s="7">
        <v>0</v>
      </c>
      <c r="L88" s="7">
        <v>719.04</v>
      </c>
      <c r="M88" s="8">
        <v>5.0000000000000001E-4</v>
      </c>
      <c r="N88" s="8">
        <v>5.0000000000000001E-4</v>
      </c>
      <c r="O88" s="8">
        <v>1E-4</v>
      </c>
    </row>
    <row r="89" spans="2:15">
      <c r="B89" s="6" t="s">
        <v>663</v>
      </c>
      <c r="C89" s="17">
        <v>1141530</v>
      </c>
      <c r="D89" s="6" t="s">
        <v>183</v>
      </c>
      <c r="E89" s="6"/>
      <c r="F89" s="18">
        <v>514720374</v>
      </c>
      <c r="G89" s="6" t="s">
        <v>612</v>
      </c>
      <c r="H89" s="6" t="s">
        <v>107</v>
      </c>
      <c r="I89" s="7">
        <v>133900</v>
      </c>
      <c r="J89" s="7">
        <v>1315</v>
      </c>
      <c r="K89" s="7">
        <v>0</v>
      </c>
      <c r="L89" s="7">
        <v>1760.79</v>
      </c>
      <c r="M89" s="8">
        <v>1.04E-2</v>
      </c>
      <c r="N89" s="8">
        <v>1.1999999999999999E-3</v>
      </c>
      <c r="O89" s="8">
        <v>2.9999999999999997E-4</v>
      </c>
    </row>
    <row r="90" spans="2:15">
      <c r="B90" s="13" t="s">
        <v>664</v>
      </c>
      <c r="C90" s="14"/>
      <c r="D90" s="13"/>
      <c r="E90" s="13"/>
      <c r="F90" s="13"/>
      <c r="G90" s="13"/>
      <c r="H90" s="13"/>
      <c r="I90" s="15">
        <v>21768999.100000001</v>
      </c>
      <c r="L90" s="15">
        <v>140891.57999999999</v>
      </c>
      <c r="N90" s="16">
        <v>9.4899999999999998E-2</v>
      </c>
      <c r="O90" s="16">
        <v>2.07E-2</v>
      </c>
    </row>
    <row r="91" spans="2:15">
      <c r="B91" s="6" t="s">
        <v>665</v>
      </c>
      <c r="C91" s="17">
        <v>722314</v>
      </c>
      <c r="D91" s="6" t="s">
        <v>183</v>
      </c>
      <c r="E91" s="6"/>
      <c r="F91" s="18">
        <v>520018649</v>
      </c>
      <c r="G91" s="6" t="s">
        <v>251</v>
      </c>
      <c r="H91" s="6" t="s">
        <v>107</v>
      </c>
      <c r="I91" s="7">
        <v>231380</v>
      </c>
      <c r="J91" s="7">
        <v>1575</v>
      </c>
      <c r="K91" s="7">
        <v>0</v>
      </c>
      <c r="L91" s="7">
        <v>3644.24</v>
      </c>
      <c r="M91" s="8">
        <v>3.0999999999999999E-3</v>
      </c>
      <c r="N91" s="8">
        <v>2.5000000000000001E-3</v>
      </c>
      <c r="O91" s="8">
        <v>5.0000000000000001E-4</v>
      </c>
    </row>
    <row r="92" spans="2:15">
      <c r="B92" s="6" t="s">
        <v>666</v>
      </c>
      <c r="C92" s="17">
        <v>1096148</v>
      </c>
      <c r="D92" s="6" t="s">
        <v>183</v>
      </c>
      <c r="E92" s="6"/>
      <c r="F92" s="18">
        <v>510289564</v>
      </c>
      <c r="G92" s="6" t="s">
        <v>424</v>
      </c>
      <c r="H92" s="6" t="s">
        <v>107</v>
      </c>
      <c r="I92" s="7">
        <v>298642</v>
      </c>
      <c r="J92" s="7">
        <v>434.7</v>
      </c>
      <c r="K92" s="7">
        <v>0</v>
      </c>
      <c r="L92" s="7">
        <v>1298.2</v>
      </c>
      <c r="M92" s="8">
        <v>6.3E-3</v>
      </c>
      <c r="N92" s="8">
        <v>8.9999999999999998E-4</v>
      </c>
      <c r="O92" s="8">
        <v>2.0000000000000001E-4</v>
      </c>
    </row>
    <row r="93" spans="2:15">
      <c r="B93" s="6" t="s">
        <v>667</v>
      </c>
      <c r="C93" s="17">
        <v>371013</v>
      </c>
      <c r="D93" s="6" t="s">
        <v>183</v>
      </c>
      <c r="E93" s="6"/>
      <c r="F93" s="18">
        <v>520038225</v>
      </c>
      <c r="G93" s="6" t="s">
        <v>424</v>
      </c>
      <c r="H93" s="6" t="s">
        <v>107</v>
      </c>
      <c r="I93" s="7">
        <v>69771.539999999994</v>
      </c>
      <c r="J93" s="7">
        <v>1580</v>
      </c>
      <c r="K93" s="7">
        <v>0</v>
      </c>
      <c r="L93" s="7">
        <v>1102.3900000000001</v>
      </c>
      <c r="M93" s="8">
        <v>5.1999999999999998E-3</v>
      </c>
      <c r="N93" s="8">
        <v>6.9999999999999999E-4</v>
      </c>
      <c r="O93" s="8">
        <v>2.0000000000000001E-4</v>
      </c>
    </row>
    <row r="94" spans="2:15">
      <c r="B94" s="6" t="s">
        <v>668</v>
      </c>
      <c r="C94" s="17">
        <v>1123777</v>
      </c>
      <c r="D94" s="6" t="s">
        <v>183</v>
      </c>
      <c r="E94" s="6"/>
      <c r="F94" s="18">
        <v>514068980</v>
      </c>
      <c r="G94" s="6" t="s">
        <v>424</v>
      </c>
      <c r="H94" s="6" t="s">
        <v>107</v>
      </c>
      <c r="I94" s="7">
        <v>1087</v>
      </c>
      <c r="J94" s="7">
        <v>4300</v>
      </c>
      <c r="K94" s="7">
        <v>0</v>
      </c>
      <c r="L94" s="7">
        <v>46.74</v>
      </c>
      <c r="M94" s="8">
        <v>1E-4</v>
      </c>
      <c r="N94" s="8">
        <v>0</v>
      </c>
      <c r="O94" s="8">
        <v>0</v>
      </c>
    </row>
    <row r="95" spans="2:15">
      <c r="B95" s="6" t="s">
        <v>669</v>
      </c>
      <c r="C95" s="17">
        <v>354019</v>
      </c>
      <c r="D95" s="6" t="s">
        <v>183</v>
      </c>
      <c r="E95" s="6"/>
      <c r="F95" s="18">
        <v>520038100</v>
      </c>
      <c r="G95" s="6" t="s">
        <v>424</v>
      </c>
      <c r="H95" s="6" t="s">
        <v>107</v>
      </c>
      <c r="I95" s="7">
        <v>70356</v>
      </c>
      <c r="J95" s="7">
        <v>4322</v>
      </c>
      <c r="K95" s="7">
        <v>0</v>
      </c>
      <c r="L95" s="7">
        <v>3040.79</v>
      </c>
      <c r="M95" s="8">
        <v>1.01E-2</v>
      </c>
      <c r="N95" s="8">
        <v>2E-3</v>
      </c>
      <c r="O95" s="8">
        <v>4.0000000000000002E-4</v>
      </c>
    </row>
    <row r="96" spans="2:15">
      <c r="B96" s="6" t="s">
        <v>670</v>
      </c>
      <c r="C96" s="17">
        <v>253013</v>
      </c>
      <c r="D96" s="6" t="s">
        <v>183</v>
      </c>
      <c r="E96" s="6"/>
      <c r="F96" s="18">
        <v>520036195</v>
      </c>
      <c r="G96" s="6" t="s">
        <v>424</v>
      </c>
      <c r="H96" s="6" t="s">
        <v>107</v>
      </c>
      <c r="I96" s="7">
        <v>131751</v>
      </c>
      <c r="J96" s="7">
        <v>1348</v>
      </c>
      <c r="K96" s="7">
        <v>0</v>
      </c>
      <c r="L96" s="7">
        <v>1776</v>
      </c>
      <c r="M96" s="8">
        <v>9.1999999999999998E-3</v>
      </c>
      <c r="N96" s="8">
        <v>1.1999999999999999E-3</v>
      </c>
      <c r="O96" s="8">
        <v>2.9999999999999997E-4</v>
      </c>
    </row>
    <row r="97" spans="2:15">
      <c r="B97" s="6" t="s">
        <v>671</v>
      </c>
      <c r="C97" s="17">
        <v>1129444</v>
      </c>
      <c r="D97" s="6" t="s">
        <v>183</v>
      </c>
      <c r="E97" s="6"/>
      <c r="F97" s="18">
        <v>513660373</v>
      </c>
      <c r="G97" s="6" t="s">
        <v>424</v>
      </c>
      <c r="H97" s="6" t="s">
        <v>107</v>
      </c>
      <c r="I97" s="7">
        <v>235124</v>
      </c>
      <c r="J97" s="7">
        <v>1031</v>
      </c>
      <c r="K97" s="7">
        <v>0</v>
      </c>
      <c r="L97" s="7">
        <v>2424.13</v>
      </c>
      <c r="M97" s="8">
        <v>5.8999999999999999E-3</v>
      </c>
      <c r="N97" s="8">
        <v>1.6000000000000001E-3</v>
      </c>
      <c r="O97" s="8">
        <v>4.0000000000000002E-4</v>
      </c>
    </row>
    <row r="98" spans="2:15">
      <c r="B98" s="6" t="s">
        <v>672</v>
      </c>
      <c r="C98" s="17">
        <v>1082353</v>
      </c>
      <c r="D98" s="6" t="s">
        <v>183</v>
      </c>
      <c r="E98" s="6"/>
      <c r="F98" s="18">
        <v>520031808</v>
      </c>
      <c r="G98" s="6" t="s">
        <v>424</v>
      </c>
      <c r="H98" s="6" t="s">
        <v>107</v>
      </c>
      <c r="I98" s="7">
        <v>142620.01</v>
      </c>
      <c r="J98" s="7">
        <v>199.8</v>
      </c>
      <c r="K98" s="7">
        <v>0</v>
      </c>
      <c r="L98" s="7">
        <v>284.95</v>
      </c>
      <c r="M98" s="8">
        <v>6.9999999999999999E-4</v>
      </c>
      <c r="N98" s="8">
        <v>2.0000000000000001E-4</v>
      </c>
      <c r="O98" s="8">
        <v>0</v>
      </c>
    </row>
    <row r="99" spans="2:15">
      <c r="B99" s="6" t="s">
        <v>673</v>
      </c>
      <c r="C99" s="17">
        <v>1092204</v>
      </c>
      <c r="D99" s="6" t="s">
        <v>183</v>
      </c>
      <c r="E99" s="6"/>
      <c r="F99" s="18">
        <v>513615286</v>
      </c>
      <c r="G99" s="6" t="s">
        <v>424</v>
      </c>
      <c r="H99" s="6" t="s">
        <v>107</v>
      </c>
      <c r="I99" s="7">
        <v>90990</v>
      </c>
      <c r="J99" s="7">
        <v>2535</v>
      </c>
      <c r="K99" s="7">
        <v>0</v>
      </c>
      <c r="L99" s="7">
        <v>2306.6</v>
      </c>
      <c r="M99" s="8">
        <v>7.3000000000000001E-3</v>
      </c>
      <c r="N99" s="8">
        <v>1.6000000000000001E-3</v>
      </c>
      <c r="O99" s="8">
        <v>2.9999999999999997E-4</v>
      </c>
    </row>
    <row r="100" spans="2:15">
      <c r="B100" s="6" t="s">
        <v>674</v>
      </c>
      <c r="C100" s="17">
        <v>1139617</v>
      </c>
      <c r="D100" s="6" t="s">
        <v>183</v>
      </c>
      <c r="E100" s="6"/>
      <c r="F100" s="18">
        <v>510490071</v>
      </c>
      <c r="G100" s="6" t="s">
        <v>338</v>
      </c>
      <c r="H100" s="6" t="s">
        <v>107</v>
      </c>
      <c r="I100" s="7">
        <v>357216</v>
      </c>
      <c r="J100" s="7">
        <v>529</v>
      </c>
      <c r="K100" s="7">
        <v>0</v>
      </c>
      <c r="L100" s="7">
        <v>1889.67</v>
      </c>
      <c r="M100" s="8">
        <v>6.4999999999999997E-3</v>
      </c>
      <c r="N100" s="8">
        <v>1.2999999999999999E-3</v>
      </c>
      <c r="O100" s="8">
        <v>2.9999999999999997E-4</v>
      </c>
    </row>
    <row r="101" spans="2:15">
      <c r="B101" s="6" t="s">
        <v>675</v>
      </c>
      <c r="C101" s="17">
        <v>1102219</v>
      </c>
      <c r="D101" s="6" t="s">
        <v>183</v>
      </c>
      <c r="E101" s="6"/>
      <c r="F101" s="18">
        <v>510712466</v>
      </c>
      <c r="G101" s="6" t="s">
        <v>338</v>
      </c>
      <c r="H101" s="6" t="s">
        <v>107</v>
      </c>
      <c r="I101" s="7">
        <v>4804</v>
      </c>
      <c r="J101" s="7">
        <v>8895</v>
      </c>
      <c r="K101" s="7">
        <v>0</v>
      </c>
      <c r="L101" s="7">
        <v>427.32</v>
      </c>
      <c r="M101" s="8">
        <v>3.5000000000000001E-3</v>
      </c>
      <c r="N101" s="8">
        <v>2.9999999999999997E-4</v>
      </c>
      <c r="O101" s="8">
        <v>1E-4</v>
      </c>
    </row>
    <row r="102" spans="2:15">
      <c r="B102" s="6" t="s">
        <v>676</v>
      </c>
      <c r="C102" s="17">
        <v>1138379</v>
      </c>
      <c r="D102" s="6" t="s">
        <v>183</v>
      </c>
      <c r="E102" s="6"/>
      <c r="F102" s="18">
        <v>515158665</v>
      </c>
      <c r="G102" s="6" t="s">
        <v>338</v>
      </c>
      <c r="H102" s="6" t="s">
        <v>107</v>
      </c>
      <c r="I102" s="7">
        <v>47598</v>
      </c>
      <c r="J102" s="7">
        <v>1787</v>
      </c>
      <c r="K102" s="7">
        <v>0</v>
      </c>
      <c r="L102" s="7">
        <v>850.58</v>
      </c>
      <c r="M102" s="8">
        <v>5.7999999999999996E-3</v>
      </c>
      <c r="N102" s="8">
        <v>5.9999999999999995E-4</v>
      </c>
      <c r="O102" s="8">
        <v>1E-4</v>
      </c>
    </row>
    <row r="103" spans="2:15">
      <c r="B103" s="6" t="s">
        <v>677</v>
      </c>
      <c r="C103" s="17">
        <v>1135706</v>
      </c>
      <c r="D103" s="6" t="s">
        <v>183</v>
      </c>
      <c r="E103" s="6"/>
      <c r="F103" s="18">
        <v>513432765</v>
      </c>
      <c r="G103" s="6" t="s">
        <v>266</v>
      </c>
      <c r="H103" s="6" t="s">
        <v>107</v>
      </c>
      <c r="I103" s="7">
        <v>1283917</v>
      </c>
      <c r="J103" s="7">
        <v>407.4</v>
      </c>
      <c r="K103" s="7">
        <v>0</v>
      </c>
      <c r="L103" s="7">
        <v>5230.68</v>
      </c>
      <c r="M103" s="8">
        <v>1.9699999999999999E-2</v>
      </c>
      <c r="N103" s="8">
        <v>3.5000000000000001E-3</v>
      </c>
      <c r="O103" s="8">
        <v>8.0000000000000004E-4</v>
      </c>
    </row>
    <row r="104" spans="2:15">
      <c r="B104" s="6" t="s">
        <v>678</v>
      </c>
      <c r="C104" s="17">
        <v>505016</v>
      </c>
      <c r="D104" s="6" t="s">
        <v>183</v>
      </c>
      <c r="E104" s="6"/>
      <c r="F104" s="18">
        <v>520039066</v>
      </c>
      <c r="G104" s="6" t="s">
        <v>266</v>
      </c>
      <c r="H104" s="6" t="s">
        <v>107</v>
      </c>
      <c r="I104" s="7">
        <v>16457</v>
      </c>
      <c r="J104" s="7">
        <v>7325</v>
      </c>
      <c r="K104" s="7">
        <v>0</v>
      </c>
      <c r="L104" s="7">
        <v>1205.48</v>
      </c>
      <c r="M104" s="8">
        <v>4.0000000000000002E-4</v>
      </c>
      <c r="N104" s="8">
        <v>8.0000000000000004E-4</v>
      </c>
      <c r="O104" s="8">
        <v>2.0000000000000001E-4</v>
      </c>
    </row>
    <row r="105" spans="2:15">
      <c r="B105" s="6" t="s">
        <v>679</v>
      </c>
      <c r="C105" s="17">
        <v>771014</v>
      </c>
      <c r="D105" s="6" t="s">
        <v>183</v>
      </c>
      <c r="E105" s="6"/>
      <c r="F105" s="18">
        <v>520032178</v>
      </c>
      <c r="G105" s="6" t="s">
        <v>266</v>
      </c>
      <c r="H105" s="6" t="s">
        <v>107</v>
      </c>
      <c r="I105" s="7">
        <v>95.72</v>
      </c>
      <c r="J105" s="7">
        <v>1641</v>
      </c>
      <c r="K105" s="7">
        <v>0</v>
      </c>
      <c r="L105" s="7">
        <v>1.57</v>
      </c>
      <c r="M105" s="8">
        <v>0</v>
      </c>
      <c r="N105" s="8">
        <v>0</v>
      </c>
      <c r="O105" s="8">
        <v>0</v>
      </c>
    </row>
    <row r="106" spans="2:15">
      <c r="B106" s="6" t="s">
        <v>680</v>
      </c>
      <c r="C106" s="17">
        <v>313015</v>
      </c>
      <c r="D106" s="6" t="s">
        <v>183</v>
      </c>
      <c r="E106" s="6"/>
      <c r="F106" s="18">
        <v>520037540</v>
      </c>
      <c r="G106" s="6" t="s">
        <v>266</v>
      </c>
      <c r="H106" s="6" t="s">
        <v>107</v>
      </c>
      <c r="I106" s="7">
        <v>1235020.06</v>
      </c>
      <c r="J106" s="7">
        <v>644.4</v>
      </c>
      <c r="K106" s="7">
        <v>0</v>
      </c>
      <c r="L106" s="7">
        <v>7958.47</v>
      </c>
      <c r="M106" s="8">
        <v>0.02</v>
      </c>
      <c r="N106" s="8">
        <v>5.4000000000000003E-3</v>
      </c>
      <c r="O106" s="8">
        <v>1.1999999999999999E-3</v>
      </c>
    </row>
    <row r="107" spans="2:15">
      <c r="B107" s="6" t="s">
        <v>681</v>
      </c>
      <c r="C107" s="17">
        <v>1121474</v>
      </c>
      <c r="D107" s="6" t="s">
        <v>183</v>
      </c>
      <c r="E107" s="6"/>
      <c r="F107" s="18">
        <v>514423474</v>
      </c>
      <c r="G107" s="6" t="s">
        <v>266</v>
      </c>
      <c r="H107" s="6" t="s">
        <v>107</v>
      </c>
      <c r="I107" s="7">
        <v>12800.16</v>
      </c>
      <c r="J107" s="7">
        <v>190.6</v>
      </c>
      <c r="K107" s="7">
        <v>0</v>
      </c>
      <c r="L107" s="7">
        <v>24.4</v>
      </c>
      <c r="M107" s="8">
        <v>5.0000000000000001E-4</v>
      </c>
      <c r="N107" s="8">
        <v>0</v>
      </c>
      <c r="O107" s="8">
        <v>0</v>
      </c>
    </row>
    <row r="108" spans="2:15">
      <c r="B108" s="6" t="s">
        <v>682</v>
      </c>
      <c r="C108" s="17">
        <v>823013</v>
      </c>
      <c r="D108" s="6" t="s">
        <v>183</v>
      </c>
      <c r="E108" s="6"/>
      <c r="F108" s="18">
        <v>520033309</v>
      </c>
      <c r="G108" s="6" t="s">
        <v>266</v>
      </c>
      <c r="H108" s="6" t="s">
        <v>107</v>
      </c>
      <c r="I108" s="7">
        <v>6613</v>
      </c>
      <c r="J108" s="7">
        <v>897.6</v>
      </c>
      <c r="K108" s="7">
        <v>0</v>
      </c>
      <c r="L108" s="7">
        <v>59.36</v>
      </c>
      <c r="M108" s="8">
        <v>1E-4</v>
      </c>
      <c r="N108" s="8">
        <v>0</v>
      </c>
      <c r="O108" s="8">
        <v>0</v>
      </c>
    </row>
    <row r="109" spans="2:15">
      <c r="B109" s="6" t="s">
        <v>683</v>
      </c>
      <c r="C109" s="17">
        <v>106013</v>
      </c>
      <c r="D109" s="6" t="s">
        <v>183</v>
      </c>
      <c r="E109" s="6"/>
      <c r="F109" s="18">
        <v>520041286</v>
      </c>
      <c r="G109" s="6" t="s">
        <v>266</v>
      </c>
      <c r="H109" s="6" t="s">
        <v>107</v>
      </c>
      <c r="I109" s="7">
        <v>16000</v>
      </c>
      <c r="J109" s="7">
        <v>197.1</v>
      </c>
      <c r="K109" s="7">
        <v>0</v>
      </c>
      <c r="L109" s="7">
        <v>31.54</v>
      </c>
      <c r="M109" s="8">
        <v>4.0000000000000002E-4</v>
      </c>
      <c r="N109" s="8">
        <v>0</v>
      </c>
      <c r="O109" s="8">
        <v>0</v>
      </c>
    </row>
    <row r="110" spans="2:15">
      <c r="B110" s="6" t="s">
        <v>684</v>
      </c>
      <c r="C110" s="17">
        <v>1139955</v>
      </c>
      <c r="D110" s="6" t="s">
        <v>183</v>
      </c>
      <c r="E110" s="6"/>
      <c r="F110" s="18">
        <v>123830</v>
      </c>
      <c r="G110" s="6" t="s">
        <v>266</v>
      </c>
      <c r="H110" s="6" t="s">
        <v>107</v>
      </c>
      <c r="I110" s="7">
        <v>533000</v>
      </c>
      <c r="J110" s="7">
        <v>464</v>
      </c>
      <c r="K110" s="7">
        <v>0</v>
      </c>
      <c r="L110" s="7">
        <v>2473.12</v>
      </c>
      <c r="M110" s="8">
        <v>1.3899999999999999E-2</v>
      </c>
      <c r="N110" s="8">
        <v>1.6999999999999999E-3</v>
      </c>
      <c r="O110" s="8">
        <v>4.0000000000000002E-4</v>
      </c>
    </row>
    <row r="111" spans="2:15">
      <c r="B111" s="6" t="s">
        <v>685</v>
      </c>
      <c r="C111" s="17">
        <v>686014</v>
      </c>
      <c r="D111" s="6" t="s">
        <v>183</v>
      </c>
      <c r="E111" s="6"/>
      <c r="F111" s="18">
        <v>520018482</v>
      </c>
      <c r="G111" s="6" t="s">
        <v>266</v>
      </c>
      <c r="H111" s="6" t="s">
        <v>107</v>
      </c>
      <c r="I111" s="7">
        <v>14000</v>
      </c>
      <c r="J111" s="7">
        <v>18780</v>
      </c>
      <c r="K111" s="7">
        <v>0</v>
      </c>
      <c r="L111" s="7">
        <v>2629.2</v>
      </c>
      <c r="M111" s="8">
        <v>4.1999999999999997E-3</v>
      </c>
      <c r="N111" s="8">
        <v>1.8E-3</v>
      </c>
      <c r="O111" s="8">
        <v>4.0000000000000002E-4</v>
      </c>
    </row>
    <row r="112" spans="2:15">
      <c r="B112" s="6" t="s">
        <v>686</v>
      </c>
      <c r="C112" s="17">
        <v>1108638</v>
      </c>
      <c r="D112" s="6" t="s">
        <v>183</v>
      </c>
      <c r="E112" s="6"/>
      <c r="F112" s="18">
        <v>1502</v>
      </c>
      <c r="G112" s="6" t="s">
        <v>266</v>
      </c>
      <c r="H112" s="6" t="s">
        <v>107</v>
      </c>
      <c r="I112" s="7">
        <v>125</v>
      </c>
      <c r="J112" s="7">
        <v>170.6</v>
      </c>
      <c r="K112" s="7">
        <v>0</v>
      </c>
      <c r="L112" s="7">
        <v>0.21</v>
      </c>
      <c r="M112" s="8">
        <v>0</v>
      </c>
      <c r="N112" s="8">
        <v>0</v>
      </c>
      <c r="O112" s="8">
        <v>0</v>
      </c>
    </row>
    <row r="113" spans="2:15">
      <c r="B113" s="6" t="s">
        <v>687</v>
      </c>
      <c r="C113" s="17">
        <v>1105196</v>
      </c>
      <c r="D113" s="6" t="s">
        <v>183</v>
      </c>
      <c r="E113" s="6"/>
      <c r="F113" s="18">
        <v>511491839</v>
      </c>
      <c r="G113" s="6" t="s">
        <v>266</v>
      </c>
      <c r="H113" s="6" t="s">
        <v>107</v>
      </c>
      <c r="I113" s="7">
        <v>107421</v>
      </c>
      <c r="J113" s="7">
        <v>687.7</v>
      </c>
      <c r="K113" s="7">
        <v>0</v>
      </c>
      <c r="L113" s="7">
        <v>738.73</v>
      </c>
      <c r="M113" s="8">
        <v>3.5000000000000001E-3</v>
      </c>
      <c r="N113" s="8">
        <v>5.0000000000000001E-4</v>
      </c>
      <c r="O113" s="8">
        <v>1E-4</v>
      </c>
    </row>
    <row r="114" spans="2:15">
      <c r="B114" s="6" t="s">
        <v>688</v>
      </c>
      <c r="C114" s="17">
        <v>1140573</v>
      </c>
      <c r="D114" s="6" t="s">
        <v>183</v>
      </c>
      <c r="E114" s="6"/>
      <c r="F114" s="18">
        <v>515327120</v>
      </c>
      <c r="G114" s="6" t="s">
        <v>266</v>
      </c>
      <c r="H114" s="6" t="s">
        <v>107</v>
      </c>
      <c r="I114" s="7">
        <v>1392550</v>
      </c>
      <c r="J114" s="7">
        <v>166.4</v>
      </c>
      <c r="K114" s="7">
        <v>0</v>
      </c>
      <c r="L114" s="7">
        <v>2317.1999999999998</v>
      </c>
      <c r="M114" s="8">
        <v>8.3999999999999995E-3</v>
      </c>
      <c r="N114" s="8">
        <v>1.6000000000000001E-3</v>
      </c>
      <c r="O114" s="8">
        <v>2.9999999999999997E-4</v>
      </c>
    </row>
    <row r="115" spans="2:15">
      <c r="B115" s="6" t="s">
        <v>689</v>
      </c>
      <c r="C115" s="17">
        <v>1140573</v>
      </c>
      <c r="D115" s="6" t="s">
        <v>183</v>
      </c>
      <c r="E115" s="6"/>
      <c r="F115" s="18">
        <v>515327120</v>
      </c>
      <c r="G115" s="6" t="s">
        <v>266</v>
      </c>
      <c r="H115" s="6" t="s">
        <v>107</v>
      </c>
      <c r="I115" s="7">
        <v>3318114</v>
      </c>
      <c r="J115" s="7">
        <v>166.4</v>
      </c>
      <c r="K115" s="7">
        <v>0</v>
      </c>
      <c r="L115" s="7">
        <v>5521.34</v>
      </c>
      <c r="M115" s="8">
        <v>0.02</v>
      </c>
      <c r="N115" s="8">
        <v>3.7000000000000002E-3</v>
      </c>
      <c r="O115" s="8">
        <v>8.0000000000000004E-4</v>
      </c>
    </row>
    <row r="116" spans="2:15">
      <c r="B116" s="6" t="s">
        <v>690</v>
      </c>
      <c r="C116" s="17">
        <v>155036</v>
      </c>
      <c r="D116" s="6" t="s">
        <v>183</v>
      </c>
      <c r="E116" s="6"/>
      <c r="F116" s="18">
        <v>520034505</v>
      </c>
      <c r="G116" s="6" t="s">
        <v>266</v>
      </c>
      <c r="H116" s="6" t="s">
        <v>107</v>
      </c>
      <c r="I116" s="7">
        <v>594</v>
      </c>
      <c r="J116" s="7">
        <v>40470</v>
      </c>
      <c r="K116" s="7">
        <v>0</v>
      </c>
      <c r="L116" s="7">
        <v>240.39</v>
      </c>
      <c r="M116" s="8">
        <v>5.9999999999999995E-4</v>
      </c>
      <c r="N116" s="8">
        <v>2.0000000000000001E-4</v>
      </c>
      <c r="O116" s="8">
        <v>0</v>
      </c>
    </row>
    <row r="117" spans="2:15">
      <c r="B117" s="6" t="s">
        <v>691</v>
      </c>
      <c r="C117" s="17">
        <v>1142355</v>
      </c>
      <c r="D117" s="6" t="s">
        <v>183</v>
      </c>
      <c r="E117" s="6"/>
      <c r="F117" s="18">
        <v>1701</v>
      </c>
      <c r="G117" s="6" t="s">
        <v>266</v>
      </c>
      <c r="H117" s="6" t="s">
        <v>107</v>
      </c>
      <c r="I117" s="7">
        <v>68800</v>
      </c>
      <c r="J117" s="7">
        <v>9431</v>
      </c>
      <c r="K117" s="7">
        <v>0</v>
      </c>
      <c r="L117" s="7">
        <v>6488.53</v>
      </c>
      <c r="M117" s="8">
        <v>8.5000000000000006E-3</v>
      </c>
      <c r="N117" s="8">
        <v>4.4000000000000003E-3</v>
      </c>
      <c r="O117" s="8">
        <v>1E-3</v>
      </c>
    </row>
    <row r="118" spans="2:15">
      <c r="B118" s="6" t="s">
        <v>692</v>
      </c>
      <c r="C118" s="17">
        <v>1109917</v>
      </c>
      <c r="D118" s="6" t="s">
        <v>183</v>
      </c>
      <c r="E118" s="6"/>
      <c r="F118" s="18">
        <v>33248324</v>
      </c>
      <c r="G118" s="6" t="s">
        <v>266</v>
      </c>
      <c r="H118" s="6" t="s">
        <v>107</v>
      </c>
      <c r="I118" s="7">
        <v>6065.07</v>
      </c>
      <c r="J118" s="7">
        <v>210</v>
      </c>
      <c r="K118" s="7">
        <v>0</v>
      </c>
      <c r="L118" s="7">
        <v>12.74</v>
      </c>
      <c r="M118" s="8">
        <v>8.9999999999999998E-4</v>
      </c>
      <c r="N118" s="8">
        <v>0</v>
      </c>
      <c r="O118" s="8">
        <v>0</v>
      </c>
    </row>
    <row r="119" spans="2:15">
      <c r="B119" s="6" t="s">
        <v>693</v>
      </c>
      <c r="C119" s="17">
        <v>1118447</v>
      </c>
      <c r="D119" s="6" t="s">
        <v>183</v>
      </c>
      <c r="E119" s="6"/>
      <c r="F119" s="18">
        <v>520041005</v>
      </c>
      <c r="G119" s="6" t="s">
        <v>266</v>
      </c>
      <c r="H119" s="6" t="s">
        <v>107</v>
      </c>
      <c r="I119" s="7">
        <v>78505.34</v>
      </c>
      <c r="J119" s="7">
        <v>178.3</v>
      </c>
      <c r="K119" s="7">
        <v>0</v>
      </c>
      <c r="L119" s="7">
        <v>139.97999999999999</v>
      </c>
      <c r="M119" s="8">
        <v>4.0000000000000002E-4</v>
      </c>
      <c r="N119" s="8">
        <v>1E-4</v>
      </c>
      <c r="O119" s="8">
        <v>0</v>
      </c>
    </row>
    <row r="120" spans="2:15">
      <c r="B120" s="6" t="s">
        <v>694</v>
      </c>
      <c r="C120" s="17">
        <v>526012</v>
      </c>
      <c r="D120" s="6" t="s">
        <v>183</v>
      </c>
      <c r="E120" s="6"/>
      <c r="F120" s="18">
        <v>520040148</v>
      </c>
      <c r="G120" s="6" t="s">
        <v>266</v>
      </c>
      <c r="H120" s="6" t="s">
        <v>107</v>
      </c>
      <c r="I120" s="7">
        <v>577288</v>
      </c>
      <c r="J120" s="7">
        <v>611</v>
      </c>
      <c r="K120" s="7">
        <v>0</v>
      </c>
      <c r="L120" s="7">
        <v>3527.23</v>
      </c>
      <c r="M120" s="8">
        <v>2.1600000000000001E-2</v>
      </c>
      <c r="N120" s="8">
        <v>2.3999999999999998E-3</v>
      </c>
      <c r="O120" s="8">
        <v>5.0000000000000001E-4</v>
      </c>
    </row>
    <row r="121" spans="2:15">
      <c r="B121" s="6" t="s">
        <v>695</v>
      </c>
      <c r="C121" s="17">
        <v>1143619</v>
      </c>
      <c r="D121" s="6" t="s">
        <v>183</v>
      </c>
      <c r="E121" s="6"/>
      <c r="F121" s="18">
        <v>514353671</v>
      </c>
      <c r="G121" s="6" t="s">
        <v>266</v>
      </c>
      <c r="H121" s="6" t="s">
        <v>107</v>
      </c>
      <c r="I121" s="7">
        <v>512100</v>
      </c>
      <c r="J121" s="7">
        <v>196.7</v>
      </c>
      <c r="K121" s="7">
        <v>0</v>
      </c>
      <c r="L121" s="7">
        <v>1007.3</v>
      </c>
      <c r="M121" s="8">
        <v>4.5999999999999999E-3</v>
      </c>
      <c r="N121" s="8">
        <v>6.9999999999999999E-4</v>
      </c>
      <c r="O121" s="8">
        <v>1E-4</v>
      </c>
    </row>
    <row r="122" spans="2:15">
      <c r="B122" s="6" t="s">
        <v>696</v>
      </c>
      <c r="C122" s="17">
        <v>1147685</v>
      </c>
      <c r="D122" s="6" t="s">
        <v>183</v>
      </c>
      <c r="E122" s="6"/>
      <c r="F122" s="18">
        <v>1748</v>
      </c>
      <c r="G122" s="6" t="s">
        <v>595</v>
      </c>
      <c r="H122" s="6" t="s">
        <v>107</v>
      </c>
      <c r="I122" s="7">
        <v>157079</v>
      </c>
      <c r="J122" s="7">
        <v>4909</v>
      </c>
      <c r="K122" s="7">
        <v>0</v>
      </c>
      <c r="L122" s="7">
        <v>7711.01</v>
      </c>
      <c r="M122" s="8">
        <v>1.5699999999999999E-2</v>
      </c>
      <c r="N122" s="8">
        <v>5.1999999999999998E-3</v>
      </c>
      <c r="O122" s="8">
        <v>1.1000000000000001E-3</v>
      </c>
    </row>
    <row r="123" spans="2:15">
      <c r="B123" s="6" t="s">
        <v>697</v>
      </c>
      <c r="C123" s="17">
        <v>528018</v>
      </c>
      <c r="D123" s="6" t="s">
        <v>183</v>
      </c>
      <c r="E123" s="6"/>
      <c r="F123" s="18">
        <v>520039488</v>
      </c>
      <c r="G123" s="6" t="s">
        <v>595</v>
      </c>
      <c r="H123" s="6" t="s">
        <v>107</v>
      </c>
      <c r="I123" s="7">
        <v>208</v>
      </c>
      <c r="J123" s="7">
        <v>3849</v>
      </c>
      <c r="K123" s="7">
        <v>0</v>
      </c>
      <c r="L123" s="7">
        <v>8.01</v>
      </c>
      <c r="M123" s="8">
        <v>0</v>
      </c>
      <c r="N123" s="8">
        <v>0</v>
      </c>
      <c r="O123" s="8">
        <v>0</v>
      </c>
    </row>
    <row r="124" spans="2:15">
      <c r="B124" s="6" t="s">
        <v>698</v>
      </c>
      <c r="C124" s="17">
        <v>399014</v>
      </c>
      <c r="D124" s="6" t="s">
        <v>183</v>
      </c>
      <c r="E124" s="6"/>
      <c r="F124" s="18">
        <v>520038647</v>
      </c>
      <c r="G124" s="6" t="s">
        <v>642</v>
      </c>
      <c r="H124" s="6" t="s">
        <v>107</v>
      </c>
      <c r="I124" s="7">
        <v>32756</v>
      </c>
      <c r="J124" s="7">
        <v>838.6</v>
      </c>
      <c r="K124" s="7">
        <v>0</v>
      </c>
      <c r="L124" s="7">
        <v>274.69</v>
      </c>
      <c r="M124" s="8">
        <v>4.8999999999999998E-3</v>
      </c>
      <c r="N124" s="8">
        <v>2.0000000000000001E-4</v>
      </c>
      <c r="O124" s="8">
        <v>0</v>
      </c>
    </row>
    <row r="125" spans="2:15">
      <c r="B125" s="6" t="s">
        <v>699</v>
      </c>
      <c r="C125" s="17">
        <v>280016</v>
      </c>
      <c r="D125" s="6" t="s">
        <v>183</v>
      </c>
      <c r="E125" s="6"/>
      <c r="F125" s="18">
        <v>520037649</v>
      </c>
      <c r="G125" s="6" t="s">
        <v>642</v>
      </c>
      <c r="H125" s="6" t="s">
        <v>107</v>
      </c>
      <c r="I125" s="7">
        <v>13863</v>
      </c>
      <c r="J125" s="7">
        <v>10670</v>
      </c>
      <c r="K125" s="7">
        <v>0</v>
      </c>
      <c r="L125" s="7">
        <v>1479.18</v>
      </c>
      <c r="M125" s="8">
        <v>2.3E-3</v>
      </c>
      <c r="N125" s="8">
        <v>1E-3</v>
      </c>
      <c r="O125" s="8">
        <v>2.0000000000000001E-4</v>
      </c>
    </row>
    <row r="126" spans="2:15">
      <c r="B126" s="6" t="s">
        <v>700</v>
      </c>
      <c r="C126" s="17">
        <v>1082585</v>
      </c>
      <c r="D126" s="6" t="s">
        <v>183</v>
      </c>
      <c r="E126" s="6"/>
      <c r="F126" s="18">
        <v>520043407</v>
      </c>
      <c r="G126" s="6" t="s">
        <v>642</v>
      </c>
      <c r="H126" s="6" t="s">
        <v>107</v>
      </c>
      <c r="I126" s="7">
        <v>73437</v>
      </c>
      <c r="J126" s="7">
        <v>306.10000000000002</v>
      </c>
      <c r="K126" s="7">
        <v>0</v>
      </c>
      <c r="L126" s="7">
        <v>224.79</v>
      </c>
      <c r="M126" s="8">
        <v>6.1000000000000004E-3</v>
      </c>
      <c r="N126" s="8">
        <v>2.0000000000000001E-4</v>
      </c>
      <c r="O126" s="8">
        <v>0</v>
      </c>
    </row>
    <row r="127" spans="2:15">
      <c r="B127" s="6" t="s">
        <v>701</v>
      </c>
      <c r="C127" s="17">
        <v>800011</v>
      </c>
      <c r="D127" s="6" t="s">
        <v>183</v>
      </c>
      <c r="E127" s="6"/>
      <c r="F127" s="18">
        <v>520026618</v>
      </c>
      <c r="G127" s="6" t="s">
        <v>645</v>
      </c>
      <c r="H127" s="6" t="s">
        <v>107</v>
      </c>
      <c r="I127" s="7">
        <v>9387</v>
      </c>
      <c r="J127" s="7">
        <v>460.1</v>
      </c>
      <c r="K127" s="7">
        <v>0</v>
      </c>
      <c r="L127" s="7">
        <v>43.19</v>
      </c>
      <c r="M127" s="8">
        <v>5.4000000000000003E-3</v>
      </c>
      <c r="N127" s="8">
        <v>0</v>
      </c>
      <c r="O127" s="8">
        <v>0</v>
      </c>
    </row>
    <row r="128" spans="2:15">
      <c r="B128" s="6" t="s">
        <v>702</v>
      </c>
      <c r="C128" s="17">
        <v>1081561</v>
      </c>
      <c r="D128" s="6" t="s">
        <v>183</v>
      </c>
      <c r="E128" s="6"/>
      <c r="F128" s="18">
        <v>520043480</v>
      </c>
      <c r="G128" s="6" t="s">
        <v>645</v>
      </c>
      <c r="H128" s="6" t="s">
        <v>107</v>
      </c>
      <c r="I128" s="7">
        <v>230772.12</v>
      </c>
      <c r="J128" s="7">
        <v>7876</v>
      </c>
      <c r="K128" s="7">
        <v>0</v>
      </c>
      <c r="L128" s="7">
        <v>18175.61</v>
      </c>
      <c r="M128" s="8">
        <v>2.6100000000000002E-2</v>
      </c>
      <c r="N128" s="8">
        <v>1.2200000000000001E-2</v>
      </c>
      <c r="O128" s="8">
        <v>2.7000000000000001E-3</v>
      </c>
    </row>
    <row r="129" spans="2:15">
      <c r="B129" s="6" t="s">
        <v>703</v>
      </c>
      <c r="C129" s="17">
        <v>669010</v>
      </c>
      <c r="D129" s="6" t="s">
        <v>183</v>
      </c>
      <c r="E129" s="6"/>
      <c r="F129" s="18">
        <v>520040981</v>
      </c>
      <c r="G129" s="6" t="s">
        <v>704</v>
      </c>
      <c r="H129" s="6" t="s">
        <v>107</v>
      </c>
      <c r="I129" s="7">
        <v>4861.24</v>
      </c>
      <c r="J129" s="7">
        <v>595.9</v>
      </c>
      <c r="K129" s="7">
        <v>0</v>
      </c>
      <c r="L129" s="7">
        <v>28.97</v>
      </c>
      <c r="M129" s="8">
        <v>4.0000000000000002E-4</v>
      </c>
      <c r="N129" s="8">
        <v>0</v>
      </c>
      <c r="O129" s="8">
        <v>0</v>
      </c>
    </row>
    <row r="130" spans="2:15">
      <c r="B130" s="6" t="s">
        <v>705</v>
      </c>
      <c r="C130" s="17">
        <v>328013</v>
      </c>
      <c r="D130" s="6" t="s">
        <v>183</v>
      </c>
      <c r="E130" s="6"/>
      <c r="F130" s="18">
        <v>520037797</v>
      </c>
      <c r="G130" s="6" t="s">
        <v>704</v>
      </c>
      <c r="H130" s="6" t="s">
        <v>107</v>
      </c>
      <c r="I130" s="7">
        <v>58643</v>
      </c>
      <c r="J130" s="7">
        <v>3382</v>
      </c>
      <c r="K130" s="7">
        <v>0</v>
      </c>
      <c r="L130" s="7">
        <v>1983.31</v>
      </c>
      <c r="M130" s="8">
        <v>5.0000000000000001E-3</v>
      </c>
      <c r="N130" s="8">
        <v>1.2999999999999999E-3</v>
      </c>
      <c r="O130" s="8">
        <v>2.9999999999999997E-4</v>
      </c>
    </row>
    <row r="131" spans="2:15">
      <c r="B131" s="6" t="s">
        <v>706</v>
      </c>
      <c r="C131" s="17">
        <v>1091933</v>
      </c>
      <c r="D131" s="6" t="s">
        <v>183</v>
      </c>
      <c r="E131" s="6"/>
      <c r="F131" s="18">
        <v>513029975</v>
      </c>
      <c r="G131" s="6" t="s">
        <v>421</v>
      </c>
      <c r="H131" s="6" t="s">
        <v>107</v>
      </c>
      <c r="I131" s="7">
        <v>76.34</v>
      </c>
      <c r="J131" s="7">
        <v>721.9</v>
      </c>
      <c r="K131" s="7">
        <v>0</v>
      </c>
      <c r="L131" s="7">
        <v>0.55000000000000004</v>
      </c>
      <c r="M131" s="8">
        <v>0</v>
      </c>
      <c r="N131" s="8">
        <v>0</v>
      </c>
      <c r="O131" s="8">
        <v>0</v>
      </c>
    </row>
    <row r="132" spans="2:15">
      <c r="B132" s="6" t="s">
        <v>707</v>
      </c>
      <c r="C132" s="17">
        <v>727016</v>
      </c>
      <c r="D132" s="6" t="s">
        <v>183</v>
      </c>
      <c r="E132" s="6"/>
      <c r="F132" s="18">
        <v>520041161</v>
      </c>
      <c r="G132" s="6" t="s">
        <v>421</v>
      </c>
      <c r="H132" s="6" t="s">
        <v>107</v>
      </c>
      <c r="I132" s="7">
        <v>375958.21</v>
      </c>
      <c r="J132" s="7">
        <v>755.7</v>
      </c>
      <c r="K132" s="7">
        <v>0</v>
      </c>
      <c r="L132" s="7">
        <v>2841.12</v>
      </c>
      <c r="M132" s="8">
        <v>1.0999999999999999E-2</v>
      </c>
      <c r="N132" s="8">
        <v>1.9E-3</v>
      </c>
      <c r="O132" s="8">
        <v>4.0000000000000002E-4</v>
      </c>
    </row>
    <row r="133" spans="2:15">
      <c r="B133" s="6" t="s">
        <v>708</v>
      </c>
      <c r="C133" s="17">
        <v>1103878</v>
      </c>
      <c r="D133" s="6" t="s">
        <v>183</v>
      </c>
      <c r="E133" s="6"/>
      <c r="F133" s="18">
        <v>513506329</v>
      </c>
      <c r="G133" s="6" t="s">
        <v>421</v>
      </c>
      <c r="H133" s="6" t="s">
        <v>107</v>
      </c>
      <c r="I133" s="7">
        <v>86527</v>
      </c>
      <c r="J133" s="7">
        <v>492</v>
      </c>
      <c r="K133" s="7">
        <v>0</v>
      </c>
      <c r="L133" s="7">
        <v>425.71</v>
      </c>
      <c r="M133" s="8">
        <v>1.1000000000000001E-3</v>
      </c>
      <c r="N133" s="8">
        <v>2.9999999999999997E-4</v>
      </c>
      <c r="O133" s="8">
        <v>1E-4</v>
      </c>
    </row>
    <row r="134" spans="2:15">
      <c r="B134" s="6" t="s">
        <v>709</v>
      </c>
      <c r="C134" s="17">
        <v>1090943</v>
      </c>
      <c r="D134" s="6" t="s">
        <v>183</v>
      </c>
      <c r="E134" s="6"/>
      <c r="F134" s="18">
        <v>512776964</v>
      </c>
      <c r="G134" s="6" t="s">
        <v>421</v>
      </c>
      <c r="H134" s="6" t="s">
        <v>107</v>
      </c>
      <c r="I134" s="7">
        <v>74566</v>
      </c>
      <c r="J134" s="7">
        <v>1429</v>
      </c>
      <c r="K134" s="7">
        <v>0</v>
      </c>
      <c r="L134" s="7">
        <v>1065.55</v>
      </c>
      <c r="M134" s="8">
        <v>4.4000000000000003E-3</v>
      </c>
      <c r="N134" s="8">
        <v>6.9999999999999999E-4</v>
      </c>
      <c r="O134" s="8">
        <v>2.0000000000000001E-4</v>
      </c>
    </row>
    <row r="135" spans="2:15">
      <c r="B135" s="6" t="s">
        <v>710</v>
      </c>
      <c r="C135" s="17">
        <v>660019</v>
      </c>
      <c r="D135" s="6" t="s">
        <v>183</v>
      </c>
      <c r="E135" s="6"/>
      <c r="F135" s="18">
        <v>520040940</v>
      </c>
      <c r="G135" s="6" t="s">
        <v>403</v>
      </c>
      <c r="H135" s="6" t="s">
        <v>107</v>
      </c>
      <c r="I135" s="7">
        <v>17578</v>
      </c>
      <c r="J135" s="7">
        <v>3026</v>
      </c>
      <c r="K135" s="7">
        <v>0</v>
      </c>
      <c r="L135" s="7">
        <v>531.91</v>
      </c>
      <c r="M135" s="8">
        <v>1.9E-3</v>
      </c>
      <c r="N135" s="8">
        <v>4.0000000000000002E-4</v>
      </c>
      <c r="O135" s="8">
        <v>1E-4</v>
      </c>
    </row>
    <row r="136" spans="2:15">
      <c r="B136" s="6" t="s">
        <v>711</v>
      </c>
      <c r="C136" s="17">
        <v>625012</v>
      </c>
      <c r="D136" s="6" t="s">
        <v>183</v>
      </c>
      <c r="E136" s="6"/>
      <c r="F136" s="18">
        <v>520040205</v>
      </c>
      <c r="G136" s="6" t="s">
        <v>403</v>
      </c>
      <c r="H136" s="6" t="s">
        <v>107</v>
      </c>
      <c r="I136" s="7">
        <v>83681.33</v>
      </c>
      <c r="J136" s="7">
        <v>4412</v>
      </c>
      <c r="K136" s="7">
        <v>0</v>
      </c>
      <c r="L136" s="7">
        <v>3692.02</v>
      </c>
      <c r="M136" s="8">
        <v>7.9000000000000008E-3</v>
      </c>
      <c r="N136" s="8">
        <v>2.5000000000000001E-3</v>
      </c>
      <c r="O136" s="8">
        <v>5.0000000000000001E-4</v>
      </c>
    </row>
    <row r="137" spans="2:15">
      <c r="B137" s="6" t="s">
        <v>712</v>
      </c>
      <c r="C137" s="17">
        <v>1081116</v>
      </c>
      <c r="D137" s="6" t="s">
        <v>183</v>
      </c>
      <c r="E137" s="6"/>
      <c r="F137" s="18">
        <v>520043035</v>
      </c>
      <c r="G137" s="6" t="s">
        <v>342</v>
      </c>
      <c r="H137" s="6" t="s">
        <v>107</v>
      </c>
      <c r="I137" s="7">
        <v>23581.53</v>
      </c>
      <c r="J137" s="7">
        <v>823.5</v>
      </c>
      <c r="K137" s="7">
        <v>0</v>
      </c>
      <c r="L137" s="7">
        <v>194.19</v>
      </c>
      <c r="M137" s="8">
        <v>2.5999999999999999E-3</v>
      </c>
      <c r="N137" s="8">
        <v>1E-4</v>
      </c>
      <c r="O137" s="8">
        <v>0</v>
      </c>
    </row>
    <row r="138" spans="2:15">
      <c r="B138" s="6" t="s">
        <v>713</v>
      </c>
      <c r="C138" s="17">
        <v>589010</v>
      </c>
      <c r="D138" s="6" t="s">
        <v>183</v>
      </c>
      <c r="E138" s="6"/>
      <c r="F138" s="18">
        <v>520014846</v>
      </c>
      <c r="G138" s="6" t="s">
        <v>342</v>
      </c>
      <c r="H138" s="6" t="s">
        <v>107</v>
      </c>
      <c r="I138" s="7">
        <v>167100</v>
      </c>
      <c r="J138" s="7">
        <v>2437</v>
      </c>
      <c r="K138" s="7">
        <v>0</v>
      </c>
      <c r="L138" s="7">
        <v>4072.23</v>
      </c>
      <c r="M138" s="8">
        <v>4.7000000000000002E-3</v>
      </c>
      <c r="N138" s="8">
        <v>2.7000000000000001E-3</v>
      </c>
      <c r="O138" s="8">
        <v>5.9999999999999995E-4</v>
      </c>
    </row>
    <row r="139" spans="2:15">
      <c r="B139" s="6" t="s">
        <v>714</v>
      </c>
      <c r="C139" s="17">
        <v>1101666</v>
      </c>
      <c r="D139" s="6" t="s">
        <v>183</v>
      </c>
      <c r="E139" s="6"/>
      <c r="F139" s="18">
        <v>512512468</v>
      </c>
      <c r="G139" s="6" t="s">
        <v>342</v>
      </c>
      <c r="H139" s="6" t="s">
        <v>107</v>
      </c>
      <c r="I139" s="7">
        <v>86263</v>
      </c>
      <c r="J139" s="7">
        <v>142.1</v>
      </c>
      <c r="K139" s="7">
        <v>0</v>
      </c>
      <c r="L139" s="7">
        <v>122.58</v>
      </c>
      <c r="M139" s="8">
        <v>1.6000000000000001E-3</v>
      </c>
      <c r="N139" s="8">
        <v>1E-4</v>
      </c>
      <c r="O139" s="8">
        <v>0</v>
      </c>
    </row>
    <row r="140" spans="2:15">
      <c r="B140" s="6" t="s">
        <v>715</v>
      </c>
      <c r="C140" s="17">
        <v>1092709</v>
      </c>
      <c r="D140" s="6" t="s">
        <v>183</v>
      </c>
      <c r="E140" s="6"/>
      <c r="F140" s="18">
        <v>510291750</v>
      </c>
      <c r="G140" s="6" t="s">
        <v>342</v>
      </c>
      <c r="H140" s="6" t="s">
        <v>107</v>
      </c>
      <c r="I140" s="7">
        <v>2700</v>
      </c>
      <c r="J140" s="7">
        <v>26.1</v>
      </c>
      <c r="K140" s="7">
        <v>0</v>
      </c>
      <c r="L140" s="7">
        <v>0.7</v>
      </c>
      <c r="M140" s="8">
        <v>1E-4</v>
      </c>
      <c r="N140" s="8">
        <v>0</v>
      </c>
      <c r="O140" s="8">
        <v>0</v>
      </c>
    </row>
    <row r="141" spans="2:15">
      <c r="B141" s="6" t="s">
        <v>716</v>
      </c>
      <c r="C141" s="17">
        <v>1083682</v>
      </c>
      <c r="D141" s="6" t="s">
        <v>183</v>
      </c>
      <c r="E141" s="6"/>
      <c r="F141" s="18">
        <v>520044439</v>
      </c>
      <c r="G141" s="6" t="s">
        <v>342</v>
      </c>
      <c r="H141" s="6" t="s">
        <v>107</v>
      </c>
      <c r="I141" s="7">
        <v>45949</v>
      </c>
      <c r="J141" s="7">
        <v>4056</v>
      </c>
      <c r="K141" s="7">
        <v>0</v>
      </c>
      <c r="L141" s="7">
        <v>1863.69</v>
      </c>
      <c r="M141" s="8">
        <v>8.9999999999999998E-4</v>
      </c>
      <c r="N141" s="8">
        <v>1.2999999999999999E-3</v>
      </c>
      <c r="O141" s="8">
        <v>2.9999999999999997E-4</v>
      </c>
    </row>
    <row r="142" spans="2:15">
      <c r="B142" s="6" t="s">
        <v>717</v>
      </c>
      <c r="C142" s="17">
        <v>639013</v>
      </c>
      <c r="D142" s="6" t="s">
        <v>183</v>
      </c>
      <c r="E142" s="6"/>
      <c r="F142" s="18">
        <v>520023896</v>
      </c>
      <c r="G142" s="6" t="s">
        <v>342</v>
      </c>
      <c r="H142" s="6" t="s">
        <v>107</v>
      </c>
      <c r="I142" s="7">
        <v>41827.4</v>
      </c>
      <c r="J142" s="7">
        <v>1004</v>
      </c>
      <c r="K142" s="7">
        <v>0</v>
      </c>
      <c r="L142" s="7">
        <v>419.95</v>
      </c>
      <c r="M142" s="8">
        <v>2.9999999999999997E-4</v>
      </c>
      <c r="N142" s="8">
        <v>2.9999999999999997E-4</v>
      </c>
      <c r="O142" s="8">
        <v>1E-4</v>
      </c>
    </row>
    <row r="143" spans="2:15">
      <c r="B143" s="6" t="s">
        <v>718</v>
      </c>
      <c r="C143" s="17">
        <v>1087949</v>
      </c>
      <c r="D143" s="6" t="s">
        <v>183</v>
      </c>
      <c r="E143" s="6"/>
      <c r="F143" s="18">
        <v>520039249</v>
      </c>
      <c r="G143" s="6" t="s">
        <v>342</v>
      </c>
      <c r="H143" s="6" t="s">
        <v>107</v>
      </c>
      <c r="I143" s="7">
        <v>233151.9</v>
      </c>
      <c r="J143" s="7">
        <v>52.8</v>
      </c>
      <c r="K143" s="7">
        <v>0</v>
      </c>
      <c r="L143" s="7">
        <v>123.1</v>
      </c>
      <c r="M143" s="8">
        <v>1.9E-3</v>
      </c>
      <c r="N143" s="8">
        <v>1E-4</v>
      </c>
      <c r="O143" s="8">
        <v>0</v>
      </c>
    </row>
    <row r="144" spans="2:15">
      <c r="B144" s="6" t="s">
        <v>719</v>
      </c>
      <c r="C144" s="17">
        <v>1117688</v>
      </c>
      <c r="D144" s="6" t="s">
        <v>183</v>
      </c>
      <c r="E144" s="6"/>
      <c r="F144" s="18">
        <v>514329580</v>
      </c>
      <c r="G144" s="6" t="s">
        <v>400</v>
      </c>
      <c r="H144" s="6" t="s">
        <v>107</v>
      </c>
      <c r="I144" s="7">
        <v>56536</v>
      </c>
      <c r="J144" s="7">
        <v>4120</v>
      </c>
      <c r="K144" s="7">
        <v>0</v>
      </c>
      <c r="L144" s="7">
        <v>2329.2800000000002</v>
      </c>
      <c r="M144" s="8">
        <v>4.0000000000000001E-3</v>
      </c>
      <c r="N144" s="8">
        <v>1.6000000000000001E-3</v>
      </c>
      <c r="O144" s="8">
        <v>2.9999999999999997E-4</v>
      </c>
    </row>
    <row r="145" spans="2:15">
      <c r="B145" s="6" t="s">
        <v>720</v>
      </c>
      <c r="C145" s="17">
        <v>565010</v>
      </c>
      <c r="D145" s="6" t="s">
        <v>183</v>
      </c>
      <c r="E145" s="6"/>
      <c r="F145" s="18">
        <v>520032681</v>
      </c>
      <c r="G145" s="6" t="s">
        <v>400</v>
      </c>
      <c r="H145" s="6" t="s">
        <v>107</v>
      </c>
      <c r="I145" s="7">
        <v>2450</v>
      </c>
      <c r="J145" s="7">
        <v>131900</v>
      </c>
      <c r="K145" s="7">
        <v>0</v>
      </c>
      <c r="L145" s="7">
        <v>3231.55</v>
      </c>
      <c r="M145" s="8">
        <v>5.0000000000000001E-4</v>
      </c>
      <c r="N145" s="8">
        <v>2.2000000000000001E-3</v>
      </c>
      <c r="O145" s="8">
        <v>5.0000000000000001E-4</v>
      </c>
    </row>
    <row r="146" spans="2:15">
      <c r="B146" s="6" t="s">
        <v>721</v>
      </c>
      <c r="C146" s="17">
        <v>1129493</v>
      </c>
      <c r="D146" s="6" t="s">
        <v>183</v>
      </c>
      <c r="E146" s="6"/>
      <c r="F146" s="18">
        <v>1609</v>
      </c>
      <c r="G146" s="6" t="s">
        <v>400</v>
      </c>
      <c r="H146" s="6" t="s">
        <v>107</v>
      </c>
      <c r="I146" s="7">
        <v>142200</v>
      </c>
      <c r="J146" s="7">
        <v>1066</v>
      </c>
      <c r="K146" s="7">
        <v>0</v>
      </c>
      <c r="L146" s="7">
        <v>1515.85</v>
      </c>
      <c r="M146" s="8">
        <v>7.1000000000000004E-3</v>
      </c>
      <c r="N146" s="8">
        <v>1E-3</v>
      </c>
      <c r="O146" s="8">
        <v>2.0000000000000001E-4</v>
      </c>
    </row>
    <row r="147" spans="2:15">
      <c r="B147" s="6" t="s">
        <v>722</v>
      </c>
      <c r="C147" s="17">
        <v>1099761</v>
      </c>
      <c r="D147" s="6" t="s">
        <v>183</v>
      </c>
      <c r="E147" s="6"/>
      <c r="F147" s="18">
        <v>550222764</v>
      </c>
      <c r="G147" s="6" t="s">
        <v>400</v>
      </c>
      <c r="H147" s="6" t="s">
        <v>107</v>
      </c>
      <c r="I147" s="7">
        <v>927000</v>
      </c>
      <c r="J147" s="7">
        <v>72.099999999999994</v>
      </c>
      <c r="K147" s="7">
        <v>0</v>
      </c>
      <c r="L147" s="7">
        <v>668.37</v>
      </c>
      <c r="M147" s="8">
        <v>2.5000000000000001E-2</v>
      </c>
      <c r="N147" s="8">
        <v>5.0000000000000001E-4</v>
      </c>
      <c r="O147" s="8">
        <v>1E-4</v>
      </c>
    </row>
    <row r="148" spans="2:15">
      <c r="B148" s="6" t="s">
        <v>723</v>
      </c>
      <c r="C148" s="17">
        <v>810010</v>
      </c>
      <c r="D148" s="6" t="s">
        <v>183</v>
      </c>
      <c r="E148" s="6"/>
      <c r="F148" s="18">
        <v>520032970</v>
      </c>
      <c r="G148" s="6" t="s">
        <v>400</v>
      </c>
      <c r="H148" s="6" t="s">
        <v>107</v>
      </c>
      <c r="I148" s="7">
        <v>9248</v>
      </c>
      <c r="J148" s="7">
        <v>7000</v>
      </c>
      <c r="K148" s="7">
        <v>0</v>
      </c>
      <c r="L148" s="7">
        <v>647.36</v>
      </c>
      <c r="M148" s="8">
        <v>1.4E-3</v>
      </c>
      <c r="N148" s="8">
        <v>4.0000000000000002E-4</v>
      </c>
      <c r="O148" s="8">
        <v>1E-4</v>
      </c>
    </row>
    <row r="149" spans="2:15">
      <c r="B149" s="6" t="s">
        <v>724</v>
      </c>
      <c r="C149" s="17">
        <v>1141969</v>
      </c>
      <c r="D149" s="6" t="s">
        <v>183</v>
      </c>
      <c r="E149" s="6"/>
      <c r="F149" s="18">
        <v>1688</v>
      </c>
      <c r="G149" s="6" t="s">
        <v>400</v>
      </c>
      <c r="H149" s="6" t="s">
        <v>107</v>
      </c>
      <c r="I149" s="7">
        <v>66200</v>
      </c>
      <c r="J149" s="7">
        <v>1064</v>
      </c>
      <c r="K149" s="7">
        <v>0</v>
      </c>
      <c r="L149" s="7">
        <v>704.37</v>
      </c>
      <c r="M149" s="8">
        <v>2E-3</v>
      </c>
      <c r="N149" s="8">
        <v>5.0000000000000001E-4</v>
      </c>
      <c r="O149" s="8">
        <v>1E-4</v>
      </c>
    </row>
    <row r="150" spans="2:15">
      <c r="B150" s="6" t="s">
        <v>725</v>
      </c>
      <c r="C150" s="17">
        <v>175018</v>
      </c>
      <c r="D150" s="6" t="s">
        <v>183</v>
      </c>
      <c r="E150" s="6"/>
      <c r="F150" s="18">
        <v>520034356</v>
      </c>
      <c r="G150" s="6" t="s">
        <v>490</v>
      </c>
      <c r="H150" s="6" t="s">
        <v>107</v>
      </c>
      <c r="I150" s="7">
        <v>217086</v>
      </c>
      <c r="J150" s="7">
        <v>4376</v>
      </c>
      <c r="K150" s="7">
        <v>0</v>
      </c>
      <c r="L150" s="7">
        <v>9499.68</v>
      </c>
      <c r="M150" s="8">
        <v>1.41E-2</v>
      </c>
      <c r="N150" s="8">
        <v>6.4000000000000003E-3</v>
      </c>
      <c r="O150" s="8">
        <v>1.4E-3</v>
      </c>
    </row>
    <row r="151" spans="2:15">
      <c r="B151" s="6" t="s">
        <v>726</v>
      </c>
      <c r="C151" s="17">
        <v>1080613</v>
      </c>
      <c r="D151" s="6" t="s">
        <v>183</v>
      </c>
      <c r="E151" s="6"/>
      <c r="F151" s="18">
        <v>520041963</v>
      </c>
      <c r="G151" s="6" t="s">
        <v>490</v>
      </c>
      <c r="H151" s="6" t="s">
        <v>107</v>
      </c>
      <c r="I151" s="7">
        <v>140717</v>
      </c>
      <c r="J151" s="7">
        <v>1873</v>
      </c>
      <c r="K151" s="7">
        <v>0</v>
      </c>
      <c r="L151" s="7">
        <v>2635.63</v>
      </c>
      <c r="M151" s="8">
        <v>0.01</v>
      </c>
      <c r="N151" s="8">
        <v>1.8E-3</v>
      </c>
      <c r="O151" s="8">
        <v>4.0000000000000002E-4</v>
      </c>
    </row>
    <row r="152" spans="2:15">
      <c r="B152" s="6" t="s">
        <v>727</v>
      </c>
      <c r="C152" s="17">
        <v>1083443</v>
      </c>
      <c r="D152" s="6" t="s">
        <v>183</v>
      </c>
      <c r="E152" s="6"/>
      <c r="F152" s="18">
        <v>520044264</v>
      </c>
      <c r="G152" s="6" t="s">
        <v>281</v>
      </c>
      <c r="H152" s="6" t="s">
        <v>107</v>
      </c>
      <c r="I152" s="7">
        <v>56457</v>
      </c>
      <c r="J152" s="7">
        <v>1050</v>
      </c>
      <c r="K152" s="7">
        <v>0</v>
      </c>
      <c r="L152" s="7">
        <v>592.79999999999995</v>
      </c>
      <c r="M152" s="8">
        <v>1.6999999999999999E-3</v>
      </c>
      <c r="N152" s="8">
        <v>4.0000000000000002E-4</v>
      </c>
      <c r="O152" s="8">
        <v>1E-4</v>
      </c>
    </row>
    <row r="153" spans="2:15">
      <c r="B153" s="6" t="s">
        <v>728</v>
      </c>
      <c r="C153" s="17">
        <v>756015</v>
      </c>
      <c r="D153" s="6" t="s">
        <v>183</v>
      </c>
      <c r="E153" s="6"/>
      <c r="F153" s="18">
        <v>520029315</v>
      </c>
      <c r="G153" s="6" t="s">
        <v>332</v>
      </c>
      <c r="H153" s="6" t="s">
        <v>107</v>
      </c>
      <c r="I153" s="7">
        <v>15495.89</v>
      </c>
      <c r="J153" s="7">
        <v>300.60000000000002</v>
      </c>
      <c r="K153" s="7">
        <v>0</v>
      </c>
      <c r="L153" s="7">
        <v>46.58</v>
      </c>
      <c r="M153" s="8">
        <v>2.7000000000000001E-3</v>
      </c>
      <c r="N153" s="8">
        <v>0</v>
      </c>
      <c r="O153" s="8">
        <v>0</v>
      </c>
    </row>
    <row r="154" spans="2:15">
      <c r="B154" s="6" t="s">
        <v>729</v>
      </c>
      <c r="C154" s="17">
        <v>1090364</v>
      </c>
      <c r="D154" s="6" t="s">
        <v>183</v>
      </c>
      <c r="E154" s="6"/>
      <c r="F154" s="18">
        <v>511297541</v>
      </c>
      <c r="G154" s="6" t="s">
        <v>730</v>
      </c>
      <c r="H154" s="6" t="s">
        <v>107</v>
      </c>
      <c r="I154" s="7">
        <v>68</v>
      </c>
      <c r="J154" s="7">
        <v>231.2</v>
      </c>
      <c r="K154" s="7">
        <v>0</v>
      </c>
      <c r="L154" s="7">
        <v>0.16</v>
      </c>
      <c r="M154" s="8">
        <v>0</v>
      </c>
      <c r="N154" s="8">
        <v>0</v>
      </c>
      <c r="O154" s="8">
        <v>0</v>
      </c>
    </row>
    <row r="155" spans="2:15">
      <c r="B155" s="6" t="s">
        <v>731</v>
      </c>
      <c r="C155" s="17">
        <v>1080522</v>
      </c>
      <c r="D155" s="6" t="s">
        <v>183</v>
      </c>
      <c r="E155" s="6"/>
      <c r="F155" s="18">
        <v>520041872</v>
      </c>
      <c r="G155" s="6" t="s">
        <v>730</v>
      </c>
      <c r="H155" s="6" t="s">
        <v>107</v>
      </c>
      <c r="I155" s="7">
        <v>51690.63</v>
      </c>
      <c r="J155" s="7">
        <v>1972</v>
      </c>
      <c r="K155" s="7">
        <v>0</v>
      </c>
      <c r="L155" s="7">
        <v>1019.34</v>
      </c>
      <c r="M155" s="8">
        <v>1.26E-2</v>
      </c>
      <c r="N155" s="8">
        <v>6.9999999999999999E-4</v>
      </c>
      <c r="O155" s="8">
        <v>2.0000000000000001E-4</v>
      </c>
    </row>
    <row r="156" spans="2:15">
      <c r="B156" s="6" t="s">
        <v>732</v>
      </c>
      <c r="C156" s="17">
        <v>338012</v>
      </c>
      <c r="D156" s="6" t="s">
        <v>183</v>
      </c>
      <c r="E156" s="6"/>
      <c r="F156" s="18">
        <v>520037805</v>
      </c>
      <c r="G156" s="6" t="s">
        <v>730</v>
      </c>
      <c r="H156" s="6" t="s">
        <v>107</v>
      </c>
      <c r="I156" s="7">
        <v>48982.8</v>
      </c>
      <c r="J156" s="7">
        <v>1813</v>
      </c>
      <c r="K156" s="7">
        <v>0</v>
      </c>
      <c r="L156" s="7">
        <v>888.06</v>
      </c>
      <c r="M156" s="8">
        <v>3.5000000000000001E-3</v>
      </c>
      <c r="N156" s="8">
        <v>5.9999999999999995E-4</v>
      </c>
      <c r="O156" s="8">
        <v>1E-4</v>
      </c>
    </row>
    <row r="157" spans="2:15">
      <c r="B157" s="6" t="s">
        <v>733</v>
      </c>
      <c r="C157" s="17">
        <v>1103571</v>
      </c>
      <c r="D157" s="6" t="s">
        <v>183</v>
      </c>
      <c r="E157" s="6"/>
      <c r="F157" s="18">
        <v>512665373</v>
      </c>
      <c r="G157" s="6" t="s">
        <v>730</v>
      </c>
      <c r="H157" s="6" t="s">
        <v>107</v>
      </c>
      <c r="I157" s="7">
        <v>251</v>
      </c>
      <c r="J157" s="7">
        <v>2324</v>
      </c>
      <c r="K157" s="7">
        <v>0</v>
      </c>
      <c r="L157" s="7">
        <v>5.83</v>
      </c>
      <c r="M157" s="8">
        <v>0</v>
      </c>
      <c r="N157" s="8">
        <v>0</v>
      </c>
      <c r="O157" s="8">
        <v>0</v>
      </c>
    </row>
    <row r="158" spans="2:15">
      <c r="B158" s="6" t="s">
        <v>734</v>
      </c>
      <c r="C158" s="17">
        <v>1099654</v>
      </c>
      <c r="D158" s="6" t="s">
        <v>183</v>
      </c>
      <c r="E158" s="6"/>
      <c r="F158" s="18">
        <v>512394776</v>
      </c>
      <c r="G158" s="6" t="s">
        <v>483</v>
      </c>
      <c r="H158" s="6" t="s">
        <v>107</v>
      </c>
      <c r="I158" s="7">
        <v>15533</v>
      </c>
      <c r="J158" s="7">
        <v>1936</v>
      </c>
      <c r="K158" s="7">
        <v>0</v>
      </c>
      <c r="L158" s="7">
        <v>300.72000000000003</v>
      </c>
      <c r="M158" s="8">
        <v>5.0000000000000001E-4</v>
      </c>
      <c r="N158" s="8">
        <v>2.0000000000000001E-4</v>
      </c>
      <c r="O158" s="8">
        <v>0</v>
      </c>
    </row>
    <row r="159" spans="2:15">
      <c r="B159" s="6" t="s">
        <v>735</v>
      </c>
      <c r="C159" s="17">
        <v>1131697</v>
      </c>
      <c r="D159" s="6" t="s">
        <v>183</v>
      </c>
      <c r="E159" s="6"/>
      <c r="F159" s="18">
        <v>513795427</v>
      </c>
      <c r="G159" s="6" t="s">
        <v>483</v>
      </c>
      <c r="H159" s="6" t="s">
        <v>107</v>
      </c>
      <c r="I159" s="7">
        <v>49657</v>
      </c>
      <c r="J159" s="7">
        <v>192.3</v>
      </c>
      <c r="K159" s="7">
        <v>0</v>
      </c>
      <c r="L159" s="7">
        <v>95.49</v>
      </c>
      <c r="M159" s="8">
        <v>5.0000000000000001E-4</v>
      </c>
      <c r="N159" s="8">
        <v>1E-4</v>
      </c>
      <c r="O159" s="8">
        <v>0</v>
      </c>
    </row>
    <row r="160" spans="2:15">
      <c r="B160" s="6" t="s">
        <v>736</v>
      </c>
      <c r="C160" s="17">
        <v>1097344</v>
      </c>
      <c r="D160" s="6" t="s">
        <v>183</v>
      </c>
      <c r="E160" s="6"/>
      <c r="F160" s="18">
        <v>512758350</v>
      </c>
      <c r="G160" s="6" t="s">
        <v>483</v>
      </c>
      <c r="H160" s="6" t="s">
        <v>107</v>
      </c>
      <c r="I160" s="7">
        <v>50782</v>
      </c>
      <c r="J160" s="7">
        <v>701.4</v>
      </c>
      <c r="K160" s="7">
        <v>0</v>
      </c>
      <c r="L160" s="7">
        <v>356.18</v>
      </c>
      <c r="M160" s="8">
        <v>6.0000000000000001E-3</v>
      </c>
      <c r="N160" s="8">
        <v>2.0000000000000001E-4</v>
      </c>
      <c r="O160" s="8">
        <v>1E-4</v>
      </c>
    </row>
    <row r="161" spans="2:15">
      <c r="B161" s="6" t="s">
        <v>737</v>
      </c>
      <c r="C161" s="17">
        <v>1095819</v>
      </c>
      <c r="D161" s="6" t="s">
        <v>183</v>
      </c>
      <c r="E161" s="6"/>
      <c r="F161" s="18">
        <v>512849498</v>
      </c>
      <c r="G161" s="6" t="s">
        <v>483</v>
      </c>
      <c r="H161" s="6" t="s">
        <v>107</v>
      </c>
      <c r="I161" s="7">
        <v>8336</v>
      </c>
      <c r="J161" s="7">
        <v>426.4</v>
      </c>
      <c r="K161" s="7">
        <v>0</v>
      </c>
      <c r="L161" s="7">
        <v>35.54</v>
      </c>
      <c r="M161" s="8">
        <v>1E-4</v>
      </c>
      <c r="N161" s="8">
        <v>0</v>
      </c>
      <c r="O161" s="8">
        <v>0</v>
      </c>
    </row>
    <row r="162" spans="2:15">
      <c r="B162" s="6" t="s">
        <v>738</v>
      </c>
      <c r="C162" s="17">
        <v>1105055</v>
      </c>
      <c r="D162" s="6" t="s">
        <v>183</v>
      </c>
      <c r="E162" s="6"/>
      <c r="F162" s="18">
        <v>512838723</v>
      </c>
      <c r="G162" s="6" t="s">
        <v>659</v>
      </c>
      <c r="H162" s="6" t="s">
        <v>107</v>
      </c>
      <c r="I162" s="7">
        <v>29615.5</v>
      </c>
      <c r="J162" s="7">
        <v>1047</v>
      </c>
      <c r="K162" s="7">
        <v>0</v>
      </c>
      <c r="L162" s="7">
        <v>310.07</v>
      </c>
      <c r="M162" s="8">
        <v>1.1000000000000001E-3</v>
      </c>
      <c r="N162" s="8">
        <v>2.0000000000000001E-4</v>
      </c>
      <c r="O162" s="8">
        <v>0</v>
      </c>
    </row>
    <row r="163" spans="2:15">
      <c r="B163" s="6" t="s">
        <v>739</v>
      </c>
      <c r="C163" s="17">
        <v>1117795</v>
      </c>
      <c r="D163" s="6" t="s">
        <v>183</v>
      </c>
      <c r="E163" s="6"/>
      <c r="F163" s="18">
        <v>513022780</v>
      </c>
      <c r="G163" s="6" t="s">
        <v>659</v>
      </c>
      <c r="H163" s="6" t="s">
        <v>107</v>
      </c>
      <c r="I163" s="7">
        <v>43071.6</v>
      </c>
      <c r="J163" s="7">
        <v>1567</v>
      </c>
      <c r="K163" s="7">
        <v>0</v>
      </c>
      <c r="L163" s="7">
        <v>674.93</v>
      </c>
      <c r="M163" s="8">
        <v>1.2999999999999999E-3</v>
      </c>
      <c r="N163" s="8">
        <v>5.0000000000000001E-4</v>
      </c>
      <c r="O163" s="8">
        <v>1E-4</v>
      </c>
    </row>
    <row r="164" spans="2:15">
      <c r="B164" s="6" t="s">
        <v>740</v>
      </c>
      <c r="C164" s="17">
        <v>1101518</v>
      </c>
      <c r="D164" s="6" t="s">
        <v>183</v>
      </c>
      <c r="E164" s="6"/>
      <c r="F164" s="18">
        <v>513398750</v>
      </c>
      <c r="G164" s="6" t="s">
        <v>659</v>
      </c>
      <c r="H164" s="6" t="s">
        <v>107</v>
      </c>
      <c r="I164" s="7">
        <v>58063.77</v>
      </c>
      <c r="J164" s="7">
        <v>327.2</v>
      </c>
      <c r="K164" s="7">
        <v>0</v>
      </c>
      <c r="L164" s="7">
        <v>189.98</v>
      </c>
      <c r="M164" s="8">
        <v>5.0000000000000001E-4</v>
      </c>
      <c r="N164" s="8">
        <v>1E-4</v>
      </c>
      <c r="O164" s="8">
        <v>0</v>
      </c>
    </row>
    <row r="165" spans="2:15">
      <c r="B165" s="6" t="s">
        <v>741</v>
      </c>
      <c r="C165" s="17">
        <v>1120609</v>
      </c>
      <c r="D165" s="6" t="s">
        <v>183</v>
      </c>
      <c r="E165" s="6"/>
      <c r="F165" s="18">
        <v>511903288</v>
      </c>
      <c r="G165" s="6" t="s">
        <v>659</v>
      </c>
      <c r="H165" s="6" t="s">
        <v>107</v>
      </c>
      <c r="I165" s="7">
        <v>95031.92</v>
      </c>
      <c r="J165" s="7">
        <v>157.6</v>
      </c>
      <c r="K165" s="7">
        <v>0</v>
      </c>
      <c r="L165" s="7">
        <v>149.77000000000001</v>
      </c>
      <c r="M165" s="8">
        <v>6.9999999999999999E-4</v>
      </c>
      <c r="N165" s="8">
        <v>1E-4</v>
      </c>
      <c r="O165" s="8">
        <v>0</v>
      </c>
    </row>
    <row r="166" spans="2:15">
      <c r="B166" s="6" t="s">
        <v>742</v>
      </c>
      <c r="C166" s="17">
        <v>496018</v>
      </c>
      <c r="D166" s="6" t="s">
        <v>183</v>
      </c>
      <c r="E166" s="6"/>
      <c r="F166" s="18">
        <v>520039785</v>
      </c>
      <c r="G166" s="6" t="s">
        <v>659</v>
      </c>
      <c r="H166" s="6" t="s">
        <v>107</v>
      </c>
      <c r="I166" s="7">
        <v>4902602.67</v>
      </c>
      <c r="J166" s="7">
        <v>40.6</v>
      </c>
      <c r="K166" s="7">
        <v>0</v>
      </c>
      <c r="L166" s="7">
        <v>1990.46</v>
      </c>
      <c r="M166" s="8">
        <v>2.8500000000000001E-2</v>
      </c>
      <c r="N166" s="8">
        <v>1.2999999999999999E-3</v>
      </c>
      <c r="O166" s="8">
        <v>2.9999999999999997E-4</v>
      </c>
    </row>
    <row r="167" spans="2:15">
      <c r="B167" s="6" t="s">
        <v>743</v>
      </c>
      <c r="C167" s="17">
        <v>1101450</v>
      </c>
      <c r="D167" s="6" t="s">
        <v>183</v>
      </c>
      <c r="E167" s="6"/>
      <c r="F167" s="18">
        <v>513488833</v>
      </c>
      <c r="G167" s="6" t="s">
        <v>744</v>
      </c>
      <c r="H167" s="6" t="s">
        <v>107</v>
      </c>
      <c r="I167" s="7">
        <v>38806</v>
      </c>
      <c r="J167" s="7">
        <v>125.4</v>
      </c>
      <c r="K167" s="7">
        <v>0</v>
      </c>
      <c r="L167" s="7">
        <v>48.66</v>
      </c>
      <c r="M167" s="8">
        <v>5.0000000000000001E-4</v>
      </c>
      <c r="N167" s="8">
        <v>0</v>
      </c>
      <c r="O167" s="8">
        <v>0</v>
      </c>
    </row>
    <row r="168" spans="2:15">
      <c r="B168" s="6" t="s">
        <v>745</v>
      </c>
      <c r="C168" s="17">
        <v>1100718</v>
      </c>
      <c r="D168" s="6" t="s">
        <v>183</v>
      </c>
      <c r="E168" s="6"/>
      <c r="F168" s="18">
        <v>513890764</v>
      </c>
      <c r="G168" s="6" t="s">
        <v>744</v>
      </c>
      <c r="H168" s="6" t="s">
        <v>107</v>
      </c>
      <c r="I168" s="7">
        <v>6492</v>
      </c>
      <c r="J168" s="7">
        <v>1814</v>
      </c>
      <c r="K168" s="7">
        <v>0</v>
      </c>
      <c r="L168" s="7">
        <v>117.76</v>
      </c>
      <c r="M168" s="8">
        <v>4.0000000000000002E-4</v>
      </c>
      <c r="N168" s="8">
        <v>1E-4</v>
      </c>
      <c r="O168" s="8">
        <v>0</v>
      </c>
    </row>
    <row r="169" spans="2:15">
      <c r="B169" s="6" t="s">
        <v>746</v>
      </c>
      <c r="C169" s="17">
        <v>749077</v>
      </c>
      <c r="D169" s="6" t="s">
        <v>183</v>
      </c>
      <c r="E169" s="6"/>
      <c r="F169" s="18">
        <v>520028036</v>
      </c>
      <c r="G169" s="6" t="s">
        <v>747</v>
      </c>
      <c r="H169" s="6" t="s">
        <v>107</v>
      </c>
      <c r="I169" s="7">
        <v>201835</v>
      </c>
      <c r="J169" s="7">
        <v>1519</v>
      </c>
      <c r="K169" s="7">
        <v>0</v>
      </c>
      <c r="L169" s="7">
        <v>3065.87</v>
      </c>
      <c r="M169" s="8">
        <v>6.7999999999999996E-3</v>
      </c>
      <c r="N169" s="8">
        <v>2.0999999999999999E-3</v>
      </c>
      <c r="O169" s="8">
        <v>5.0000000000000001E-4</v>
      </c>
    </row>
    <row r="170" spans="2:15">
      <c r="B170" s="6" t="s">
        <v>748</v>
      </c>
      <c r="C170" s="17">
        <v>1104280</v>
      </c>
      <c r="D170" s="6" t="s">
        <v>183</v>
      </c>
      <c r="E170" s="6"/>
      <c r="F170" s="18">
        <v>511898835</v>
      </c>
      <c r="G170" s="6" t="s">
        <v>747</v>
      </c>
      <c r="H170" s="6" t="s">
        <v>107</v>
      </c>
      <c r="I170" s="7">
        <v>94627</v>
      </c>
      <c r="J170" s="7">
        <v>330.5</v>
      </c>
      <c r="K170" s="7">
        <v>0</v>
      </c>
      <c r="L170" s="7">
        <v>312.74</v>
      </c>
      <c r="M170" s="8">
        <v>5.9999999999999995E-4</v>
      </c>
      <c r="N170" s="8">
        <v>2.0000000000000001E-4</v>
      </c>
      <c r="O170" s="8">
        <v>0</v>
      </c>
    </row>
    <row r="171" spans="2:15">
      <c r="B171" s="6" t="s">
        <v>749</v>
      </c>
      <c r="C171" s="17">
        <v>1104280</v>
      </c>
      <c r="D171" s="6" t="s">
        <v>183</v>
      </c>
      <c r="E171" s="6"/>
      <c r="F171" s="18">
        <v>511898835</v>
      </c>
      <c r="G171" s="6" t="s">
        <v>747</v>
      </c>
      <c r="H171" s="6" t="s">
        <v>107</v>
      </c>
      <c r="I171" s="7">
        <v>989819</v>
      </c>
      <c r="J171" s="7">
        <v>323.86</v>
      </c>
      <c r="K171" s="7">
        <v>0</v>
      </c>
      <c r="L171" s="7">
        <v>3205.6</v>
      </c>
      <c r="M171" s="8">
        <v>6.6E-3</v>
      </c>
      <c r="N171" s="8">
        <v>2.2000000000000001E-3</v>
      </c>
      <c r="O171" s="8">
        <v>5.0000000000000001E-4</v>
      </c>
    </row>
    <row r="172" spans="2:15">
      <c r="B172" s="6" t="s">
        <v>750</v>
      </c>
      <c r="C172" s="17">
        <v>382010</v>
      </c>
      <c r="D172" s="6" t="s">
        <v>183</v>
      </c>
      <c r="E172" s="6"/>
      <c r="F172" s="18">
        <v>520038514</v>
      </c>
      <c r="G172" s="6" t="s">
        <v>458</v>
      </c>
      <c r="H172" s="6" t="s">
        <v>107</v>
      </c>
      <c r="I172" s="7">
        <v>7076</v>
      </c>
      <c r="J172" s="7">
        <v>938.3</v>
      </c>
      <c r="K172" s="7">
        <v>0.85</v>
      </c>
      <c r="L172" s="7">
        <v>67.239999999999995</v>
      </c>
      <c r="M172" s="8">
        <v>1E-4</v>
      </c>
      <c r="N172" s="8">
        <v>0</v>
      </c>
      <c r="O172" s="8">
        <v>0</v>
      </c>
    </row>
    <row r="173" spans="2:15">
      <c r="B173" s="6" t="s">
        <v>751</v>
      </c>
      <c r="C173" s="17">
        <v>1140953</v>
      </c>
      <c r="D173" s="6" t="s">
        <v>183</v>
      </c>
      <c r="E173" s="6"/>
      <c r="F173" s="18">
        <v>510852643</v>
      </c>
      <c r="G173" s="6" t="s">
        <v>752</v>
      </c>
      <c r="H173" s="6" t="s">
        <v>107</v>
      </c>
      <c r="I173" s="7">
        <v>177222</v>
      </c>
      <c r="J173" s="7">
        <v>321.5</v>
      </c>
      <c r="K173" s="7">
        <v>0</v>
      </c>
      <c r="L173" s="7">
        <v>569.77</v>
      </c>
      <c r="M173" s="8">
        <v>3.3999999999999998E-3</v>
      </c>
      <c r="N173" s="8">
        <v>4.0000000000000002E-4</v>
      </c>
      <c r="O173" s="8">
        <v>1E-4</v>
      </c>
    </row>
    <row r="174" spans="2:15">
      <c r="B174" s="6" t="s">
        <v>753</v>
      </c>
      <c r="C174" s="17">
        <v>1099787</v>
      </c>
      <c r="D174" s="6" t="s">
        <v>183</v>
      </c>
      <c r="E174" s="6"/>
      <c r="F174" s="18">
        <v>510930787</v>
      </c>
      <c r="G174" s="6" t="s">
        <v>752</v>
      </c>
      <c r="H174" s="6" t="s">
        <v>107</v>
      </c>
      <c r="I174" s="7">
        <v>571400</v>
      </c>
      <c r="J174" s="7">
        <v>193.6</v>
      </c>
      <c r="K174" s="7">
        <v>0</v>
      </c>
      <c r="L174" s="7">
        <v>1106.23</v>
      </c>
      <c r="M174" s="8">
        <v>2.35E-2</v>
      </c>
      <c r="N174" s="8">
        <v>6.9999999999999999E-4</v>
      </c>
      <c r="O174" s="8">
        <v>2.0000000000000001E-4</v>
      </c>
    </row>
    <row r="175" spans="2:15">
      <c r="B175" s="6" t="s">
        <v>754</v>
      </c>
      <c r="C175" s="17">
        <v>1138189</v>
      </c>
      <c r="D175" s="6" t="s">
        <v>183</v>
      </c>
      <c r="E175" s="6"/>
      <c r="F175" s="18">
        <v>520041476</v>
      </c>
      <c r="G175" s="6" t="s">
        <v>752</v>
      </c>
      <c r="H175" s="6" t="s">
        <v>107</v>
      </c>
      <c r="I175" s="7">
        <v>11792</v>
      </c>
      <c r="J175" s="7">
        <v>4379</v>
      </c>
      <c r="K175" s="7">
        <v>0</v>
      </c>
      <c r="L175" s="7">
        <v>516.37</v>
      </c>
      <c r="M175" s="8">
        <v>1.5E-3</v>
      </c>
      <c r="N175" s="8">
        <v>2.9999999999999997E-4</v>
      </c>
      <c r="O175" s="8">
        <v>1E-4</v>
      </c>
    </row>
    <row r="176" spans="2:15">
      <c r="B176" s="6" t="s">
        <v>755</v>
      </c>
      <c r="C176" s="17">
        <v>1096890</v>
      </c>
      <c r="D176" s="6" t="s">
        <v>183</v>
      </c>
      <c r="E176" s="6"/>
      <c r="F176" s="18">
        <v>512565730</v>
      </c>
      <c r="G176" s="6" t="s">
        <v>756</v>
      </c>
      <c r="H176" s="6" t="s">
        <v>107</v>
      </c>
      <c r="I176" s="7">
        <v>2083.35</v>
      </c>
      <c r="J176" s="7">
        <v>585</v>
      </c>
      <c r="K176" s="7">
        <v>0</v>
      </c>
      <c r="L176" s="7">
        <v>12.19</v>
      </c>
      <c r="M176" s="8">
        <v>1.1000000000000001E-3</v>
      </c>
      <c r="N176" s="8">
        <v>0</v>
      </c>
      <c r="O176" s="8">
        <v>0</v>
      </c>
    </row>
    <row r="177" spans="2:15">
      <c r="B177" s="13" t="s">
        <v>757</v>
      </c>
      <c r="C177" s="14"/>
      <c r="D177" s="13"/>
      <c r="E177" s="13"/>
      <c r="F177" s="13"/>
      <c r="G177" s="13"/>
      <c r="H177" s="13"/>
      <c r="I177" s="15">
        <v>0</v>
      </c>
      <c r="L177" s="15">
        <v>0</v>
      </c>
      <c r="N177" s="16">
        <v>0</v>
      </c>
      <c r="O177" s="16">
        <v>0</v>
      </c>
    </row>
    <row r="178" spans="2:15">
      <c r="B178" s="13" t="s">
        <v>758</v>
      </c>
      <c r="C178" s="14"/>
      <c r="D178" s="13"/>
      <c r="E178" s="13"/>
      <c r="F178" s="13"/>
      <c r="G178" s="13"/>
      <c r="H178" s="13"/>
      <c r="I178" s="15">
        <v>0</v>
      </c>
      <c r="L178" s="15">
        <v>0</v>
      </c>
      <c r="N178" s="16">
        <v>0</v>
      </c>
      <c r="O178" s="16">
        <v>0</v>
      </c>
    </row>
    <row r="179" spans="2:15">
      <c r="B179" s="3" t="s">
        <v>759</v>
      </c>
      <c r="C179" s="12"/>
      <c r="D179" s="3"/>
      <c r="E179" s="3"/>
      <c r="F179" s="3"/>
      <c r="G179" s="3"/>
      <c r="H179" s="3"/>
      <c r="I179" s="9">
        <v>11671419.01</v>
      </c>
      <c r="L179" s="9">
        <v>566155.93999999994</v>
      </c>
      <c r="N179" s="10">
        <v>0.38150000000000001</v>
      </c>
      <c r="O179" s="10">
        <v>8.3400000000000002E-2</v>
      </c>
    </row>
    <row r="180" spans="2:15">
      <c r="B180" s="13" t="s">
        <v>760</v>
      </c>
      <c r="C180" s="14"/>
      <c r="D180" s="13"/>
      <c r="E180" s="13"/>
      <c r="F180" s="13"/>
      <c r="G180" s="13"/>
      <c r="H180" s="13"/>
      <c r="I180" s="15">
        <v>3211090</v>
      </c>
      <c r="L180" s="15">
        <v>173076.95</v>
      </c>
      <c r="N180" s="16">
        <v>0.1166</v>
      </c>
      <c r="O180" s="16">
        <v>2.5499999999999998E-2</v>
      </c>
    </row>
    <row r="181" spans="2:15">
      <c r="B181" s="6" t="s">
        <v>761</v>
      </c>
      <c r="C181" s="17" t="s">
        <v>762</v>
      </c>
      <c r="D181" s="6" t="s">
        <v>544</v>
      </c>
      <c r="E181" s="6" t="s">
        <v>505</v>
      </c>
      <c r="F181" s="6"/>
      <c r="G181" s="6" t="s">
        <v>517</v>
      </c>
      <c r="H181" s="6" t="s">
        <v>43</v>
      </c>
      <c r="I181" s="7">
        <v>61673</v>
      </c>
      <c r="J181" s="7">
        <v>5023</v>
      </c>
      <c r="K181" s="7">
        <v>0</v>
      </c>
      <c r="L181" s="7">
        <v>11304</v>
      </c>
      <c r="M181" s="8">
        <v>6.9999999999999999E-4</v>
      </c>
      <c r="N181" s="8">
        <v>7.6E-3</v>
      </c>
      <c r="O181" s="8">
        <v>1.6999999999999999E-3</v>
      </c>
    </row>
    <row r="182" spans="2:15">
      <c r="B182" s="6" t="s">
        <v>763</v>
      </c>
      <c r="C182" s="17" t="s">
        <v>764</v>
      </c>
      <c r="D182" s="6" t="s">
        <v>544</v>
      </c>
      <c r="E182" s="6" t="s">
        <v>505</v>
      </c>
      <c r="F182" s="6"/>
      <c r="G182" s="6" t="s">
        <v>497</v>
      </c>
      <c r="H182" s="6" t="s">
        <v>43</v>
      </c>
      <c r="I182" s="7">
        <v>251833</v>
      </c>
      <c r="J182" s="7">
        <v>461</v>
      </c>
      <c r="K182" s="7">
        <v>0</v>
      </c>
      <c r="L182" s="7">
        <v>4236.3100000000004</v>
      </c>
      <c r="M182" s="8">
        <v>2.0000000000000001E-4</v>
      </c>
      <c r="N182" s="8">
        <v>2.8999999999999998E-3</v>
      </c>
      <c r="O182" s="8">
        <v>5.9999999999999995E-4</v>
      </c>
    </row>
    <row r="183" spans="2:15">
      <c r="B183" s="6" t="s">
        <v>765</v>
      </c>
      <c r="C183" s="17" t="s">
        <v>766</v>
      </c>
      <c r="D183" s="6" t="s">
        <v>767</v>
      </c>
      <c r="E183" s="6" t="s">
        <v>505</v>
      </c>
      <c r="F183" s="6"/>
      <c r="G183" s="6" t="s">
        <v>768</v>
      </c>
      <c r="H183" s="6" t="s">
        <v>43</v>
      </c>
      <c r="I183" s="7">
        <v>62123</v>
      </c>
      <c r="J183" s="7">
        <v>1775</v>
      </c>
      <c r="K183" s="7">
        <v>0</v>
      </c>
      <c r="L183" s="7">
        <v>4023.69</v>
      </c>
      <c r="M183" s="8">
        <v>1.8E-3</v>
      </c>
      <c r="N183" s="8">
        <v>2.7000000000000001E-3</v>
      </c>
      <c r="O183" s="8">
        <v>5.9999999999999995E-4</v>
      </c>
    </row>
    <row r="184" spans="2:15">
      <c r="B184" s="6" t="s">
        <v>769</v>
      </c>
      <c r="C184" s="17" t="s">
        <v>770</v>
      </c>
      <c r="D184" s="6" t="s">
        <v>767</v>
      </c>
      <c r="E184" s="6" t="s">
        <v>505</v>
      </c>
      <c r="F184" s="6"/>
      <c r="G184" s="6" t="s">
        <v>574</v>
      </c>
      <c r="H184" s="6" t="s">
        <v>43</v>
      </c>
      <c r="I184" s="7">
        <v>6008</v>
      </c>
      <c r="J184" s="7">
        <v>284</v>
      </c>
      <c r="K184" s="7">
        <v>0</v>
      </c>
      <c r="L184" s="7">
        <v>62.26</v>
      </c>
      <c r="M184" s="8">
        <v>2.0000000000000001E-4</v>
      </c>
      <c r="N184" s="8">
        <v>0</v>
      </c>
      <c r="O184" s="8">
        <v>0</v>
      </c>
    </row>
    <row r="185" spans="2:15">
      <c r="B185" s="6" t="s">
        <v>771</v>
      </c>
      <c r="C185" s="17" t="s">
        <v>772</v>
      </c>
      <c r="D185" s="6" t="s">
        <v>767</v>
      </c>
      <c r="E185" s="6" t="s">
        <v>505</v>
      </c>
      <c r="F185" s="6"/>
      <c r="G185" s="6" t="s">
        <v>574</v>
      </c>
      <c r="H185" s="6" t="s">
        <v>43</v>
      </c>
      <c r="I185" s="7">
        <v>373994</v>
      </c>
      <c r="J185" s="7">
        <v>420</v>
      </c>
      <c r="K185" s="7">
        <v>0</v>
      </c>
      <c r="L185" s="7">
        <v>5731.76</v>
      </c>
      <c r="M185" s="8">
        <v>1.1299999999999999E-2</v>
      </c>
      <c r="N185" s="8">
        <v>3.8999999999999998E-3</v>
      </c>
      <c r="O185" s="8">
        <v>8.0000000000000004E-4</v>
      </c>
    </row>
    <row r="186" spans="2:15">
      <c r="B186" s="6" t="s">
        <v>773</v>
      </c>
      <c r="C186" s="17" t="s">
        <v>774</v>
      </c>
      <c r="D186" s="6" t="s">
        <v>767</v>
      </c>
      <c r="E186" s="6" t="s">
        <v>505</v>
      </c>
      <c r="F186" s="6"/>
      <c r="G186" s="6" t="s">
        <v>574</v>
      </c>
      <c r="H186" s="6" t="s">
        <v>43</v>
      </c>
      <c r="I186" s="7">
        <v>117803</v>
      </c>
      <c r="J186" s="7">
        <v>510</v>
      </c>
      <c r="K186" s="7">
        <v>0</v>
      </c>
      <c r="L186" s="7">
        <v>2192.3000000000002</v>
      </c>
      <c r="M186" s="8">
        <v>2.8999999999999998E-3</v>
      </c>
      <c r="N186" s="8">
        <v>1.5E-3</v>
      </c>
      <c r="O186" s="8">
        <v>2.9999999999999997E-4</v>
      </c>
    </row>
    <row r="187" spans="2:15">
      <c r="B187" s="6" t="s">
        <v>775</v>
      </c>
      <c r="C187" s="17" t="s">
        <v>776</v>
      </c>
      <c r="D187" s="6" t="s">
        <v>767</v>
      </c>
      <c r="E187" s="6" t="s">
        <v>505</v>
      </c>
      <c r="F187" s="6"/>
      <c r="G187" s="6" t="s">
        <v>574</v>
      </c>
      <c r="H187" s="6" t="s">
        <v>43</v>
      </c>
      <c r="I187" s="7">
        <v>265034</v>
      </c>
      <c r="J187" s="7">
        <v>3633</v>
      </c>
      <c r="K187" s="7">
        <v>0</v>
      </c>
      <c r="L187" s="7">
        <v>35135.07</v>
      </c>
      <c r="M187" s="8">
        <v>5.0000000000000001E-4</v>
      </c>
      <c r="N187" s="8">
        <v>2.3699999999999999E-2</v>
      </c>
      <c r="O187" s="8">
        <v>5.1999999999999998E-3</v>
      </c>
    </row>
    <row r="188" spans="2:15">
      <c r="B188" s="6" t="s">
        <v>777</v>
      </c>
      <c r="C188" s="17" t="s">
        <v>778</v>
      </c>
      <c r="D188" s="6" t="s">
        <v>544</v>
      </c>
      <c r="E188" s="6" t="s">
        <v>505</v>
      </c>
      <c r="F188" s="6"/>
      <c r="G188" s="6" t="s">
        <v>574</v>
      </c>
      <c r="H188" s="6" t="s">
        <v>43</v>
      </c>
      <c r="I188" s="7">
        <v>56590</v>
      </c>
      <c r="J188" s="7">
        <v>7313</v>
      </c>
      <c r="K188" s="7">
        <v>0</v>
      </c>
      <c r="L188" s="7">
        <v>15101.12</v>
      </c>
      <c r="M188" s="8">
        <v>4.0000000000000002E-4</v>
      </c>
      <c r="N188" s="8">
        <v>1.0200000000000001E-2</v>
      </c>
      <c r="O188" s="8">
        <v>2.2000000000000001E-3</v>
      </c>
    </row>
    <row r="189" spans="2:15">
      <c r="B189" s="6" t="s">
        <v>779</v>
      </c>
      <c r="C189" s="17" t="s">
        <v>780</v>
      </c>
      <c r="D189" s="6" t="s">
        <v>544</v>
      </c>
      <c r="E189" s="6" t="s">
        <v>505</v>
      </c>
      <c r="F189" s="6"/>
      <c r="G189" s="6" t="s">
        <v>574</v>
      </c>
      <c r="H189" s="6" t="s">
        <v>43</v>
      </c>
      <c r="I189" s="7">
        <v>33613</v>
      </c>
      <c r="J189" s="7">
        <v>44</v>
      </c>
      <c r="K189" s="7">
        <v>0</v>
      </c>
      <c r="L189" s="7">
        <v>53.97</v>
      </c>
      <c r="M189" s="8">
        <v>2.0000000000000001E-4</v>
      </c>
      <c r="N189" s="8">
        <v>0</v>
      </c>
      <c r="O189" s="8">
        <v>0</v>
      </c>
    </row>
    <row r="190" spans="2:15">
      <c r="B190" s="6" t="s">
        <v>781</v>
      </c>
      <c r="C190" s="17" t="s">
        <v>782</v>
      </c>
      <c r="D190" s="6" t="s">
        <v>767</v>
      </c>
      <c r="E190" s="6" t="s">
        <v>505</v>
      </c>
      <c r="F190" s="6"/>
      <c r="G190" s="6" t="s">
        <v>574</v>
      </c>
      <c r="H190" s="6" t="s">
        <v>43</v>
      </c>
      <c r="I190" s="7">
        <v>62746</v>
      </c>
      <c r="J190" s="7">
        <v>761</v>
      </c>
      <c r="K190" s="7">
        <v>0</v>
      </c>
      <c r="L190" s="7">
        <v>1742.39</v>
      </c>
      <c r="M190" s="8">
        <v>3.3E-3</v>
      </c>
      <c r="N190" s="8">
        <v>1.1999999999999999E-3</v>
      </c>
      <c r="O190" s="8">
        <v>2.9999999999999997E-4</v>
      </c>
    </row>
    <row r="191" spans="2:15">
      <c r="B191" s="6" t="s">
        <v>783</v>
      </c>
      <c r="C191" s="17" t="s">
        <v>784</v>
      </c>
      <c r="D191" s="6" t="s">
        <v>767</v>
      </c>
      <c r="E191" s="6" t="s">
        <v>505</v>
      </c>
      <c r="F191" s="6"/>
      <c r="G191" s="6" t="s">
        <v>574</v>
      </c>
      <c r="H191" s="6" t="s">
        <v>43</v>
      </c>
      <c r="I191" s="7">
        <v>78078</v>
      </c>
      <c r="J191" s="7">
        <v>5017</v>
      </c>
      <c r="K191" s="7">
        <v>0</v>
      </c>
      <c r="L191" s="7">
        <v>14293.77</v>
      </c>
      <c r="M191" s="8">
        <v>5.0000000000000001E-3</v>
      </c>
      <c r="N191" s="8">
        <v>9.5999999999999992E-3</v>
      </c>
      <c r="O191" s="8">
        <v>2.0999999999999999E-3</v>
      </c>
    </row>
    <row r="192" spans="2:15">
      <c r="B192" s="6" t="s">
        <v>785</v>
      </c>
      <c r="C192" s="17" t="s">
        <v>786</v>
      </c>
      <c r="D192" s="6" t="s">
        <v>544</v>
      </c>
      <c r="E192" s="6" t="s">
        <v>505</v>
      </c>
      <c r="F192" s="6"/>
      <c r="G192" s="6" t="s">
        <v>787</v>
      </c>
      <c r="H192" s="6" t="s">
        <v>43</v>
      </c>
      <c r="I192" s="7">
        <v>18510</v>
      </c>
      <c r="J192" s="7">
        <v>9863</v>
      </c>
      <c r="K192" s="7">
        <v>0</v>
      </c>
      <c r="L192" s="7">
        <v>6661.77</v>
      </c>
      <c r="M192" s="8">
        <v>1E-4</v>
      </c>
      <c r="N192" s="8">
        <v>4.4999999999999997E-3</v>
      </c>
      <c r="O192" s="8">
        <v>1E-3</v>
      </c>
    </row>
    <row r="193" spans="2:15">
      <c r="B193" s="6" t="s">
        <v>788</v>
      </c>
      <c r="C193" s="17" t="s">
        <v>789</v>
      </c>
      <c r="D193" s="6" t="s">
        <v>767</v>
      </c>
      <c r="E193" s="6" t="s">
        <v>505</v>
      </c>
      <c r="F193" s="6"/>
      <c r="G193" s="6" t="s">
        <v>787</v>
      </c>
      <c r="H193" s="6" t="s">
        <v>43</v>
      </c>
      <c r="I193" s="7">
        <v>40793</v>
      </c>
      <c r="J193" s="7">
        <v>275</v>
      </c>
      <c r="K193" s="7">
        <v>0</v>
      </c>
      <c r="L193" s="7">
        <v>409.35</v>
      </c>
      <c r="M193" s="8">
        <v>8.0000000000000004E-4</v>
      </c>
      <c r="N193" s="8">
        <v>2.9999999999999997E-4</v>
      </c>
      <c r="O193" s="8">
        <v>1E-4</v>
      </c>
    </row>
    <row r="194" spans="2:15">
      <c r="B194" s="6" t="s">
        <v>790</v>
      </c>
      <c r="C194" s="17" t="s">
        <v>791</v>
      </c>
      <c r="D194" s="6" t="s">
        <v>767</v>
      </c>
      <c r="E194" s="6" t="s">
        <v>505</v>
      </c>
      <c r="F194" s="6"/>
      <c r="G194" s="6" t="s">
        <v>787</v>
      </c>
      <c r="H194" s="6" t="s">
        <v>43</v>
      </c>
      <c r="I194" s="7">
        <v>118223</v>
      </c>
      <c r="J194" s="7">
        <v>815</v>
      </c>
      <c r="K194" s="7">
        <v>0</v>
      </c>
      <c r="L194" s="7">
        <v>3515.88</v>
      </c>
      <c r="M194" s="8">
        <v>2.7000000000000001E-3</v>
      </c>
      <c r="N194" s="8">
        <v>2.3999999999999998E-3</v>
      </c>
      <c r="O194" s="8">
        <v>5.0000000000000001E-4</v>
      </c>
    </row>
    <row r="195" spans="2:15">
      <c r="B195" s="6" t="s">
        <v>792</v>
      </c>
      <c r="C195" s="17" t="s">
        <v>793</v>
      </c>
      <c r="D195" s="6" t="s">
        <v>534</v>
      </c>
      <c r="E195" s="6" t="s">
        <v>505</v>
      </c>
      <c r="F195" s="6"/>
      <c r="G195" s="6" t="s">
        <v>787</v>
      </c>
      <c r="H195" s="6" t="s">
        <v>45</v>
      </c>
      <c r="I195" s="7">
        <v>1292057</v>
      </c>
      <c r="J195" s="7">
        <v>39.5</v>
      </c>
      <c r="K195" s="7">
        <v>0</v>
      </c>
      <c r="L195" s="7">
        <v>2436.98</v>
      </c>
      <c r="M195" s="8">
        <v>1.32E-2</v>
      </c>
      <c r="N195" s="8">
        <v>1.6000000000000001E-3</v>
      </c>
      <c r="O195" s="8">
        <v>4.0000000000000002E-4</v>
      </c>
    </row>
    <row r="196" spans="2:15">
      <c r="B196" s="6" t="s">
        <v>794</v>
      </c>
      <c r="C196" s="17" t="s">
        <v>795</v>
      </c>
      <c r="D196" s="6" t="s">
        <v>544</v>
      </c>
      <c r="E196" s="6" t="s">
        <v>505</v>
      </c>
      <c r="F196" s="6"/>
      <c r="G196" s="6" t="s">
        <v>787</v>
      </c>
      <c r="H196" s="6" t="s">
        <v>43</v>
      </c>
      <c r="I196" s="7">
        <v>10600</v>
      </c>
      <c r="J196" s="7">
        <v>10420</v>
      </c>
      <c r="K196" s="7">
        <v>0</v>
      </c>
      <c r="L196" s="7">
        <v>4030.39</v>
      </c>
      <c r="M196" s="8">
        <v>2.0000000000000001E-4</v>
      </c>
      <c r="N196" s="8">
        <v>2.7000000000000001E-3</v>
      </c>
      <c r="O196" s="8">
        <v>5.9999999999999995E-4</v>
      </c>
    </row>
    <row r="197" spans="2:15">
      <c r="B197" s="6" t="s">
        <v>796</v>
      </c>
      <c r="C197" s="17" t="s">
        <v>797</v>
      </c>
      <c r="D197" s="6" t="s">
        <v>534</v>
      </c>
      <c r="E197" s="6" t="s">
        <v>505</v>
      </c>
      <c r="F197" s="6"/>
      <c r="G197" s="6" t="s">
        <v>787</v>
      </c>
      <c r="H197" s="6" t="s">
        <v>45</v>
      </c>
      <c r="I197" s="7">
        <v>607</v>
      </c>
      <c r="J197" s="7">
        <v>14.5</v>
      </c>
      <c r="K197" s="7">
        <v>0</v>
      </c>
      <c r="L197" s="7">
        <v>0.42</v>
      </c>
      <c r="M197" s="8">
        <v>0</v>
      </c>
      <c r="N197" s="8">
        <v>0</v>
      </c>
      <c r="O197" s="8">
        <v>0</v>
      </c>
    </row>
    <row r="198" spans="2:15">
      <c r="B198" s="6" t="s">
        <v>798</v>
      </c>
      <c r="C198" s="17" t="s">
        <v>799</v>
      </c>
      <c r="D198" s="6" t="s">
        <v>767</v>
      </c>
      <c r="E198" s="6" t="s">
        <v>505</v>
      </c>
      <c r="F198" s="6"/>
      <c r="G198" s="6" t="s">
        <v>787</v>
      </c>
      <c r="H198" s="6" t="s">
        <v>43</v>
      </c>
      <c r="I198" s="7">
        <v>13540</v>
      </c>
      <c r="J198" s="7">
        <v>9955</v>
      </c>
      <c r="K198" s="7">
        <v>0</v>
      </c>
      <c r="L198" s="7">
        <v>4918.51</v>
      </c>
      <c r="M198" s="8">
        <v>2.9999999999999997E-4</v>
      </c>
      <c r="N198" s="8">
        <v>3.3E-3</v>
      </c>
      <c r="O198" s="8">
        <v>6.9999999999999999E-4</v>
      </c>
    </row>
    <row r="199" spans="2:15">
      <c r="B199" s="6" t="s">
        <v>800</v>
      </c>
      <c r="C199" s="17" t="s">
        <v>801</v>
      </c>
      <c r="D199" s="6" t="s">
        <v>767</v>
      </c>
      <c r="E199" s="6" t="s">
        <v>505</v>
      </c>
      <c r="F199" s="6"/>
      <c r="G199" s="6" t="s">
        <v>802</v>
      </c>
      <c r="H199" s="6" t="s">
        <v>43</v>
      </c>
      <c r="I199" s="7">
        <v>2969</v>
      </c>
      <c r="J199" s="7">
        <v>907</v>
      </c>
      <c r="K199" s="7">
        <v>0</v>
      </c>
      <c r="L199" s="7">
        <v>98.26</v>
      </c>
      <c r="M199" s="8">
        <v>1E-4</v>
      </c>
      <c r="N199" s="8">
        <v>1E-4</v>
      </c>
      <c r="O199" s="8">
        <v>0</v>
      </c>
    </row>
    <row r="200" spans="2:15">
      <c r="B200" s="6" t="s">
        <v>803</v>
      </c>
      <c r="C200" s="17" t="s">
        <v>804</v>
      </c>
      <c r="D200" s="6" t="s">
        <v>767</v>
      </c>
      <c r="E200" s="6" t="s">
        <v>505</v>
      </c>
      <c r="F200" s="6"/>
      <c r="G200" s="6" t="s">
        <v>802</v>
      </c>
      <c r="H200" s="6" t="s">
        <v>43</v>
      </c>
      <c r="I200" s="7">
        <v>12293</v>
      </c>
      <c r="J200" s="7">
        <v>3060</v>
      </c>
      <c r="K200" s="7">
        <v>8.07</v>
      </c>
      <c r="L200" s="7">
        <v>1380.7</v>
      </c>
      <c r="M200" s="8">
        <v>5.9999999999999995E-4</v>
      </c>
      <c r="N200" s="8">
        <v>8.9999999999999998E-4</v>
      </c>
      <c r="O200" s="8">
        <v>2.0000000000000001E-4</v>
      </c>
    </row>
    <row r="201" spans="2:15">
      <c r="B201" s="6" t="s">
        <v>805</v>
      </c>
      <c r="C201" s="17" t="s">
        <v>806</v>
      </c>
      <c r="D201" s="6" t="s">
        <v>767</v>
      </c>
      <c r="E201" s="6" t="s">
        <v>505</v>
      </c>
      <c r="F201" s="6"/>
      <c r="G201" s="6" t="s">
        <v>802</v>
      </c>
      <c r="H201" s="6" t="s">
        <v>43</v>
      </c>
      <c r="I201" s="7">
        <v>72839</v>
      </c>
      <c r="J201" s="7">
        <v>6172</v>
      </c>
      <c r="K201" s="7">
        <v>0</v>
      </c>
      <c r="L201" s="7">
        <v>16404.53</v>
      </c>
      <c r="M201" s="8">
        <v>1.5E-3</v>
      </c>
      <c r="N201" s="8">
        <v>1.11E-2</v>
      </c>
      <c r="O201" s="8">
        <v>2.3999999999999998E-3</v>
      </c>
    </row>
    <row r="202" spans="2:15">
      <c r="B202" s="6" t="s">
        <v>807</v>
      </c>
      <c r="C202" s="17" t="s">
        <v>808</v>
      </c>
      <c r="D202" s="6" t="s">
        <v>767</v>
      </c>
      <c r="E202" s="6" t="s">
        <v>505</v>
      </c>
      <c r="F202" s="6"/>
      <c r="G202" s="6" t="s">
        <v>802</v>
      </c>
      <c r="H202" s="6" t="s">
        <v>43</v>
      </c>
      <c r="I202" s="7">
        <v>140</v>
      </c>
      <c r="J202" s="7">
        <v>3785</v>
      </c>
      <c r="K202" s="7">
        <v>0</v>
      </c>
      <c r="L202" s="7">
        <v>19.34</v>
      </c>
      <c r="M202" s="8">
        <v>0</v>
      </c>
      <c r="N202" s="8">
        <v>0</v>
      </c>
      <c r="O202" s="8">
        <v>0</v>
      </c>
    </row>
    <row r="203" spans="2:15">
      <c r="B203" s="6" t="s">
        <v>809</v>
      </c>
      <c r="C203" s="17" t="s">
        <v>810</v>
      </c>
      <c r="D203" s="6" t="s">
        <v>767</v>
      </c>
      <c r="E203" s="6" t="s">
        <v>505</v>
      </c>
      <c r="F203" s="6"/>
      <c r="G203" s="6" t="s">
        <v>811</v>
      </c>
      <c r="H203" s="6" t="s">
        <v>43</v>
      </c>
      <c r="I203" s="7">
        <v>54931</v>
      </c>
      <c r="J203" s="7">
        <v>737</v>
      </c>
      <c r="K203" s="7">
        <v>0</v>
      </c>
      <c r="L203" s="7">
        <v>1477.27</v>
      </c>
      <c r="M203" s="8">
        <v>1.5E-3</v>
      </c>
      <c r="N203" s="8">
        <v>1E-3</v>
      </c>
      <c r="O203" s="8">
        <v>2.0000000000000001E-4</v>
      </c>
    </row>
    <row r="204" spans="2:15">
      <c r="B204" s="6" t="s">
        <v>812</v>
      </c>
      <c r="C204" s="17" t="s">
        <v>813</v>
      </c>
      <c r="D204" s="6" t="s">
        <v>767</v>
      </c>
      <c r="E204" s="6" t="s">
        <v>505</v>
      </c>
      <c r="F204" s="6"/>
      <c r="G204" s="6" t="s">
        <v>811</v>
      </c>
      <c r="H204" s="6" t="s">
        <v>43</v>
      </c>
      <c r="I204" s="7">
        <v>107386</v>
      </c>
      <c r="J204" s="7">
        <v>8435</v>
      </c>
      <c r="K204" s="7">
        <v>0</v>
      </c>
      <c r="L204" s="7">
        <v>33052.68</v>
      </c>
      <c r="M204" s="8">
        <v>2E-3</v>
      </c>
      <c r="N204" s="8">
        <v>2.23E-2</v>
      </c>
      <c r="O204" s="8">
        <v>4.8999999999999998E-3</v>
      </c>
    </row>
    <row r="205" spans="2:15">
      <c r="B205" s="6" t="s">
        <v>814</v>
      </c>
      <c r="C205" s="17" t="s">
        <v>815</v>
      </c>
      <c r="D205" s="6" t="s">
        <v>767</v>
      </c>
      <c r="E205" s="6" t="s">
        <v>505</v>
      </c>
      <c r="F205" s="6"/>
      <c r="G205" s="6" t="s">
        <v>811</v>
      </c>
      <c r="H205" s="6" t="s">
        <v>43</v>
      </c>
      <c r="I205" s="7">
        <v>11133</v>
      </c>
      <c r="J205" s="7">
        <v>2732</v>
      </c>
      <c r="K205" s="7">
        <v>0</v>
      </c>
      <c r="L205" s="7">
        <v>1109.8599999999999</v>
      </c>
      <c r="M205" s="8">
        <v>4.0000000000000002E-4</v>
      </c>
      <c r="N205" s="8">
        <v>6.9999999999999999E-4</v>
      </c>
      <c r="O205" s="8">
        <v>2.0000000000000001E-4</v>
      </c>
    </row>
    <row r="206" spans="2:15">
      <c r="B206" s="6" t="s">
        <v>816</v>
      </c>
      <c r="C206" s="17" t="s">
        <v>817</v>
      </c>
      <c r="D206" s="6" t="s">
        <v>767</v>
      </c>
      <c r="E206" s="6" t="s">
        <v>505</v>
      </c>
      <c r="F206" s="6"/>
      <c r="G206" s="6" t="s">
        <v>818</v>
      </c>
      <c r="H206" s="6" t="s">
        <v>43</v>
      </c>
      <c r="I206" s="7">
        <v>70764</v>
      </c>
      <c r="J206" s="7">
        <v>376</v>
      </c>
      <c r="K206" s="7">
        <v>0</v>
      </c>
      <c r="L206" s="7">
        <v>970.9</v>
      </c>
      <c r="M206" s="8">
        <v>4.0000000000000002E-4</v>
      </c>
      <c r="N206" s="8">
        <v>6.9999999999999999E-4</v>
      </c>
      <c r="O206" s="8">
        <v>1E-4</v>
      </c>
    </row>
    <row r="207" spans="2:15">
      <c r="B207" s="6" t="s">
        <v>819</v>
      </c>
      <c r="C207" s="17" t="s">
        <v>820</v>
      </c>
      <c r="D207" s="6" t="s">
        <v>123</v>
      </c>
      <c r="E207" s="6" t="s">
        <v>505</v>
      </c>
      <c r="F207" s="6"/>
      <c r="G207" s="6" t="s">
        <v>506</v>
      </c>
      <c r="H207" s="6" t="s">
        <v>43</v>
      </c>
      <c r="I207" s="7">
        <v>1000</v>
      </c>
      <c r="J207" s="7">
        <v>879.8</v>
      </c>
      <c r="K207" s="7">
        <v>0</v>
      </c>
      <c r="L207" s="7">
        <v>32.1</v>
      </c>
      <c r="M207" s="8">
        <v>1E-4</v>
      </c>
      <c r="N207" s="8">
        <v>0</v>
      </c>
      <c r="O207" s="8">
        <v>0</v>
      </c>
    </row>
    <row r="208" spans="2:15">
      <c r="B208" s="6" t="s">
        <v>821</v>
      </c>
      <c r="C208" s="17" t="s">
        <v>822</v>
      </c>
      <c r="D208" s="6" t="s">
        <v>544</v>
      </c>
      <c r="E208" s="6" t="s">
        <v>505</v>
      </c>
      <c r="F208" s="6"/>
      <c r="G208" s="6" t="s">
        <v>506</v>
      </c>
      <c r="H208" s="6" t="s">
        <v>43</v>
      </c>
      <c r="I208" s="7">
        <v>13810</v>
      </c>
      <c r="J208" s="7">
        <v>5321</v>
      </c>
      <c r="K208" s="7">
        <v>0</v>
      </c>
      <c r="L208" s="7">
        <v>2681.4</v>
      </c>
      <c r="M208" s="8">
        <v>2.9999999999999997E-4</v>
      </c>
      <c r="N208" s="8">
        <v>1.8E-3</v>
      </c>
      <c r="O208" s="8">
        <v>4.0000000000000002E-4</v>
      </c>
    </row>
    <row r="209" spans="2:15">
      <c r="B209" s="13" t="s">
        <v>823</v>
      </c>
      <c r="C209" s="14"/>
      <c r="D209" s="13"/>
      <c r="E209" s="13"/>
      <c r="F209" s="13"/>
      <c r="G209" s="13"/>
      <c r="H209" s="13"/>
      <c r="I209" s="15">
        <v>8460329.0099999998</v>
      </c>
      <c r="L209" s="15">
        <v>393078.99</v>
      </c>
      <c r="N209" s="16">
        <v>0.26490000000000002</v>
      </c>
      <c r="O209" s="16">
        <v>5.79E-2</v>
      </c>
    </row>
    <row r="210" spans="2:15">
      <c r="B210" s="6" t="s">
        <v>824</v>
      </c>
      <c r="C210" s="17" t="s">
        <v>825</v>
      </c>
      <c r="D210" s="6" t="s">
        <v>544</v>
      </c>
      <c r="E210" s="6" t="s">
        <v>505</v>
      </c>
      <c r="F210" s="6"/>
      <c r="G210" s="6" t="s">
        <v>517</v>
      </c>
      <c r="H210" s="6" t="s">
        <v>43</v>
      </c>
      <c r="I210" s="7">
        <v>30130</v>
      </c>
      <c r="J210" s="7">
        <v>4567</v>
      </c>
      <c r="K210" s="7">
        <v>65.42</v>
      </c>
      <c r="L210" s="7">
        <v>5086.58</v>
      </c>
      <c r="M210" s="8">
        <v>0</v>
      </c>
      <c r="N210" s="8">
        <v>3.3999999999999998E-3</v>
      </c>
      <c r="O210" s="8">
        <v>6.9999999999999999E-4</v>
      </c>
    </row>
    <row r="211" spans="2:15">
      <c r="B211" s="6" t="s">
        <v>826</v>
      </c>
      <c r="C211" s="17" t="s">
        <v>827</v>
      </c>
      <c r="D211" s="6" t="s">
        <v>534</v>
      </c>
      <c r="E211" s="6" t="s">
        <v>505</v>
      </c>
      <c r="F211" s="6"/>
      <c r="G211" s="6" t="s">
        <v>517</v>
      </c>
      <c r="H211" s="6" t="s">
        <v>45</v>
      </c>
      <c r="I211" s="7">
        <v>849512</v>
      </c>
      <c r="J211" s="7">
        <v>515</v>
      </c>
      <c r="K211" s="7">
        <v>0</v>
      </c>
      <c r="L211" s="7">
        <v>20890.560000000001</v>
      </c>
      <c r="M211" s="8">
        <v>5.5999999999999999E-3</v>
      </c>
      <c r="N211" s="8">
        <v>1.41E-2</v>
      </c>
      <c r="O211" s="8">
        <v>3.0999999999999999E-3</v>
      </c>
    </row>
    <row r="212" spans="2:15">
      <c r="B212" s="6" t="s">
        <v>828</v>
      </c>
      <c r="C212" s="17" t="s">
        <v>829</v>
      </c>
      <c r="D212" s="6" t="s">
        <v>123</v>
      </c>
      <c r="E212" s="6" t="s">
        <v>505</v>
      </c>
      <c r="F212" s="6"/>
      <c r="G212" s="6" t="s">
        <v>517</v>
      </c>
      <c r="H212" s="6" t="s">
        <v>48</v>
      </c>
      <c r="I212" s="7">
        <v>14000</v>
      </c>
      <c r="J212" s="7">
        <v>5217</v>
      </c>
      <c r="K212" s="7">
        <v>0</v>
      </c>
      <c r="L212" s="7">
        <v>3086.44</v>
      </c>
      <c r="M212" s="8">
        <v>0</v>
      </c>
      <c r="N212" s="8">
        <v>2.0999999999999999E-3</v>
      </c>
      <c r="O212" s="8">
        <v>5.0000000000000001E-4</v>
      </c>
    </row>
    <row r="213" spans="2:15">
      <c r="B213" s="6" t="s">
        <v>830</v>
      </c>
      <c r="C213" s="17" t="s">
        <v>831</v>
      </c>
      <c r="D213" s="6" t="s">
        <v>544</v>
      </c>
      <c r="E213" s="6" t="s">
        <v>505</v>
      </c>
      <c r="F213" s="6"/>
      <c r="G213" s="6" t="s">
        <v>497</v>
      </c>
      <c r="H213" s="6" t="s">
        <v>43</v>
      </c>
      <c r="I213" s="7">
        <v>17050</v>
      </c>
      <c r="J213" s="7">
        <v>4647</v>
      </c>
      <c r="K213" s="7">
        <v>0</v>
      </c>
      <c r="L213" s="7">
        <v>2891.15</v>
      </c>
      <c r="M213" s="8">
        <v>1E-4</v>
      </c>
      <c r="N213" s="8">
        <v>1.9E-3</v>
      </c>
      <c r="O213" s="8">
        <v>4.0000000000000002E-4</v>
      </c>
    </row>
    <row r="214" spans="2:15">
      <c r="B214" s="6" t="s">
        <v>832</v>
      </c>
      <c r="C214" s="17" t="s">
        <v>833</v>
      </c>
      <c r="D214" s="6" t="s">
        <v>544</v>
      </c>
      <c r="E214" s="6" t="s">
        <v>505</v>
      </c>
      <c r="F214" s="6"/>
      <c r="G214" s="6" t="s">
        <v>497</v>
      </c>
      <c r="H214" s="6" t="s">
        <v>43</v>
      </c>
      <c r="I214" s="7">
        <v>90352</v>
      </c>
      <c r="J214" s="7">
        <v>2831</v>
      </c>
      <c r="K214" s="7">
        <v>0</v>
      </c>
      <c r="L214" s="7">
        <v>9333.65</v>
      </c>
      <c r="M214" s="8">
        <v>2.0000000000000001E-4</v>
      </c>
      <c r="N214" s="8">
        <v>6.3E-3</v>
      </c>
      <c r="O214" s="8">
        <v>1.4E-3</v>
      </c>
    </row>
    <row r="215" spans="2:15">
      <c r="B215" s="6" t="s">
        <v>834</v>
      </c>
      <c r="C215" s="17" t="s">
        <v>835</v>
      </c>
      <c r="D215" s="6" t="s">
        <v>544</v>
      </c>
      <c r="E215" s="6" t="s">
        <v>505</v>
      </c>
      <c r="F215" s="6"/>
      <c r="G215" s="6" t="s">
        <v>497</v>
      </c>
      <c r="H215" s="6" t="s">
        <v>43</v>
      </c>
      <c r="I215" s="7">
        <v>39870</v>
      </c>
      <c r="J215" s="7">
        <v>5338</v>
      </c>
      <c r="K215" s="7">
        <v>49.47</v>
      </c>
      <c r="L215" s="7">
        <v>7815.49</v>
      </c>
      <c r="M215" s="8">
        <v>1E-4</v>
      </c>
      <c r="N215" s="8">
        <v>5.3E-3</v>
      </c>
      <c r="O215" s="8">
        <v>1.1999999999999999E-3</v>
      </c>
    </row>
    <row r="216" spans="2:15">
      <c r="B216" s="6" t="s">
        <v>836</v>
      </c>
      <c r="C216" s="17" t="s">
        <v>837</v>
      </c>
      <c r="D216" s="6" t="s">
        <v>534</v>
      </c>
      <c r="E216" s="6" t="s">
        <v>505</v>
      </c>
      <c r="F216" s="6"/>
      <c r="G216" s="6" t="s">
        <v>497</v>
      </c>
      <c r="H216" s="6" t="s">
        <v>45</v>
      </c>
      <c r="I216" s="7">
        <v>28800</v>
      </c>
      <c r="J216" s="7">
        <v>3020</v>
      </c>
      <c r="K216" s="7">
        <v>0</v>
      </c>
      <c r="L216" s="7">
        <v>4153.1000000000004</v>
      </c>
      <c r="M216" s="8">
        <v>1E-4</v>
      </c>
      <c r="N216" s="8">
        <v>2.8E-3</v>
      </c>
      <c r="O216" s="8">
        <v>5.9999999999999995E-4</v>
      </c>
    </row>
    <row r="217" spans="2:15">
      <c r="B217" s="6" t="s">
        <v>838</v>
      </c>
      <c r="C217" s="17" t="s">
        <v>839</v>
      </c>
      <c r="D217" s="6" t="s">
        <v>840</v>
      </c>
      <c r="E217" s="6" t="s">
        <v>505</v>
      </c>
      <c r="F217" s="6"/>
      <c r="G217" s="6" t="s">
        <v>768</v>
      </c>
      <c r="H217" s="6" t="s">
        <v>48</v>
      </c>
      <c r="I217" s="7">
        <v>28516</v>
      </c>
      <c r="J217" s="7">
        <v>9812</v>
      </c>
      <c r="K217" s="7">
        <v>0</v>
      </c>
      <c r="L217" s="7">
        <v>11823.75</v>
      </c>
      <c r="M217" s="8">
        <v>0</v>
      </c>
      <c r="N217" s="8">
        <v>8.0000000000000002E-3</v>
      </c>
      <c r="O217" s="8">
        <v>1.6999999999999999E-3</v>
      </c>
    </row>
    <row r="218" spans="2:15">
      <c r="B218" s="6" t="s">
        <v>841</v>
      </c>
      <c r="C218" s="17" t="s">
        <v>842</v>
      </c>
      <c r="D218" s="6" t="s">
        <v>767</v>
      </c>
      <c r="E218" s="6" t="s">
        <v>505</v>
      </c>
      <c r="F218" s="6"/>
      <c r="G218" s="6" t="s">
        <v>768</v>
      </c>
      <c r="H218" s="6" t="s">
        <v>43</v>
      </c>
      <c r="I218" s="7">
        <v>96721</v>
      </c>
      <c r="J218" s="7">
        <v>1505</v>
      </c>
      <c r="K218" s="7">
        <v>0</v>
      </c>
      <c r="L218" s="7">
        <v>5311.67</v>
      </c>
      <c r="M218" s="8">
        <v>2.8E-3</v>
      </c>
      <c r="N218" s="8">
        <v>3.5999999999999999E-3</v>
      </c>
      <c r="O218" s="8">
        <v>8.0000000000000004E-4</v>
      </c>
    </row>
    <row r="219" spans="2:15">
      <c r="B219" s="6" t="s">
        <v>843</v>
      </c>
      <c r="C219" s="17" t="s">
        <v>844</v>
      </c>
      <c r="D219" s="6" t="s">
        <v>544</v>
      </c>
      <c r="E219" s="6" t="s">
        <v>505</v>
      </c>
      <c r="F219" s="6"/>
      <c r="G219" s="6" t="s">
        <v>768</v>
      </c>
      <c r="H219" s="6" t="s">
        <v>43</v>
      </c>
      <c r="I219" s="7">
        <v>22785</v>
      </c>
      <c r="J219" s="7">
        <v>9449</v>
      </c>
      <c r="K219" s="7">
        <v>0</v>
      </c>
      <c r="L219" s="7">
        <v>7856.13</v>
      </c>
      <c r="M219" s="8">
        <v>6.9999999999999999E-4</v>
      </c>
      <c r="N219" s="8">
        <v>5.3E-3</v>
      </c>
      <c r="O219" s="8">
        <v>1.1999999999999999E-3</v>
      </c>
    </row>
    <row r="220" spans="2:15">
      <c r="B220" s="6" t="s">
        <v>845</v>
      </c>
      <c r="C220" s="17" t="s">
        <v>846</v>
      </c>
      <c r="D220" s="6" t="s">
        <v>123</v>
      </c>
      <c r="E220" s="6" t="s">
        <v>505</v>
      </c>
      <c r="F220" s="6"/>
      <c r="G220" s="6" t="s">
        <v>847</v>
      </c>
      <c r="H220" s="6" t="s">
        <v>48</v>
      </c>
      <c r="I220" s="7">
        <v>65651</v>
      </c>
      <c r="J220" s="7">
        <v>2790</v>
      </c>
      <c r="K220" s="7">
        <v>0</v>
      </c>
      <c r="L220" s="7">
        <v>7740.24</v>
      </c>
      <c r="M220" s="8">
        <v>1E-4</v>
      </c>
      <c r="N220" s="8">
        <v>5.1999999999999998E-3</v>
      </c>
      <c r="O220" s="8">
        <v>1.1000000000000001E-3</v>
      </c>
    </row>
    <row r="221" spans="2:15">
      <c r="B221" s="6" t="s">
        <v>848</v>
      </c>
      <c r="C221" s="17" t="s">
        <v>849</v>
      </c>
      <c r="D221" s="6" t="s">
        <v>850</v>
      </c>
      <c r="E221" s="6" t="s">
        <v>505</v>
      </c>
      <c r="F221" s="6"/>
      <c r="G221" s="6" t="s">
        <v>847</v>
      </c>
      <c r="H221" s="6" t="s">
        <v>44</v>
      </c>
      <c r="I221" s="7">
        <v>28434</v>
      </c>
      <c r="J221" s="7">
        <v>522000</v>
      </c>
      <c r="K221" s="7">
        <v>0</v>
      </c>
      <c r="L221" s="7">
        <v>4913.92</v>
      </c>
      <c r="M221" s="8">
        <v>2.9999999999999997E-4</v>
      </c>
      <c r="N221" s="8">
        <v>3.3E-3</v>
      </c>
      <c r="O221" s="8">
        <v>6.9999999999999999E-4</v>
      </c>
    </row>
    <row r="222" spans="2:15">
      <c r="B222" s="6" t="s">
        <v>851</v>
      </c>
      <c r="C222" s="17" t="s">
        <v>852</v>
      </c>
      <c r="D222" s="6" t="s">
        <v>853</v>
      </c>
      <c r="E222" s="6" t="s">
        <v>505</v>
      </c>
      <c r="F222" s="6"/>
      <c r="G222" s="6" t="s">
        <v>854</v>
      </c>
      <c r="H222" s="6" t="s">
        <v>48</v>
      </c>
      <c r="I222" s="7">
        <v>233201</v>
      </c>
      <c r="J222" s="7">
        <v>665</v>
      </c>
      <c r="K222" s="7">
        <v>0</v>
      </c>
      <c r="L222" s="7">
        <v>6553.31</v>
      </c>
      <c r="N222" s="8">
        <v>4.4000000000000003E-3</v>
      </c>
      <c r="O222" s="8">
        <v>1E-3</v>
      </c>
    </row>
    <row r="223" spans="2:15">
      <c r="B223" s="6" t="s">
        <v>855</v>
      </c>
      <c r="C223" s="17" t="s">
        <v>856</v>
      </c>
      <c r="D223" s="6" t="s">
        <v>850</v>
      </c>
      <c r="E223" s="6" t="s">
        <v>505</v>
      </c>
      <c r="F223" s="6"/>
      <c r="G223" s="6" t="s">
        <v>857</v>
      </c>
      <c r="H223" s="6" t="s">
        <v>44</v>
      </c>
      <c r="I223" s="7">
        <v>53000</v>
      </c>
      <c r="J223" s="7">
        <v>572600</v>
      </c>
      <c r="K223" s="7">
        <v>0</v>
      </c>
      <c r="L223" s="7">
        <v>10047.25</v>
      </c>
      <c r="N223" s="8">
        <v>6.7999999999999996E-3</v>
      </c>
      <c r="O223" s="8">
        <v>1.5E-3</v>
      </c>
    </row>
    <row r="224" spans="2:15">
      <c r="B224" s="6" t="s">
        <v>858</v>
      </c>
      <c r="C224" s="17" t="s">
        <v>859</v>
      </c>
      <c r="D224" s="6" t="s">
        <v>534</v>
      </c>
      <c r="E224" s="6" t="s">
        <v>505</v>
      </c>
      <c r="F224" s="6"/>
      <c r="G224" s="6" t="s">
        <v>860</v>
      </c>
      <c r="H224" s="6" t="s">
        <v>45</v>
      </c>
      <c r="I224" s="7">
        <v>35050</v>
      </c>
      <c r="J224" s="7">
        <v>4713</v>
      </c>
      <c r="K224" s="7">
        <v>0</v>
      </c>
      <c r="L224" s="7">
        <v>7887.85</v>
      </c>
      <c r="M224" s="8">
        <v>2.0000000000000001E-4</v>
      </c>
      <c r="N224" s="8">
        <v>5.3E-3</v>
      </c>
      <c r="O224" s="8">
        <v>1.1999999999999999E-3</v>
      </c>
    </row>
    <row r="225" spans="2:15">
      <c r="B225" s="6" t="s">
        <v>861</v>
      </c>
      <c r="C225" s="17" t="s">
        <v>862</v>
      </c>
      <c r="D225" s="6" t="s">
        <v>534</v>
      </c>
      <c r="E225" s="6" t="s">
        <v>505</v>
      </c>
      <c r="F225" s="6"/>
      <c r="G225" s="6" t="s">
        <v>863</v>
      </c>
      <c r="H225" s="6" t="s">
        <v>45</v>
      </c>
      <c r="I225" s="7">
        <v>527421</v>
      </c>
      <c r="J225" s="7">
        <v>264</v>
      </c>
      <c r="K225" s="7">
        <v>0</v>
      </c>
      <c r="L225" s="7">
        <v>6648.67</v>
      </c>
      <c r="M225" s="8">
        <v>4.0000000000000002E-4</v>
      </c>
      <c r="N225" s="8">
        <v>4.4999999999999997E-3</v>
      </c>
      <c r="O225" s="8">
        <v>1E-3</v>
      </c>
    </row>
    <row r="226" spans="2:15">
      <c r="B226" s="6" t="s">
        <v>864</v>
      </c>
      <c r="C226" s="17" t="s">
        <v>865</v>
      </c>
      <c r="D226" s="6" t="s">
        <v>767</v>
      </c>
      <c r="E226" s="6" t="s">
        <v>505</v>
      </c>
      <c r="F226" s="6"/>
      <c r="G226" s="6" t="s">
        <v>866</v>
      </c>
      <c r="H226" s="6" t="s">
        <v>43</v>
      </c>
      <c r="I226" s="7">
        <v>1765</v>
      </c>
      <c r="J226" s="7">
        <v>170145</v>
      </c>
      <c r="K226" s="7">
        <v>0</v>
      </c>
      <c r="L226" s="7">
        <v>10958.16</v>
      </c>
      <c r="M226" s="8">
        <v>0</v>
      </c>
      <c r="N226" s="8">
        <v>7.4000000000000003E-3</v>
      </c>
      <c r="O226" s="8">
        <v>1.6000000000000001E-3</v>
      </c>
    </row>
    <row r="227" spans="2:15">
      <c r="B227" s="6" t="s">
        <v>867</v>
      </c>
      <c r="C227" s="17" t="s">
        <v>868</v>
      </c>
      <c r="D227" s="6" t="s">
        <v>544</v>
      </c>
      <c r="E227" s="6" t="s">
        <v>505</v>
      </c>
      <c r="F227" s="6"/>
      <c r="G227" s="6" t="s">
        <v>869</v>
      </c>
      <c r="H227" s="6" t="s">
        <v>43</v>
      </c>
      <c r="I227" s="7">
        <v>17100</v>
      </c>
      <c r="J227" s="7">
        <v>9717</v>
      </c>
      <c r="K227" s="7">
        <v>0</v>
      </c>
      <c r="L227" s="7">
        <v>6063.2</v>
      </c>
      <c r="M227" s="8">
        <v>0</v>
      </c>
      <c r="N227" s="8">
        <v>4.1000000000000003E-3</v>
      </c>
      <c r="O227" s="8">
        <v>8.9999999999999998E-4</v>
      </c>
    </row>
    <row r="228" spans="2:15">
      <c r="B228" s="6" t="s">
        <v>870</v>
      </c>
      <c r="C228" s="17" t="s">
        <v>871</v>
      </c>
      <c r="D228" s="6" t="s">
        <v>767</v>
      </c>
      <c r="E228" s="6" t="s">
        <v>505</v>
      </c>
      <c r="F228" s="6"/>
      <c r="G228" s="6" t="s">
        <v>574</v>
      </c>
      <c r="H228" s="6" t="s">
        <v>43</v>
      </c>
      <c r="I228" s="7">
        <v>5980</v>
      </c>
      <c r="J228" s="7">
        <v>28875</v>
      </c>
      <c r="K228" s="7">
        <v>0</v>
      </c>
      <c r="L228" s="7">
        <v>6300.82</v>
      </c>
      <c r="M228" s="8">
        <v>0</v>
      </c>
      <c r="N228" s="8">
        <v>4.1999999999999997E-3</v>
      </c>
      <c r="O228" s="8">
        <v>8.9999999999999998E-4</v>
      </c>
    </row>
    <row r="229" spans="2:15">
      <c r="B229" s="6" t="s">
        <v>872</v>
      </c>
      <c r="C229" s="17">
        <v>496521</v>
      </c>
      <c r="D229" s="6" t="s">
        <v>767</v>
      </c>
      <c r="E229" s="6" t="s">
        <v>505</v>
      </c>
      <c r="F229" s="6"/>
      <c r="G229" s="6" t="s">
        <v>574</v>
      </c>
      <c r="H229" s="6" t="s">
        <v>43</v>
      </c>
      <c r="I229" s="7">
        <v>82111</v>
      </c>
      <c r="J229" s="7">
        <v>1833</v>
      </c>
      <c r="K229" s="7">
        <v>0</v>
      </c>
      <c r="L229" s="7">
        <v>5492.09</v>
      </c>
      <c r="N229" s="8">
        <v>3.7000000000000002E-3</v>
      </c>
      <c r="O229" s="8">
        <v>8.0000000000000004E-4</v>
      </c>
    </row>
    <row r="230" spans="2:15">
      <c r="B230" s="6" t="s">
        <v>873</v>
      </c>
      <c r="C230" s="17" t="s">
        <v>874</v>
      </c>
      <c r="D230" s="6" t="s">
        <v>767</v>
      </c>
      <c r="E230" s="6" t="s">
        <v>505</v>
      </c>
      <c r="F230" s="6"/>
      <c r="G230" s="6" t="s">
        <v>574</v>
      </c>
      <c r="H230" s="6" t="s">
        <v>43</v>
      </c>
      <c r="I230" s="7">
        <v>90354</v>
      </c>
      <c r="J230" s="7">
        <v>1210</v>
      </c>
      <c r="K230" s="7">
        <v>0</v>
      </c>
      <c r="L230" s="7">
        <v>3989.39</v>
      </c>
      <c r="M230" s="8">
        <v>4.3E-3</v>
      </c>
      <c r="N230" s="8">
        <v>2.7000000000000001E-3</v>
      </c>
      <c r="O230" s="8">
        <v>5.9999999999999995E-4</v>
      </c>
    </row>
    <row r="231" spans="2:15">
      <c r="B231" s="6" t="s">
        <v>875</v>
      </c>
      <c r="C231" s="17" t="s">
        <v>876</v>
      </c>
      <c r="D231" s="6" t="s">
        <v>123</v>
      </c>
      <c r="E231" s="6" t="s">
        <v>505</v>
      </c>
      <c r="F231" s="6"/>
      <c r="G231" s="6" t="s">
        <v>574</v>
      </c>
      <c r="H231" s="6" t="s">
        <v>43</v>
      </c>
      <c r="I231" s="7">
        <v>47233</v>
      </c>
      <c r="J231" s="7">
        <v>1348</v>
      </c>
      <c r="K231" s="7">
        <v>0</v>
      </c>
      <c r="L231" s="7">
        <v>2323.3200000000002</v>
      </c>
      <c r="M231" s="8">
        <v>1.6999999999999999E-3</v>
      </c>
      <c r="N231" s="8">
        <v>1.6000000000000001E-3</v>
      </c>
      <c r="O231" s="8">
        <v>2.9999999999999997E-4</v>
      </c>
    </row>
    <row r="232" spans="2:15">
      <c r="B232" s="6" t="s">
        <v>877</v>
      </c>
      <c r="C232" s="17" t="s">
        <v>878</v>
      </c>
      <c r="D232" s="6" t="s">
        <v>767</v>
      </c>
      <c r="E232" s="6" t="s">
        <v>505</v>
      </c>
      <c r="F232" s="6"/>
      <c r="G232" s="6" t="s">
        <v>574</v>
      </c>
      <c r="H232" s="6" t="s">
        <v>43</v>
      </c>
      <c r="I232" s="7">
        <v>195548</v>
      </c>
      <c r="J232" s="7">
        <v>276</v>
      </c>
      <c r="K232" s="7">
        <v>0</v>
      </c>
      <c r="L232" s="7">
        <v>1969.41</v>
      </c>
      <c r="M232" s="8">
        <v>3.0999999999999999E-3</v>
      </c>
      <c r="N232" s="8">
        <v>1.2999999999999999E-3</v>
      </c>
      <c r="O232" s="8">
        <v>2.9999999999999997E-4</v>
      </c>
    </row>
    <row r="233" spans="2:15">
      <c r="B233" s="6" t="s">
        <v>879</v>
      </c>
      <c r="C233" s="17" t="s">
        <v>880</v>
      </c>
      <c r="D233" s="6" t="s">
        <v>123</v>
      </c>
      <c r="E233" s="6" t="s">
        <v>505</v>
      </c>
      <c r="F233" s="6"/>
      <c r="G233" s="6" t="s">
        <v>567</v>
      </c>
      <c r="H233" s="6" t="s">
        <v>48</v>
      </c>
      <c r="I233" s="7">
        <v>3027</v>
      </c>
      <c r="J233" s="7">
        <v>96610</v>
      </c>
      <c r="K233" s="7">
        <v>0</v>
      </c>
      <c r="L233" s="7">
        <v>12357.86</v>
      </c>
      <c r="N233" s="8">
        <v>8.3000000000000001E-3</v>
      </c>
      <c r="O233" s="8">
        <v>1.8E-3</v>
      </c>
    </row>
    <row r="234" spans="2:15">
      <c r="B234" s="6" t="s">
        <v>881</v>
      </c>
      <c r="C234" s="17" t="s">
        <v>882</v>
      </c>
      <c r="D234" s="6" t="s">
        <v>883</v>
      </c>
      <c r="E234" s="6" t="s">
        <v>505</v>
      </c>
      <c r="F234" s="6"/>
      <c r="G234" s="6" t="s">
        <v>567</v>
      </c>
      <c r="H234" s="6" t="s">
        <v>70</v>
      </c>
      <c r="I234" s="7">
        <v>26700</v>
      </c>
      <c r="J234" s="7">
        <v>23240</v>
      </c>
      <c r="K234" s="7">
        <v>0</v>
      </c>
      <c r="L234" s="7">
        <v>2884.74</v>
      </c>
      <c r="N234" s="8">
        <v>1.9E-3</v>
      </c>
      <c r="O234" s="8">
        <v>4.0000000000000002E-4</v>
      </c>
    </row>
    <row r="235" spans="2:15">
      <c r="B235" s="6" t="s">
        <v>884</v>
      </c>
      <c r="C235" s="17" t="s">
        <v>885</v>
      </c>
      <c r="D235" s="6" t="s">
        <v>544</v>
      </c>
      <c r="E235" s="6" t="s">
        <v>505</v>
      </c>
      <c r="F235" s="6"/>
      <c r="G235" s="6" t="s">
        <v>567</v>
      </c>
      <c r="H235" s="6" t="s">
        <v>43</v>
      </c>
      <c r="I235" s="7">
        <v>126600</v>
      </c>
      <c r="J235" s="7">
        <v>2445</v>
      </c>
      <c r="K235" s="7">
        <v>0</v>
      </c>
      <c r="L235" s="7">
        <v>11295.01</v>
      </c>
      <c r="M235" s="8">
        <v>2.9999999999999997E-4</v>
      </c>
      <c r="N235" s="8">
        <v>7.6E-3</v>
      </c>
      <c r="O235" s="8">
        <v>1.6999999999999999E-3</v>
      </c>
    </row>
    <row r="236" spans="2:15">
      <c r="B236" s="6" t="s">
        <v>886</v>
      </c>
      <c r="C236" s="17" t="s">
        <v>887</v>
      </c>
      <c r="D236" s="6" t="s">
        <v>767</v>
      </c>
      <c r="E236" s="6" t="s">
        <v>505</v>
      </c>
      <c r="F236" s="6"/>
      <c r="G236" s="6" t="s">
        <v>567</v>
      </c>
      <c r="H236" s="6" t="s">
        <v>43</v>
      </c>
      <c r="I236" s="7">
        <v>9040</v>
      </c>
      <c r="J236" s="7">
        <v>20265</v>
      </c>
      <c r="K236" s="7">
        <v>0</v>
      </c>
      <c r="L236" s="7">
        <v>6684.81</v>
      </c>
      <c r="N236" s="8">
        <v>4.4999999999999997E-3</v>
      </c>
      <c r="O236" s="8">
        <v>1E-3</v>
      </c>
    </row>
    <row r="237" spans="2:15">
      <c r="B237" s="6" t="s">
        <v>888</v>
      </c>
      <c r="C237" s="17" t="s">
        <v>889</v>
      </c>
      <c r="D237" s="6" t="s">
        <v>840</v>
      </c>
      <c r="E237" s="6" t="s">
        <v>505</v>
      </c>
      <c r="F237" s="6"/>
      <c r="G237" s="6" t="s">
        <v>567</v>
      </c>
      <c r="H237" s="6" t="s">
        <v>48</v>
      </c>
      <c r="I237" s="7">
        <v>137700</v>
      </c>
      <c r="J237" s="7">
        <v>598</v>
      </c>
      <c r="K237" s="7">
        <v>0</v>
      </c>
      <c r="L237" s="7">
        <v>3479.72</v>
      </c>
      <c r="M237" s="8">
        <v>0</v>
      </c>
      <c r="N237" s="8">
        <v>2.3E-3</v>
      </c>
      <c r="O237" s="8">
        <v>5.0000000000000001E-4</v>
      </c>
    </row>
    <row r="238" spans="2:15">
      <c r="B238" s="6" t="s">
        <v>890</v>
      </c>
      <c r="C238" s="17" t="s">
        <v>891</v>
      </c>
      <c r="D238" s="6" t="s">
        <v>840</v>
      </c>
      <c r="E238" s="6" t="s">
        <v>505</v>
      </c>
      <c r="F238" s="6"/>
      <c r="G238" s="6" t="s">
        <v>535</v>
      </c>
      <c r="H238" s="6" t="s">
        <v>48</v>
      </c>
      <c r="I238" s="7">
        <v>55000</v>
      </c>
      <c r="J238" s="7">
        <v>2082.5</v>
      </c>
      <c r="K238" s="7">
        <v>0</v>
      </c>
      <c r="L238" s="7">
        <v>4840.13</v>
      </c>
      <c r="M238" s="8">
        <v>0</v>
      </c>
      <c r="N238" s="8">
        <v>3.3E-3</v>
      </c>
      <c r="O238" s="8">
        <v>6.9999999999999999E-4</v>
      </c>
    </row>
    <row r="239" spans="2:15">
      <c r="B239" s="6" t="s">
        <v>892</v>
      </c>
      <c r="C239" s="17" t="s">
        <v>893</v>
      </c>
      <c r="D239" s="6" t="s">
        <v>544</v>
      </c>
      <c r="E239" s="6" t="s">
        <v>505</v>
      </c>
      <c r="F239" s="6"/>
      <c r="G239" s="6" t="s">
        <v>535</v>
      </c>
      <c r="H239" s="6" t="s">
        <v>43</v>
      </c>
      <c r="I239" s="7">
        <v>2214</v>
      </c>
      <c r="J239" s="7">
        <v>55868.53</v>
      </c>
      <c r="K239" s="7">
        <v>0</v>
      </c>
      <c r="L239" s="7">
        <v>4513.55</v>
      </c>
      <c r="M239" s="8">
        <v>1E-4</v>
      </c>
      <c r="N239" s="8">
        <v>3.0000000000000001E-3</v>
      </c>
      <c r="O239" s="8">
        <v>6.9999999999999999E-4</v>
      </c>
    </row>
    <row r="240" spans="2:15">
      <c r="B240" s="6" t="s">
        <v>892</v>
      </c>
      <c r="C240" s="17" t="s">
        <v>893</v>
      </c>
      <c r="D240" s="6" t="s">
        <v>123</v>
      </c>
      <c r="E240" s="6" t="s">
        <v>505</v>
      </c>
      <c r="F240" s="6"/>
      <c r="G240" s="6" t="s">
        <v>535</v>
      </c>
      <c r="H240" s="6" t="s">
        <v>47</v>
      </c>
      <c r="I240" s="7">
        <v>710</v>
      </c>
      <c r="J240" s="7">
        <v>73928</v>
      </c>
      <c r="K240" s="7">
        <v>0</v>
      </c>
      <c r="L240" s="7">
        <v>1441.03</v>
      </c>
      <c r="M240" s="8">
        <v>0</v>
      </c>
      <c r="N240" s="8">
        <v>1E-3</v>
      </c>
      <c r="O240" s="8">
        <v>2.0000000000000001E-4</v>
      </c>
    </row>
    <row r="241" spans="2:15">
      <c r="B241" s="6" t="s">
        <v>894</v>
      </c>
      <c r="C241" s="17" t="s">
        <v>895</v>
      </c>
      <c r="D241" s="6" t="s">
        <v>534</v>
      </c>
      <c r="E241" s="6" t="s">
        <v>505</v>
      </c>
      <c r="F241" s="6"/>
      <c r="G241" s="6" t="s">
        <v>896</v>
      </c>
      <c r="H241" s="6" t="s">
        <v>43</v>
      </c>
      <c r="I241" s="7">
        <v>1544971</v>
      </c>
      <c r="J241" s="7">
        <v>19.399999999999999</v>
      </c>
      <c r="K241" s="7">
        <v>0</v>
      </c>
      <c r="L241" s="7">
        <v>1093.69</v>
      </c>
      <c r="M241" s="8">
        <v>2.8999999999999998E-3</v>
      </c>
      <c r="N241" s="8">
        <v>6.9999999999999999E-4</v>
      </c>
      <c r="O241" s="8">
        <v>2.0000000000000001E-4</v>
      </c>
    </row>
    <row r="242" spans="2:15">
      <c r="B242" s="6" t="s">
        <v>894</v>
      </c>
      <c r="C242" s="17" t="s">
        <v>897</v>
      </c>
      <c r="D242" s="6" t="s">
        <v>534</v>
      </c>
      <c r="E242" s="6" t="s">
        <v>505</v>
      </c>
      <c r="F242" s="6"/>
      <c r="G242" s="6" t="s">
        <v>896</v>
      </c>
      <c r="H242" s="6" t="s">
        <v>43</v>
      </c>
      <c r="I242" s="7">
        <v>1535251.27</v>
      </c>
      <c r="J242" s="7">
        <v>21.9</v>
      </c>
      <c r="K242" s="7">
        <v>0</v>
      </c>
      <c r="L242" s="7">
        <v>1226.8699999999999</v>
      </c>
      <c r="M242" s="8">
        <v>2.8999999999999998E-3</v>
      </c>
      <c r="N242" s="8">
        <v>8.0000000000000004E-4</v>
      </c>
      <c r="O242" s="8">
        <v>2.0000000000000001E-4</v>
      </c>
    </row>
    <row r="243" spans="2:15">
      <c r="B243" s="6" t="s">
        <v>898</v>
      </c>
      <c r="C243" s="17" t="s">
        <v>899</v>
      </c>
      <c r="D243" s="6" t="s">
        <v>123</v>
      </c>
      <c r="E243" s="6" t="s">
        <v>505</v>
      </c>
      <c r="F243" s="6"/>
      <c r="G243" s="6" t="s">
        <v>896</v>
      </c>
      <c r="H243" s="6" t="s">
        <v>48</v>
      </c>
      <c r="I243" s="7">
        <v>454185.62</v>
      </c>
      <c r="J243" s="7">
        <v>691.5</v>
      </c>
      <c r="K243" s="7">
        <v>489.75</v>
      </c>
      <c r="L243" s="7">
        <v>13761.69</v>
      </c>
      <c r="M243" s="8">
        <v>4.0000000000000002E-4</v>
      </c>
      <c r="N243" s="8">
        <v>9.2999999999999992E-3</v>
      </c>
      <c r="O243" s="8">
        <v>2E-3</v>
      </c>
    </row>
    <row r="244" spans="2:15">
      <c r="B244" s="6" t="s">
        <v>900</v>
      </c>
      <c r="C244" s="17" t="s">
        <v>901</v>
      </c>
      <c r="D244" s="6" t="s">
        <v>123</v>
      </c>
      <c r="E244" s="6" t="s">
        <v>505</v>
      </c>
      <c r="F244" s="6"/>
      <c r="G244" s="6" t="s">
        <v>896</v>
      </c>
      <c r="H244" s="6" t="s">
        <v>48</v>
      </c>
      <c r="I244" s="7">
        <v>547580</v>
      </c>
      <c r="J244" s="7">
        <v>377</v>
      </c>
      <c r="K244" s="7">
        <v>0</v>
      </c>
      <c r="L244" s="7">
        <v>8723.64</v>
      </c>
      <c r="M244" s="8">
        <v>1.5E-3</v>
      </c>
      <c r="N244" s="8">
        <v>5.8999999999999999E-3</v>
      </c>
      <c r="O244" s="8">
        <v>1.2999999999999999E-3</v>
      </c>
    </row>
    <row r="245" spans="2:15">
      <c r="B245" s="6" t="s">
        <v>902</v>
      </c>
      <c r="C245" s="17" t="s">
        <v>903</v>
      </c>
      <c r="D245" s="6" t="s">
        <v>544</v>
      </c>
      <c r="E245" s="6" t="s">
        <v>505</v>
      </c>
      <c r="F245" s="6"/>
      <c r="G245" s="6" t="s">
        <v>896</v>
      </c>
      <c r="H245" s="6" t="s">
        <v>48</v>
      </c>
      <c r="I245" s="7">
        <v>20654</v>
      </c>
      <c r="J245" s="7">
        <v>2150</v>
      </c>
      <c r="K245" s="7">
        <v>54.16</v>
      </c>
      <c r="L245" s="7">
        <v>1930.67</v>
      </c>
      <c r="M245" s="8">
        <v>1E-4</v>
      </c>
      <c r="N245" s="8">
        <v>1.2999999999999999E-3</v>
      </c>
      <c r="O245" s="8">
        <v>2.9999999999999997E-4</v>
      </c>
    </row>
    <row r="246" spans="2:15">
      <c r="B246" s="6" t="s">
        <v>904</v>
      </c>
      <c r="C246" s="17" t="s">
        <v>905</v>
      </c>
      <c r="D246" s="6" t="s">
        <v>534</v>
      </c>
      <c r="E246" s="6" t="s">
        <v>505</v>
      </c>
      <c r="F246" s="6"/>
      <c r="G246" s="6" t="s">
        <v>896</v>
      </c>
      <c r="H246" s="6" t="s">
        <v>45</v>
      </c>
      <c r="I246" s="7">
        <v>4500</v>
      </c>
      <c r="J246" s="7">
        <v>0.1</v>
      </c>
      <c r="K246" s="7">
        <v>0</v>
      </c>
      <c r="L246" s="7">
        <v>0.02</v>
      </c>
      <c r="N246" s="8">
        <v>0</v>
      </c>
      <c r="O246" s="8">
        <v>0</v>
      </c>
    </row>
    <row r="247" spans="2:15">
      <c r="B247" s="6" t="s">
        <v>906</v>
      </c>
      <c r="C247" s="17" t="s">
        <v>907</v>
      </c>
      <c r="D247" s="6" t="s">
        <v>767</v>
      </c>
      <c r="E247" s="6" t="s">
        <v>505</v>
      </c>
      <c r="F247" s="6"/>
      <c r="G247" s="6" t="s">
        <v>896</v>
      </c>
      <c r="H247" s="6" t="s">
        <v>48</v>
      </c>
      <c r="I247" s="7">
        <v>31100</v>
      </c>
      <c r="J247" s="7">
        <v>1</v>
      </c>
      <c r="K247" s="7">
        <v>0</v>
      </c>
      <c r="L247" s="7">
        <v>1.31</v>
      </c>
      <c r="N247" s="8">
        <v>0</v>
      </c>
      <c r="O247" s="8">
        <v>0</v>
      </c>
    </row>
    <row r="248" spans="2:15">
      <c r="B248" s="6" t="s">
        <v>908</v>
      </c>
      <c r="C248" s="17" t="s">
        <v>909</v>
      </c>
      <c r="D248" s="6" t="s">
        <v>767</v>
      </c>
      <c r="E248" s="6" t="s">
        <v>505</v>
      </c>
      <c r="F248" s="6"/>
      <c r="G248" s="6" t="s">
        <v>787</v>
      </c>
      <c r="H248" s="6" t="s">
        <v>43</v>
      </c>
      <c r="I248" s="7">
        <v>11090</v>
      </c>
      <c r="J248" s="7">
        <v>23981</v>
      </c>
      <c r="K248" s="7">
        <v>0</v>
      </c>
      <c r="L248" s="7">
        <v>9704.49</v>
      </c>
      <c r="M248" s="8">
        <v>0</v>
      </c>
      <c r="N248" s="8">
        <v>6.4999999999999997E-3</v>
      </c>
      <c r="O248" s="8">
        <v>1.4E-3</v>
      </c>
    </row>
    <row r="249" spans="2:15">
      <c r="B249" s="6" t="s">
        <v>910</v>
      </c>
      <c r="C249" s="17" t="s">
        <v>911</v>
      </c>
      <c r="D249" s="6" t="s">
        <v>767</v>
      </c>
      <c r="E249" s="6" t="s">
        <v>505</v>
      </c>
      <c r="F249" s="6"/>
      <c r="G249" s="6" t="s">
        <v>787</v>
      </c>
      <c r="H249" s="6" t="s">
        <v>43</v>
      </c>
      <c r="I249" s="7">
        <v>3375</v>
      </c>
      <c r="J249" s="7">
        <v>112678</v>
      </c>
      <c r="K249" s="7">
        <v>0</v>
      </c>
      <c r="L249" s="7">
        <v>13876.72</v>
      </c>
      <c r="M249" s="8">
        <v>0</v>
      </c>
      <c r="N249" s="8">
        <v>9.4000000000000004E-3</v>
      </c>
      <c r="O249" s="8">
        <v>2E-3</v>
      </c>
    </row>
    <row r="250" spans="2:15">
      <c r="B250" s="6" t="s">
        <v>912</v>
      </c>
      <c r="C250" s="17" t="s">
        <v>913</v>
      </c>
      <c r="D250" s="6" t="s">
        <v>767</v>
      </c>
      <c r="E250" s="6" t="s">
        <v>505</v>
      </c>
      <c r="F250" s="6"/>
      <c r="G250" s="6" t="s">
        <v>787</v>
      </c>
      <c r="H250" s="6" t="s">
        <v>43</v>
      </c>
      <c r="I250" s="7">
        <v>45433</v>
      </c>
      <c r="J250" s="7">
        <v>9863</v>
      </c>
      <c r="K250" s="7">
        <v>0</v>
      </c>
      <c r="L250" s="7">
        <v>16351.38</v>
      </c>
      <c r="M250" s="8">
        <v>0</v>
      </c>
      <c r="N250" s="8">
        <v>1.0999999999999999E-2</v>
      </c>
      <c r="O250" s="8">
        <v>2.3999999999999998E-3</v>
      </c>
    </row>
    <row r="251" spans="2:15">
      <c r="B251" s="6" t="s">
        <v>914</v>
      </c>
      <c r="C251" s="17" t="s">
        <v>915</v>
      </c>
      <c r="D251" s="6" t="s">
        <v>767</v>
      </c>
      <c r="E251" s="6" t="s">
        <v>505</v>
      </c>
      <c r="F251" s="6"/>
      <c r="G251" s="6" t="s">
        <v>787</v>
      </c>
      <c r="H251" s="6" t="s">
        <v>43</v>
      </c>
      <c r="I251" s="7">
        <v>33610</v>
      </c>
      <c r="J251" s="7">
        <v>8248</v>
      </c>
      <c r="K251" s="7">
        <v>0</v>
      </c>
      <c r="L251" s="7">
        <v>10115.59</v>
      </c>
      <c r="M251" s="8">
        <v>0</v>
      </c>
      <c r="N251" s="8">
        <v>6.7999999999999996E-3</v>
      </c>
      <c r="O251" s="8">
        <v>1.5E-3</v>
      </c>
    </row>
    <row r="252" spans="2:15">
      <c r="B252" s="6" t="s">
        <v>916</v>
      </c>
      <c r="C252" s="17" t="s">
        <v>917</v>
      </c>
      <c r="D252" s="6" t="s">
        <v>767</v>
      </c>
      <c r="E252" s="6" t="s">
        <v>505</v>
      </c>
      <c r="F252" s="6"/>
      <c r="G252" s="6" t="s">
        <v>802</v>
      </c>
      <c r="H252" s="6" t="s">
        <v>43</v>
      </c>
      <c r="I252" s="7">
        <v>9820</v>
      </c>
      <c r="J252" s="7">
        <v>18550</v>
      </c>
      <c r="K252" s="7">
        <v>0</v>
      </c>
      <c r="L252" s="7">
        <v>6647.05</v>
      </c>
      <c r="M252" s="8">
        <v>0</v>
      </c>
      <c r="N252" s="8">
        <v>4.4999999999999997E-3</v>
      </c>
      <c r="O252" s="8">
        <v>1E-3</v>
      </c>
    </row>
    <row r="253" spans="2:15">
      <c r="B253" s="6" t="s">
        <v>918</v>
      </c>
      <c r="C253" s="17" t="s">
        <v>919</v>
      </c>
      <c r="D253" s="6" t="s">
        <v>767</v>
      </c>
      <c r="E253" s="6" t="s">
        <v>505</v>
      </c>
      <c r="F253" s="6"/>
      <c r="G253" s="6" t="s">
        <v>802</v>
      </c>
      <c r="H253" s="6" t="s">
        <v>43</v>
      </c>
      <c r="I253" s="7">
        <v>62430</v>
      </c>
      <c r="J253" s="7">
        <v>4294</v>
      </c>
      <c r="K253" s="7">
        <v>0</v>
      </c>
      <c r="L253" s="7">
        <v>9782.0400000000009</v>
      </c>
      <c r="M253" s="8">
        <v>0</v>
      </c>
      <c r="N253" s="8">
        <v>6.6E-3</v>
      </c>
      <c r="O253" s="8">
        <v>1.4E-3</v>
      </c>
    </row>
    <row r="254" spans="2:15">
      <c r="B254" s="6" t="s">
        <v>920</v>
      </c>
      <c r="C254" s="17" t="s">
        <v>921</v>
      </c>
      <c r="D254" s="6" t="s">
        <v>123</v>
      </c>
      <c r="E254" s="6" t="s">
        <v>505</v>
      </c>
      <c r="F254" s="6"/>
      <c r="G254" s="6" t="s">
        <v>802</v>
      </c>
      <c r="H254" s="6" t="s">
        <v>48</v>
      </c>
      <c r="I254" s="7">
        <v>570960</v>
      </c>
      <c r="J254" s="7">
        <v>487.4</v>
      </c>
      <c r="K254" s="7">
        <v>0</v>
      </c>
      <c r="L254" s="7">
        <v>11759.81</v>
      </c>
      <c r="M254" s="8">
        <v>1E-4</v>
      </c>
      <c r="N254" s="8">
        <v>7.9000000000000008E-3</v>
      </c>
      <c r="O254" s="8">
        <v>1.6999999999999999E-3</v>
      </c>
    </row>
    <row r="255" spans="2:15">
      <c r="B255" s="6" t="s">
        <v>922</v>
      </c>
      <c r="C255" s="17" t="s">
        <v>923</v>
      </c>
      <c r="D255" s="6" t="s">
        <v>544</v>
      </c>
      <c r="E255" s="6" t="s">
        <v>505</v>
      </c>
      <c r="F255" s="6"/>
      <c r="G255" s="6" t="s">
        <v>802</v>
      </c>
      <c r="H255" s="6" t="s">
        <v>43</v>
      </c>
      <c r="I255" s="7">
        <v>11041</v>
      </c>
      <c r="J255" s="7">
        <v>0</v>
      </c>
      <c r="K255" s="7">
        <v>0</v>
      </c>
      <c r="L255" s="7">
        <v>0</v>
      </c>
      <c r="M255" s="8">
        <v>2.9999999999999997E-4</v>
      </c>
      <c r="N255" s="8">
        <v>0</v>
      </c>
      <c r="O255" s="8">
        <v>0</v>
      </c>
    </row>
    <row r="256" spans="2:15">
      <c r="B256" s="6" t="s">
        <v>924</v>
      </c>
      <c r="C256" s="17" t="s">
        <v>925</v>
      </c>
      <c r="D256" s="6" t="s">
        <v>123</v>
      </c>
      <c r="E256" s="6" t="s">
        <v>505</v>
      </c>
      <c r="F256" s="6"/>
      <c r="G256" s="6" t="s">
        <v>811</v>
      </c>
      <c r="H256" s="6" t="s">
        <v>48</v>
      </c>
      <c r="I256" s="7">
        <v>15190</v>
      </c>
      <c r="J256" s="7">
        <v>16580</v>
      </c>
      <c r="K256" s="7">
        <v>0</v>
      </c>
      <c r="L256" s="7">
        <v>10642.69</v>
      </c>
      <c r="M256" s="8">
        <v>0</v>
      </c>
      <c r="N256" s="8">
        <v>7.1999999999999998E-3</v>
      </c>
      <c r="O256" s="8">
        <v>1.6000000000000001E-3</v>
      </c>
    </row>
    <row r="257" spans="2:15">
      <c r="B257" s="6" t="s">
        <v>926</v>
      </c>
      <c r="C257" s="17" t="s">
        <v>927</v>
      </c>
      <c r="D257" s="6" t="s">
        <v>767</v>
      </c>
      <c r="E257" s="6" t="s">
        <v>505</v>
      </c>
      <c r="F257" s="6"/>
      <c r="G257" s="6" t="s">
        <v>811</v>
      </c>
      <c r="H257" s="6" t="s">
        <v>43</v>
      </c>
      <c r="I257" s="7">
        <v>72017</v>
      </c>
      <c r="J257" s="7">
        <v>1245</v>
      </c>
      <c r="K257" s="7">
        <v>0</v>
      </c>
      <c r="L257" s="7">
        <v>3271.74</v>
      </c>
      <c r="M257" s="8">
        <v>3.2000000000000002E-3</v>
      </c>
      <c r="N257" s="8">
        <v>2.2000000000000001E-3</v>
      </c>
      <c r="O257" s="8">
        <v>5.0000000000000001E-4</v>
      </c>
    </row>
    <row r="258" spans="2:15">
      <c r="B258" s="6" t="s">
        <v>928</v>
      </c>
      <c r="C258" s="17" t="s">
        <v>929</v>
      </c>
      <c r="D258" s="6" t="s">
        <v>767</v>
      </c>
      <c r="E258" s="6" t="s">
        <v>505</v>
      </c>
      <c r="F258" s="6"/>
      <c r="G258" s="6" t="s">
        <v>811</v>
      </c>
      <c r="H258" s="6" t="s">
        <v>43</v>
      </c>
      <c r="I258" s="7">
        <v>14000</v>
      </c>
      <c r="J258" s="7">
        <v>1.29</v>
      </c>
      <c r="K258" s="7">
        <v>0</v>
      </c>
      <c r="L258" s="7">
        <v>0.66</v>
      </c>
      <c r="M258" s="8">
        <v>1E-4</v>
      </c>
      <c r="N258" s="8">
        <v>0</v>
      </c>
      <c r="O258" s="8">
        <v>0</v>
      </c>
    </row>
    <row r="259" spans="2:15">
      <c r="B259" s="6" t="s">
        <v>930</v>
      </c>
      <c r="C259" s="17" t="s">
        <v>931</v>
      </c>
      <c r="D259" s="6" t="s">
        <v>767</v>
      </c>
      <c r="E259" s="6" t="s">
        <v>505</v>
      </c>
      <c r="F259" s="6"/>
      <c r="G259" s="6" t="s">
        <v>811</v>
      </c>
      <c r="H259" s="6" t="s">
        <v>43</v>
      </c>
      <c r="I259" s="7">
        <v>139910</v>
      </c>
      <c r="J259" s="7">
        <v>2177</v>
      </c>
      <c r="K259" s="7">
        <v>0</v>
      </c>
      <c r="L259" s="7">
        <v>11114.27</v>
      </c>
      <c r="M259" s="8">
        <v>2.9999999999999997E-4</v>
      </c>
      <c r="N259" s="8">
        <v>7.4999999999999997E-3</v>
      </c>
      <c r="O259" s="8">
        <v>1.6000000000000001E-3</v>
      </c>
    </row>
    <row r="260" spans="2:15">
      <c r="B260" s="6" t="s">
        <v>932</v>
      </c>
      <c r="C260" s="17" t="s">
        <v>933</v>
      </c>
      <c r="D260" s="6" t="s">
        <v>767</v>
      </c>
      <c r="E260" s="6" t="s">
        <v>505</v>
      </c>
      <c r="F260" s="6"/>
      <c r="G260" s="6" t="s">
        <v>811</v>
      </c>
      <c r="H260" s="6" t="s">
        <v>43</v>
      </c>
      <c r="I260" s="7">
        <v>7080</v>
      </c>
      <c r="J260" s="7">
        <v>24086</v>
      </c>
      <c r="K260" s="7">
        <v>0</v>
      </c>
      <c r="L260" s="7">
        <v>6222.6</v>
      </c>
      <c r="M260" s="8">
        <v>0</v>
      </c>
      <c r="N260" s="8">
        <v>4.1999999999999997E-3</v>
      </c>
      <c r="O260" s="8">
        <v>8.9999999999999998E-4</v>
      </c>
    </row>
    <row r="261" spans="2:15">
      <c r="B261" s="6" t="s">
        <v>934</v>
      </c>
      <c r="C261" s="17" t="s">
        <v>935</v>
      </c>
      <c r="D261" s="6" t="s">
        <v>767</v>
      </c>
      <c r="E261" s="6" t="s">
        <v>505</v>
      </c>
      <c r="F261" s="6"/>
      <c r="G261" s="6" t="s">
        <v>811</v>
      </c>
      <c r="H261" s="6" t="s">
        <v>43</v>
      </c>
      <c r="I261" s="7">
        <v>185899</v>
      </c>
      <c r="J261" s="7">
        <v>4950</v>
      </c>
      <c r="K261" s="7">
        <v>0</v>
      </c>
      <c r="L261" s="7">
        <v>33578.1</v>
      </c>
      <c r="M261" s="8">
        <v>4.1000000000000003E-3</v>
      </c>
      <c r="N261" s="8">
        <v>2.2599999999999999E-2</v>
      </c>
      <c r="O261" s="8">
        <v>4.8999999999999998E-3</v>
      </c>
    </row>
    <row r="262" spans="2:15">
      <c r="B262" s="6" t="s">
        <v>936</v>
      </c>
      <c r="C262" s="17" t="s">
        <v>937</v>
      </c>
      <c r="D262" s="6" t="s">
        <v>123</v>
      </c>
      <c r="E262" s="6" t="s">
        <v>505</v>
      </c>
      <c r="F262" s="6"/>
      <c r="G262" s="6" t="s">
        <v>811</v>
      </c>
      <c r="H262" s="6" t="s">
        <v>43</v>
      </c>
      <c r="I262" s="7">
        <v>124292</v>
      </c>
      <c r="J262" s="7">
        <v>2203</v>
      </c>
      <c r="K262" s="7">
        <v>0</v>
      </c>
      <c r="L262" s="7">
        <v>9991.52</v>
      </c>
      <c r="M262" s="8">
        <v>1.2999999999999999E-3</v>
      </c>
      <c r="N262" s="8">
        <v>6.7000000000000002E-3</v>
      </c>
      <c r="O262" s="8">
        <v>1.5E-3</v>
      </c>
    </row>
    <row r="263" spans="2:15">
      <c r="B263" s="6" t="s">
        <v>938</v>
      </c>
      <c r="C263" s="17">
        <v>304535</v>
      </c>
      <c r="D263" s="6" t="s">
        <v>767</v>
      </c>
      <c r="E263" s="6" t="s">
        <v>505</v>
      </c>
      <c r="F263" s="6"/>
      <c r="G263" s="6" t="s">
        <v>811</v>
      </c>
      <c r="H263" s="6" t="s">
        <v>43</v>
      </c>
      <c r="I263" s="7">
        <v>9000</v>
      </c>
      <c r="J263" s="7">
        <v>8300</v>
      </c>
      <c r="K263" s="7">
        <v>1.48</v>
      </c>
      <c r="L263" s="7">
        <v>2727.28</v>
      </c>
      <c r="N263" s="8">
        <v>1.8E-3</v>
      </c>
      <c r="O263" s="8">
        <v>4.0000000000000002E-4</v>
      </c>
    </row>
    <row r="264" spans="2:15">
      <c r="B264" s="6" t="s">
        <v>939</v>
      </c>
      <c r="C264" s="17" t="s">
        <v>940</v>
      </c>
      <c r="D264" s="6" t="s">
        <v>123</v>
      </c>
      <c r="E264" s="6" t="s">
        <v>505</v>
      </c>
      <c r="F264" s="6"/>
      <c r="G264" s="6" t="s">
        <v>123</v>
      </c>
      <c r="H264" s="6" t="s">
        <v>48</v>
      </c>
      <c r="I264" s="7">
        <v>14265.12</v>
      </c>
      <c r="J264" s="7">
        <v>3585</v>
      </c>
      <c r="K264" s="7">
        <v>0</v>
      </c>
      <c r="L264" s="7">
        <v>2161.09</v>
      </c>
      <c r="M264" s="8">
        <v>8.0000000000000004E-4</v>
      </c>
      <c r="N264" s="8">
        <v>1.5E-3</v>
      </c>
      <c r="O264" s="8">
        <v>2.9999999999999997E-4</v>
      </c>
    </row>
    <row r="265" spans="2:15">
      <c r="B265" s="6" t="s">
        <v>941</v>
      </c>
      <c r="C265" s="17" t="s">
        <v>907</v>
      </c>
      <c r="D265" s="6" t="s">
        <v>767</v>
      </c>
      <c r="E265" s="6" t="s">
        <v>505</v>
      </c>
      <c r="F265" s="6"/>
      <c r="G265" s="6" t="s">
        <v>123</v>
      </c>
      <c r="H265" s="6" t="s">
        <v>48</v>
      </c>
      <c r="I265" s="7">
        <v>31100</v>
      </c>
      <c r="J265" s="7">
        <v>1340</v>
      </c>
      <c r="K265" s="7">
        <v>0</v>
      </c>
      <c r="L265" s="7">
        <v>1761.06</v>
      </c>
      <c r="N265" s="8">
        <v>1.1999999999999999E-3</v>
      </c>
      <c r="O265" s="8">
        <v>2.9999999999999997E-4</v>
      </c>
    </row>
    <row r="268" spans="2:15">
      <c r="B268" s="6" t="s">
        <v>165</v>
      </c>
      <c r="C268" s="17"/>
      <c r="D268" s="6"/>
      <c r="E268" s="6"/>
      <c r="F268" s="6"/>
      <c r="G268" s="6"/>
      <c r="H268" s="6"/>
    </row>
    <row r="272" spans="2:15">
      <c r="B272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166</v>
      </c>
    </row>
    <row r="7" spans="2:14" ht="15.75">
      <c r="B7" s="2" t="s">
        <v>942</v>
      </c>
    </row>
    <row r="8" spans="2:14">
      <c r="B8" s="3" t="s">
        <v>88</v>
      </c>
      <c r="C8" s="3" t="s">
        <v>89</v>
      </c>
      <c r="D8" s="3" t="s">
        <v>168</v>
      </c>
      <c r="E8" s="3" t="s">
        <v>90</v>
      </c>
      <c r="F8" s="3" t="s">
        <v>236</v>
      </c>
      <c r="G8" s="3" t="s">
        <v>93</v>
      </c>
      <c r="H8" s="3" t="s">
        <v>171</v>
      </c>
      <c r="I8" s="3" t="s">
        <v>42</v>
      </c>
      <c r="J8" s="3" t="s">
        <v>172</v>
      </c>
      <c r="K8" s="3" t="s">
        <v>96</v>
      </c>
      <c r="L8" s="3" t="s">
        <v>173</v>
      </c>
      <c r="M8" s="3" t="s">
        <v>174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943</v>
      </c>
      <c r="C11" s="12"/>
      <c r="D11" s="3"/>
      <c r="E11" s="3"/>
      <c r="F11" s="3"/>
      <c r="G11" s="3"/>
      <c r="H11" s="9">
        <v>7135752.8499999996</v>
      </c>
      <c r="K11" s="9">
        <v>711601.81</v>
      </c>
      <c r="M11" s="10">
        <v>1</v>
      </c>
      <c r="N11" s="10">
        <v>0.1048</v>
      </c>
    </row>
    <row r="12" spans="2:14">
      <c r="B12" s="3" t="s">
        <v>944</v>
      </c>
      <c r="C12" s="12"/>
      <c r="D12" s="3"/>
      <c r="E12" s="3"/>
      <c r="F12" s="3"/>
      <c r="G12" s="3"/>
      <c r="H12" s="9">
        <v>2872985.85</v>
      </c>
      <c r="K12" s="9">
        <v>176016.18</v>
      </c>
      <c r="M12" s="10">
        <v>0.24740000000000001</v>
      </c>
      <c r="N12" s="10">
        <v>2.5899999999999999E-2</v>
      </c>
    </row>
    <row r="13" spans="2:14">
      <c r="B13" s="13" t="s">
        <v>945</v>
      </c>
      <c r="C13" s="14"/>
      <c r="D13" s="13"/>
      <c r="E13" s="13"/>
      <c r="F13" s="13"/>
      <c r="G13" s="13"/>
      <c r="H13" s="15">
        <v>1683533.85</v>
      </c>
      <c r="K13" s="15">
        <v>74737.039999999994</v>
      </c>
      <c r="M13" s="16">
        <v>0.105</v>
      </c>
      <c r="N13" s="16">
        <v>1.0999999999999999E-2</v>
      </c>
    </row>
    <row r="14" spans="2:14">
      <c r="B14" s="6" t="s">
        <v>946</v>
      </c>
      <c r="C14" s="17">
        <v>1113232</v>
      </c>
      <c r="D14" s="6" t="s">
        <v>183</v>
      </c>
      <c r="E14" s="18">
        <v>514103811</v>
      </c>
      <c r="F14" s="6" t="s">
        <v>947</v>
      </c>
      <c r="G14" s="6" t="s">
        <v>107</v>
      </c>
      <c r="H14" s="7">
        <v>14612</v>
      </c>
      <c r="I14" s="7">
        <v>1356</v>
      </c>
      <c r="J14" s="7">
        <v>0</v>
      </c>
      <c r="K14" s="7">
        <v>198.14</v>
      </c>
      <c r="L14" s="8">
        <v>1E-4</v>
      </c>
      <c r="M14" s="8">
        <v>2.9999999999999997E-4</v>
      </c>
      <c r="N14" s="8">
        <v>0</v>
      </c>
    </row>
    <row r="15" spans="2:14">
      <c r="B15" s="6" t="s">
        <v>948</v>
      </c>
      <c r="C15" s="17">
        <v>1096437</v>
      </c>
      <c r="D15" s="6" t="s">
        <v>183</v>
      </c>
      <c r="E15" s="18">
        <v>513665661</v>
      </c>
      <c r="F15" s="6" t="s">
        <v>947</v>
      </c>
      <c r="G15" s="6" t="s">
        <v>107</v>
      </c>
      <c r="H15" s="7">
        <v>457362.75</v>
      </c>
      <c r="I15" s="7">
        <v>1910</v>
      </c>
      <c r="J15" s="7">
        <v>0</v>
      </c>
      <c r="K15" s="7">
        <v>8735.6299999999992</v>
      </c>
      <c r="L15" s="8">
        <v>6.4000000000000003E-3</v>
      </c>
      <c r="M15" s="8">
        <v>1.23E-2</v>
      </c>
      <c r="N15" s="8">
        <v>1.2999999999999999E-3</v>
      </c>
    </row>
    <row r="16" spans="2:14">
      <c r="B16" s="6" t="s">
        <v>949</v>
      </c>
      <c r="C16" s="17">
        <v>1116938</v>
      </c>
      <c r="D16" s="6" t="s">
        <v>183</v>
      </c>
      <c r="E16" s="18">
        <v>513502211</v>
      </c>
      <c r="F16" s="6" t="s">
        <v>947</v>
      </c>
      <c r="G16" s="6" t="s">
        <v>107</v>
      </c>
      <c r="H16" s="7">
        <v>15450</v>
      </c>
      <c r="I16" s="7">
        <v>5613</v>
      </c>
      <c r="J16" s="7">
        <v>0</v>
      </c>
      <c r="K16" s="7">
        <v>867.21</v>
      </c>
      <c r="L16" s="8">
        <v>1.6000000000000001E-3</v>
      </c>
      <c r="M16" s="8">
        <v>1.1999999999999999E-3</v>
      </c>
      <c r="N16" s="8">
        <v>1E-4</v>
      </c>
    </row>
    <row r="17" spans="2:14">
      <c r="B17" s="6" t="s">
        <v>950</v>
      </c>
      <c r="C17" s="17">
        <v>1117290</v>
      </c>
      <c r="D17" s="6" t="s">
        <v>183</v>
      </c>
      <c r="E17" s="18">
        <v>513502211</v>
      </c>
      <c r="F17" s="6" t="s">
        <v>947</v>
      </c>
      <c r="G17" s="6" t="s">
        <v>107</v>
      </c>
      <c r="H17" s="7">
        <v>28266</v>
      </c>
      <c r="I17" s="7">
        <v>18750</v>
      </c>
      <c r="J17" s="7">
        <v>0</v>
      </c>
      <c r="K17" s="7">
        <v>5299.88</v>
      </c>
      <c r="L17" s="8">
        <v>1.5E-3</v>
      </c>
      <c r="M17" s="8">
        <v>7.4000000000000003E-3</v>
      </c>
      <c r="N17" s="8">
        <v>8.0000000000000004E-4</v>
      </c>
    </row>
    <row r="18" spans="2:14">
      <c r="B18" s="6" t="s">
        <v>951</v>
      </c>
      <c r="C18" s="17">
        <v>1116979</v>
      </c>
      <c r="D18" s="6" t="s">
        <v>183</v>
      </c>
      <c r="E18" s="18">
        <v>513502211</v>
      </c>
      <c r="F18" s="6" t="s">
        <v>947</v>
      </c>
      <c r="G18" s="6" t="s">
        <v>107</v>
      </c>
      <c r="H18" s="7">
        <v>47750</v>
      </c>
      <c r="I18" s="7">
        <v>15090</v>
      </c>
      <c r="J18" s="7">
        <v>0</v>
      </c>
      <c r="K18" s="7">
        <v>7205.48</v>
      </c>
      <c r="L18" s="8">
        <v>1.6999999999999999E-3</v>
      </c>
      <c r="M18" s="8">
        <v>1.01E-2</v>
      </c>
      <c r="N18" s="8">
        <v>1.1000000000000001E-3</v>
      </c>
    </row>
    <row r="19" spans="2:14">
      <c r="B19" s="6" t="s">
        <v>952</v>
      </c>
      <c r="C19" s="17">
        <v>1108679</v>
      </c>
      <c r="D19" s="6" t="s">
        <v>183</v>
      </c>
      <c r="E19" s="18">
        <v>513815258</v>
      </c>
      <c r="F19" s="6" t="s">
        <v>947</v>
      </c>
      <c r="G19" s="6" t="s">
        <v>107</v>
      </c>
      <c r="H19" s="7">
        <v>82606</v>
      </c>
      <c r="I19" s="7">
        <v>1115</v>
      </c>
      <c r="J19" s="7">
        <v>0</v>
      </c>
      <c r="K19" s="7">
        <v>921.06</v>
      </c>
      <c r="L19" s="8">
        <v>8.0000000000000004E-4</v>
      </c>
      <c r="M19" s="8">
        <v>1.2999999999999999E-3</v>
      </c>
      <c r="N19" s="8">
        <v>1E-4</v>
      </c>
    </row>
    <row r="20" spans="2:14">
      <c r="B20" s="6" t="s">
        <v>953</v>
      </c>
      <c r="C20" s="17">
        <v>1091818</v>
      </c>
      <c r="D20" s="6" t="s">
        <v>183</v>
      </c>
      <c r="E20" s="18">
        <v>513594101</v>
      </c>
      <c r="F20" s="6" t="s">
        <v>947</v>
      </c>
      <c r="G20" s="6" t="s">
        <v>107</v>
      </c>
      <c r="H20" s="7">
        <v>296903.58</v>
      </c>
      <c r="I20" s="7">
        <v>13570</v>
      </c>
      <c r="J20" s="7">
        <v>0</v>
      </c>
      <c r="K20" s="7">
        <v>40289.82</v>
      </c>
      <c r="L20" s="8">
        <v>7.1999999999999998E-3</v>
      </c>
      <c r="M20" s="8">
        <v>5.6599999999999998E-2</v>
      </c>
      <c r="N20" s="8">
        <v>5.8999999999999999E-3</v>
      </c>
    </row>
    <row r="21" spans="2:14">
      <c r="B21" s="6" t="s">
        <v>954</v>
      </c>
      <c r="C21" s="17">
        <v>1091826</v>
      </c>
      <c r="D21" s="6" t="s">
        <v>183</v>
      </c>
      <c r="E21" s="18">
        <v>513594101</v>
      </c>
      <c r="F21" s="6" t="s">
        <v>947</v>
      </c>
      <c r="G21" s="6" t="s">
        <v>107</v>
      </c>
      <c r="H21" s="7">
        <v>740583.52</v>
      </c>
      <c r="I21" s="7">
        <v>1515</v>
      </c>
      <c r="J21" s="7">
        <v>0</v>
      </c>
      <c r="K21" s="7">
        <v>11219.84</v>
      </c>
      <c r="L21" s="8">
        <v>3.2000000000000002E-3</v>
      </c>
      <c r="M21" s="8">
        <v>1.5800000000000002E-2</v>
      </c>
      <c r="N21" s="8">
        <v>1.6999999999999999E-3</v>
      </c>
    </row>
    <row r="22" spans="2:14">
      <c r="B22" s="13" t="s">
        <v>955</v>
      </c>
      <c r="C22" s="14"/>
      <c r="D22" s="13"/>
      <c r="E22" s="13"/>
      <c r="F22" s="13"/>
      <c r="G22" s="13"/>
      <c r="H22" s="15">
        <v>1143552</v>
      </c>
      <c r="K22" s="15">
        <v>99780.58</v>
      </c>
      <c r="M22" s="16">
        <v>0.14019999999999999</v>
      </c>
      <c r="N22" s="16">
        <v>1.47E-2</v>
      </c>
    </row>
    <row r="23" spans="2:14">
      <c r="B23" s="6" t="s">
        <v>956</v>
      </c>
      <c r="C23" s="17">
        <v>1137686</v>
      </c>
      <c r="D23" s="6" t="s">
        <v>183</v>
      </c>
      <c r="E23" s="18">
        <v>513801605</v>
      </c>
      <c r="F23" s="6" t="s">
        <v>957</v>
      </c>
      <c r="G23" s="6" t="s">
        <v>107</v>
      </c>
      <c r="H23" s="7">
        <v>136000</v>
      </c>
      <c r="I23" s="7">
        <v>10480</v>
      </c>
      <c r="J23" s="7">
        <v>0</v>
      </c>
      <c r="K23" s="7">
        <v>14252.8</v>
      </c>
      <c r="L23" s="8">
        <v>3.3000000000000002E-2</v>
      </c>
      <c r="M23" s="8">
        <v>0.02</v>
      </c>
      <c r="N23" s="8">
        <v>2.0999999999999999E-3</v>
      </c>
    </row>
    <row r="24" spans="2:14">
      <c r="B24" s="6" t="s">
        <v>958</v>
      </c>
      <c r="C24" s="17">
        <v>1137744</v>
      </c>
      <c r="D24" s="6" t="s">
        <v>183</v>
      </c>
      <c r="E24" s="18">
        <v>513801605</v>
      </c>
      <c r="F24" s="6" t="s">
        <v>957</v>
      </c>
      <c r="G24" s="6" t="s">
        <v>107</v>
      </c>
      <c r="H24" s="7">
        <v>228600</v>
      </c>
      <c r="I24" s="7">
        <v>4402</v>
      </c>
      <c r="J24" s="7">
        <v>0</v>
      </c>
      <c r="K24" s="7">
        <v>10062.969999999999</v>
      </c>
      <c r="L24" s="8">
        <v>8.3999999999999995E-3</v>
      </c>
      <c r="M24" s="8">
        <v>1.41E-2</v>
      </c>
      <c r="N24" s="8">
        <v>1.5E-3</v>
      </c>
    </row>
    <row r="25" spans="2:14">
      <c r="B25" s="6" t="s">
        <v>959</v>
      </c>
      <c r="C25" s="17">
        <v>1130442</v>
      </c>
      <c r="D25" s="6" t="s">
        <v>183</v>
      </c>
      <c r="E25" s="18">
        <v>513801605</v>
      </c>
      <c r="F25" s="6" t="s">
        <v>957</v>
      </c>
      <c r="G25" s="6" t="s">
        <v>107</v>
      </c>
      <c r="H25" s="7">
        <v>268209</v>
      </c>
      <c r="I25" s="7">
        <v>7158</v>
      </c>
      <c r="J25" s="7">
        <v>0</v>
      </c>
      <c r="K25" s="7">
        <v>19198.400000000001</v>
      </c>
      <c r="L25" s="8">
        <v>2.2100000000000002E-2</v>
      </c>
      <c r="M25" s="8">
        <v>2.7E-2</v>
      </c>
      <c r="N25" s="8">
        <v>2.8E-3</v>
      </c>
    </row>
    <row r="26" spans="2:14">
      <c r="B26" s="6" t="s">
        <v>960</v>
      </c>
      <c r="C26" s="17">
        <v>1095736</v>
      </c>
      <c r="D26" s="6" t="s">
        <v>183</v>
      </c>
      <c r="E26" s="18">
        <v>513594101</v>
      </c>
      <c r="F26" s="6" t="s">
        <v>957</v>
      </c>
      <c r="G26" s="6" t="s">
        <v>107</v>
      </c>
      <c r="H26" s="7">
        <v>12475</v>
      </c>
      <c r="I26" s="7">
        <v>17670</v>
      </c>
      <c r="J26" s="7">
        <v>0</v>
      </c>
      <c r="K26" s="7">
        <v>2204.33</v>
      </c>
      <c r="L26" s="8">
        <v>4.0000000000000001E-3</v>
      </c>
      <c r="M26" s="8">
        <v>3.0999999999999999E-3</v>
      </c>
      <c r="N26" s="8">
        <v>2.9999999999999997E-4</v>
      </c>
    </row>
    <row r="27" spans="2:14">
      <c r="B27" s="6" t="s">
        <v>961</v>
      </c>
      <c r="C27" s="17">
        <v>1095710</v>
      </c>
      <c r="D27" s="6" t="s">
        <v>183</v>
      </c>
      <c r="E27" s="18">
        <v>513594101</v>
      </c>
      <c r="F27" s="6" t="s">
        <v>957</v>
      </c>
      <c r="G27" s="6" t="s">
        <v>107</v>
      </c>
      <c r="H27" s="7">
        <v>498268</v>
      </c>
      <c r="I27" s="7">
        <v>10850</v>
      </c>
      <c r="J27" s="7">
        <v>0</v>
      </c>
      <c r="K27" s="7">
        <v>54062.080000000002</v>
      </c>
      <c r="L27" s="8">
        <v>1.9199999999999998E-2</v>
      </c>
      <c r="M27" s="8">
        <v>7.5999999999999998E-2</v>
      </c>
      <c r="N27" s="8">
        <v>8.0000000000000002E-3</v>
      </c>
    </row>
    <row r="28" spans="2:14">
      <c r="B28" s="13" t="s">
        <v>962</v>
      </c>
      <c r="C28" s="14"/>
      <c r="D28" s="13"/>
      <c r="E28" s="13"/>
      <c r="F28" s="13"/>
      <c r="G28" s="13"/>
      <c r="H28" s="15">
        <v>45900</v>
      </c>
      <c r="K28" s="15">
        <v>1498.56</v>
      </c>
      <c r="M28" s="16">
        <v>2.0999999999999999E-3</v>
      </c>
      <c r="N28" s="16">
        <v>2.0000000000000001E-4</v>
      </c>
    </row>
    <row r="29" spans="2:14">
      <c r="B29" s="6" t="s">
        <v>963</v>
      </c>
      <c r="C29" s="17">
        <v>1109362</v>
      </c>
      <c r="D29" s="6" t="s">
        <v>183</v>
      </c>
      <c r="E29" s="18">
        <v>513944660</v>
      </c>
      <c r="F29" s="6" t="s">
        <v>964</v>
      </c>
      <c r="G29" s="6" t="s">
        <v>107</v>
      </c>
      <c r="H29" s="7">
        <v>45900</v>
      </c>
      <c r="I29" s="7">
        <v>3264.84</v>
      </c>
      <c r="J29" s="7">
        <v>0</v>
      </c>
      <c r="K29" s="7">
        <v>1498.56</v>
      </c>
      <c r="L29" s="8">
        <v>2.9999999999999997E-4</v>
      </c>
      <c r="M29" s="8">
        <v>2.0999999999999999E-3</v>
      </c>
      <c r="N29" s="8">
        <v>2.0000000000000001E-4</v>
      </c>
    </row>
    <row r="30" spans="2:14">
      <c r="B30" s="13" t="s">
        <v>965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966</v>
      </c>
      <c r="C31" s="14"/>
      <c r="D31" s="13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2" spans="2:14">
      <c r="B32" s="13" t="s">
        <v>967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3" t="s">
        <v>968</v>
      </c>
      <c r="C33" s="12"/>
      <c r="D33" s="3"/>
      <c r="E33" s="3"/>
      <c r="F33" s="3"/>
      <c r="G33" s="3"/>
      <c r="H33" s="9">
        <v>4262767</v>
      </c>
      <c r="K33" s="9">
        <v>535585.62</v>
      </c>
      <c r="M33" s="10">
        <v>0.75260000000000005</v>
      </c>
      <c r="N33" s="10">
        <v>7.8899999999999998E-2</v>
      </c>
    </row>
    <row r="34" spans="2:14">
      <c r="B34" s="13" t="s">
        <v>969</v>
      </c>
      <c r="C34" s="14"/>
      <c r="D34" s="13"/>
      <c r="E34" s="13"/>
      <c r="F34" s="13"/>
      <c r="G34" s="13"/>
      <c r="H34" s="15">
        <v>4184214</v>
      </c>
      <c r="K34" s="15">
        <v>501017.05</v>
      </c>
      <c r="M34" s="16">
        <v>0.70409999999999995</v>
      </c>
      <c r="N34" s="16">
        <v>7.3800000000000004E-2</v>
      </c>
    </row>
    <row r="35" spans="2:14">
      <c r="B35" s="6" t="s">
        <v>970</v>
      </c>
      <c r="C35" s="17" t="s">
        <v>971</v>
      </c>
      <c r="D35" s="6" t="s">
        <v>123</v>
      </c>
      <c r="E35" s="6"/>
      <c r="F35" s="6" t="s">
        <v>957</v>
      </c>
      <c r="G35" s="6" t="s">
        <v>43</v>
      </c>
      <c r="H35" s="7">
        <v>124772</v>
      </c>
      <c r="I35" s="7">
        <v>5105</v>
      </c>
      <c r="J35" s="7">
        <v>0</v>
      </c>
      <c r="K35" s="7">
        <v>23242.71</v>
      </c>
      <c r="L35" s="8">
        <v>1.4E-2</v>
      </c>
      <c r="M35" s="8">
        <v>3.27E-2</v>
      </c>
      <c r="N35" s="8">
        <v>3.3999999999999998E-3</v>
      </c>
    </row>
    <row r="36" spans="2:14">
      <c r="B36" s="6" t="s">
        <v>972</v>
      </c>
      <c r="C36" s="17" t="s">
        <v>973</v>
      </c>
      <c r="D36" s="6" t="s">
        <v>544</v>
      </c>
      <c r="E36" s="6"/>
      <c r="F36" s="6" t="s">
        <v>957</v>
      </c>
      <c r="G36" s="6" t="s">
        <v>43</v>
      </c>
      <c r="H36" s="7">
        <v>47010</v>
      </c>
      <c r="I36" s="7">
        <v>10911</v>
      </c>
      <c r="J36" s="7">
        <v>0</v>
      </c>
      <c r="K36" s="7">
        <v>18716.669999999998</v>
      </c>
      <c r="L36" s="8">
        <v>4.0000000000000002E-4</v>
      </c>
      <c r="M36" s="8">
        <v>2.63E-2</v>
      </c>
      <c r="N36" s="8">
        <v>2.8E-3</v>
      </c>
    </row>
    <row r="37" spans="2:14">
      <c r="B37" s="6" t="s">
        <v>974</v>
      </c>
      <c r="C37" s="17" t="s">
        <v>975</v>
      </c>
      <c r="D37" s="6" t="s">
        <v>544</v>
      </c>
      <c r="E37" s="6"/>
      <c r="F37" s="6" t="s">
        <v>957</v>
      </c>
      <c r="G37" s="6" t="s">
        <v>43</v>
      </c>
      <c r="H37" s="7">
        <v>57034</v>
      </c>
      <c r="I37" s="7">
        <v>5156</v>
      </c>
      <c r="J37" s="7">
        <v>0</v>
      </c>
      <c r="K37" s="7">
        <v>10730.52</v>
      </c>
      <c r="L37" s="8">
        <v>2.9999999999999997E-4</v>
      </c>
      <c r="M37" s="8">
        <v>1.5100000000000001E-2</v>
      </c>
      <c r="N37" s="8">
        <v>1.6000000000000001E-3</v>
      </c>
    </row>
    <row r="38" spans="2:14">
      <c r="B38" s="6" t="s">
        <v>976</v>
      </c>
      <c r="C38" s="17" t="s">
        <v>977</v>
      </c>
      <c r="D38" s="6" t="s">
        <v>767</v>
      </c>
      <c r="E38" s="6"/>
      <c r="F38" s="6" t="s">
        <v>957</v>
      </c>
      <c r="G38" s="6" t="s">
        <v>43</v>
      </c>
      <c r="H38" s="7">
        <v>100773</v>
      </c>
      <c r="I38" s="7">
        <v>5885</v>
      </c>
      <c r="J38" s="7">
        <v>0</v>
      </c>
      <c r="K38" s="7">
        <v>21640.36</v>
      </c>
      <c r="L38" s="8">
        <v>4.1000000000000003E-3</v>
      </c>
      <c r="M38" s="8">
        <v>3.04E-2</v>
      </c>
      <c r="N38" s="8">
        <v>3.2000000000000002E-3</v>
      </c>
    </row>
    <row r="39" spans="2:14">
      <c r="B39" s="6" t="s">
        <v>978</v>
      </c>
      <c r="C39" s="17" t="s">
        <v>979</v>
      </c>
      <c r="D39" s="6" t="s">
        <v>850</v>
      </c>
      <c r="E39" s="6"/>
      <c r="F39" s="6" t="s">
        <v>957</v>
      </c>
      <c r="G39" s="6" t="s">
        <v>44</v>
      </c>
      <c r="H39" s="7">
        <v>1400</v>
      </c>
      <c r="I39" s="7">
        <v>2309000</v>
      </c>
      <c r="J39" s="7">
        <v>0</v>
      </c>
      <c r="K39" s="7">
        <v>1070.22</v>
      </c>
      <c r="L39" s="8">
        <v>0</v>
      </c>
      <c r="M39" s="8">
        <v>1.5E-3</v>
      </c>
      <c r="N39" s="8">
        <v>2.0000000000000001E-4</v>
      </c>
    </row>
    <row r="40" spans="2:14">
      <c r="B40" s="6" t="s">
        <v>980</v>
      </c>
      <c r="C40" s="17" t="s">
        <v>981</v>
      </c>
      <c r="D40" s="6" t="s">
        <v>544</v>
      </c>
      <c r="E40" s="6"/>
      <c r="F40" s="6" t="s">
        <v>957</v>
      </c>
      <c r="G40" s="6" t="s">
        <v>43</v>
      </c>
      <c r="H40" s="7">
        <v>60230</v>
      </c>
      <c r="I40" s="7">
        <v>3189</v>
      </c>
      <c r="J40" s="7">
        <v>0</v>
      </c>
      <c r="K40" s="7">
        <v>7008.76</v>
      </c>
      <c r="L40" s="8">
        <v>2.9999999999999997E-4</v>
      </c>
      <c r="M40" s="8">
        <v>9.7999999999999997E-3</v>
      </c>
      <c r="N40" s="8">
        <v>1E-3</v>
      </c>
    </row>
    <row r="41" spans="2:14">
      <c r="B41" s="6" t="s">
        <v>982</v>
      </c>
      <c r="C41" s="17" t="s">
        <v>983</v>
      </c>
      <c r="D41" s="6" t="s">
        <v>544</v>
      </c>
      <c r="E41" s="6"/>
      <c r="F41" s="6" t="s">
        <v>957</v>
      </c>
      <c r="G41" s="6" t="s">
        <v>43</v>
      </c>
      <c r="H41" s="7">
        <v>314860</v>
      </c>
      <c r="I41" s="7">
        <v>2659</v>
      </c>
      <c r="J41" s="7">
        <v>0</v>
      </c>
      <c r="K41" s="7">
        <v>30549.89</v>
      </c>
      <c r="L41" s="8">
        <v>2.9999999999999997E-4</v>
      </c>
      <c r="M41" s="8">
        <v>4.2900000000000001E-2</v>
      </c>
      <c r="N41" s="8">
        <v>4.4999999999999997E-3</v>
      </c>
    </row>
    <row r="42" spans="2:14">
      <c r="B42" s="6" t="s">
        <v>984</v>
      </c>
      <c r="C42" s="17" t="s">
        <v>985</v>
      </c>
      <c r="D42" s="6" t="s">
        <v>544</v>
      </c>
      <c r="E42" s="6"/>
      <c r="F42" s="6" t="s">
        <v>957</v>
      </c>
      <c r="G42" s="6" t="s">
        <v>43</v>
      </c>
      <c r="H42" s="7">
        <v>44224</v>
      </c>
      <c r="I42" s="7">
        <v>13787</v>
      </c>
      <c r="J42" s="7">
        <v>0</v>
      </c>
      <c r="K42" s="7">
        <v>22248.55</v>
      </c>
      <c r="L42" s="8">
        <v>6.9999999999999999E-4</v>
      </c>
      <c r="M42" s="8">
        <v>3.1300000000000001E-2</v>
      </c>
      <c r="N42" s="8">
        <v>3.3E-3</v>
      </c>
    </row>
    <row r="43" spans="2:14">
      <c r="B43" s="6" t="s">
        <v>986</v>
      </c>
      <c r="C43" s="17" t="s">
        <v>987</v>
      </c>
      <c r="D43" s="6" t="s">
        <v>767</v>
      </c>
      <c r="E43" s="6"/>
      <c r="F43" s="6" t="s">
        <v>957</v>
      </c>
      <c r="G43" s="6" t="s">
        <v>43</v>
      </c>
      <c r="H43" s="7">
        <v>209290</v>
      </c>
      <c r="I43" s="7">
        <v>2206</v>
      </c>
      <c r="J43" s="7">
        <v>0</v>
      </c>
      <c r="K43" s="7">
        <v>16847.2</v>
      </c>
      <c r="L43" s="8">
        <v>2E-3</v>
      </c>
      <c r="M43" s="8">
        <v>2.3699999999999999E-2</v>
      </c>
      <c r="N43" s="8">
        <v>2.5000000000000001E-3</v>
      </c>
    </row>
    <row r="44" spans="2:14">
      <c r="B44" s="6" t="s">
        <v>988</v>
      </c>
      <c r="C44" s="17" t="s">
        <v>989</v>
      </c>
      <c r="D44" s="6" t="s">
        <v>544</v>
      </c>
      <c r="E44" s="6"/>
      <c r="F44" s="6" t="s">
        <v>957</v>
      </c>
      <c r="G44" s="6" t="s">
        <v>43</v>
      </c>
      <c r="H44" s="7">
        <v>47050</v>
      </c>
      <c r="I44" s="7">
        <v>7148</v>
      </c>
      <c r="J44" s="7">
        <v>0</v>
      </c>
      <c r="K44" s="7">
        <v>12272.08</v>
      </c>
      <c r="L44" s="8">
        <v>2.9999999999999997E-4</v>
      </c>
      <c r="M44" s="8">
        <v>1.72E-2</v>
      </c>
      <c r="N44" s="8">
        <v>1.8E-3</v>
      </c>
    </row>
    <row r="45" spans="2:14">
      <c r="B45" s="6" t="s">
        <v>990</v>
      </c>
      <c r="C45" s="17" t="s">
        <v>991</v>
      </c>
      <c r="D45" s="6" t="s">
        <v>767</v>
      </c>
      <c r="E45" s="6"/>
      <c r="F45" s="6" t="s">
        <v>957</v>
      </c>
      <c r="G45" s="6" t="s">
        <v>43</v>
      </c>
      <c r="H45" s="7">
        <v>0</v>
      </c>
      <c r="I45" s="7">
        <v>17119</v>
      </c>
      <c r="J45" s="7">
        <v>5.38</v>
      </c>
      <c r="K45" s="7">
        <v>5.38</v>
      </c>
      <c r="L45" s="8">
        <v>0</v>
      </c>
      <c r="M45" s="8">
        <v>0</v>
      </c>
      <c r="N45" s="8">
        <v>0</v>
      </c>
    </row>
    <row r="46" spans="2:14">
      <c r="B46" s="6" t="s">
        <v>992</v>
      </c>
      <c r="C46" s="17" t="s">
        <v>993</v>
      </c>
      <c r="D46" s="6" t="s">
        <v>544</v>
      </c>
      <c r="E46" s="6"/>
      <c r="F46" s="6" t="s">
        <v>957</v>
      </c>
      <c r="G46" s="6" t="s">
        <v>43</v>
      </c>
      <c r="H46" s="7">
        <v>36884</v>
      </c>
      <c r="I46" s="7">
        <v>12514.8</v>
      </c>
      <c r="J46" s="7">
        <v>69.81</v>
      </c>
      <c r="K46" s="7">
        <v>16913.45</v>
      </c>
      <c r="L46" s="8">
        <v>0.01</v>
      </c>
      <c r="M46" s="8">
        <v>2.3800000000000002E-2</v>
      </c>
      <c r="N46" s="8">
        <v>2.5000000000000001E-3</v>
      </c>
    </row>
    <row r="47" spans="2:14">
      <c r="B47" s="6" t="s">
        <v>994</v>
      </c>
      <c r="C47" s="17" t="s">
        <v>995</v>
      </c>
      <c r="D47" s="6" t="s">
        <v>544</v>
      </c>
      <c r="E47" s="6"/>
      <c r="F47" s="6" t="s">
        <v>957</v>
      </c>
      <c r="G47" s="6" t="s">
        <v>43</v>
      </c>
      <c r="H47" s="7">
        <v>47004</v>
      </c>
      <c r="I47" s="7">
        <v>11434.41</v>
      </c>
      <c r="J47" s="7">
        <v>39.659999999999997</v>
      </c>
      <c r="K47" s="7">
        <v>19651.68</v>
      </c>
      <c r="L47" s="8">
        <v>1.8800000000000001E-2</v>
      </c>
      <c r="M47" s="8">
        <v>2.76E-2</v>
      </c>
      <c r="N47" s="8">
        <v>2.8999999999999998E-3</v>
      </c>
    </row>
    <row r="48" spans="2:14">
      <c r="B48" s="6" t="s">
        <v>996</v>
      </c>
      <c r="C48" s="17" t="s">
        <v>997</v>
      </c>
      <c r="D48" s="6" t="s">
        <v>123</v>
      </c>
      <c r="E48" s="6"/>
      <c r="F48" s="6" t="s">
        <v>957</v>
      </c>
      <c r="G48" s="6" t="s">
        <v>48</v>
      </c>
      <c r="H48" s="7">
        <v>48561</v>
      </c>
      <c r="I48" s="7">
        <v>10526</v>
      </c>
      <c r="J48" s="7">
        <v>0</v>
      </c>
      <c r="K48" s="7">
        <v>21600.31</v>
      </c>
      <c r="L48" s="8">
        <v>6.9999999999999999E-4</v>
      </c>
      <c r="M48" s="8">
        <v>3.04E-2</v>
      </c>
      <c r="N48" s="8">
        <v>3.2000000000000002E-3</v>
      </c>
    </row>
    <row r="49" spans="2:14">
      <c r="B49" s="6" t="s">
        <v>998</v>
      </c>
      <c r="C49" s="17" t="s">
        <v>999</v>
      </c>
      <c r="D49" s="6" t="s">
        <v>544</v>
      </c>
      <c r="E49" s="6"/>
      <c r="F49" s="6" t="s">
        <v>957</v>
      </c>
      <c r="G49" s="6" t="s">
        <v>43</v>
      </c>
      <c r="H49" s="7">
        <v>81800</v>
      </c>
      <c r="I49" s="7">
        <v>6462</v>
      </c>
      <c r="J49" s="7">
        <v>42.66</v>
      </c>
      <c r="K49" s="7">
        <v>19330.97</v>
      </c>
      <c r="L49" s="8">
        <v>1.1900000000000001E-2</v>
      </c>
      <c r="M49" s="8">
        <v>2.7199999999999998E-2</v>
      </c>
      <c r="N49" s="8">
        <v>2.8E-3</v>
      </c>
    </row>
    <row r="50" spans="2:14">
      <c r="B50" s="6" t="s">
        <v>1000</v>
      </c>
      <c r="C50" s="17" t="s">
        <v>1001</v>
      </c>
      <c r="D50" s="6" t="s">
        <v>544</v>
      </c>
      <c r="E50" s="6"/>
      <c r="F50" s="6" t="s">
        <v>957</v>
      </c>
      <c r="G50" s="6" t="s">
        <v>43</v>
      </c>
      <c r="H50" s="7">
        <v>105718</v>
      </c>
      <c r="I50" s="7">
        <v>4269</v>
      </c>
      <c r="J50" s="7">
        <v>0</v>
      </c>
      <c r="K50" s="7">
        <v>16468.310000000001</v>
      </c>
      <c r="L50" s="8">
        <v>1E-4</v>
      </c>
      <c r="M50" s="8">
        <v>2.3099999999999999E-2</v>
      </c>
      <c r="N50" s="8">
        <v>2.3999999999999998E-3</v>
      </c>
    </row>
    <row r="51" spans="2:14">
      <c r="B51" s="6" t="s">
        <v>1002</v>
      </c>
      <c r="C51" s="17" t="s">
        <v>1003</v>
      </c>
      <c r="D51" s="6" t="s">
        <v>534</v>
      </c>
      <c r="E51" s="6"/>
      <c r="F51" s="6" t="s">
        <v>957</v>
      </c>
      <c r="G51" s="6" t="s">
        <v>45</v>
      </c>
      <c r="H51" s="7">
        <v>184352</v>
      </c>
      <c r="I51" s="7">
        <v>754.7</v>
      </c>
      <c r="J51" s="7">
        <v>0</v>
      </c>
      <c r="K51" s="7">
        <v>6643.48</v>
      </c>
      <c r="L51" s="8">
        <v>2.0000000000000001E-4</v>
      </c>
      <c r="M51" s="8">
        <v>9.2999999999999992E-3</v>
      </c>
      <c r="N51" s="8">
        <v>1E-3</v>
      </c>
    </row>
    <row r="52" spans="2:14">
      <c r="B52" s="6" t="s">
        <v>1004</v>
      </c>
      <c r="C52" s="17" t="s">
        <v>1005</v>
      </c>
      <c r="D52" s="6" t="s">
        <v>544</v>
      </c>
      <c r="E52" s="6"/>
      <c r="F52" s="6" t="s">
        <v>957</v>
      </c>
      <c r="G52" s="6" t="s">
        <v>43</v>
      </c>
      <c r="H52" s="7">
        <v>7355</v>
      </c>
      <c r="I52" s="7">
        <v>16388</v>
      </c>
      <c r="J52" s="7">
        <v>0</v>
      </c>
      <c r="K52" s="7">
        <v>4398.28</v>
      </c>
      <c r="L52" s="8">
        <v>0</v>
      </c>
      <c r="M52" s="8">
        <v>6.1999999999999998E-3</v>
      </c>
      <c r="N52" s="8">
        <v>5.9999999999999995E-4</v>
      </c>
    </row>
    <row r="53" spans="2:14">
      <c r="B53" s="6" t="s">
        <v>1006</v>
      </c>
      <c r="C53" s="17" t="s">
        <v>1007</v>
      </c>
      <c r="D53" s="6" t="s">
        <v>544</v>
      </c>
      <c r="E53" s="6"/>
      <c r="F53" s="6" t="s">
        <v>957</v>
      </c>
      <c r="G53" s="6" t="s">
        <v>43</v>
      </c>
      <c r="H53" s="7">
        <v>102400</v>
      </c>
      <c r="I53" s="7">
        <v>2938</v>
      </c>
      <c r="J53" s="7">
        <v>0</v>
      </c>
      <c r="K53" s="7">
        <v>10978.06</v>
      </c>
      <c r="L53" s="8">
        <v>2.5000000000000001E-3</v>
      </c>
      <c r="M53" s="8">
        <v>1.54E-2</v>
      </c>
      <c r="N53" s="8">
        <v>1.6000000000000001E-3</v>
      </c>
    </row>
    <row r="54" spans="2:14">
      <c r="B54" s="6" t="s">
        <v>1008</v>
      </c>
      <c r="C54" s="17" t="s">
        <v>1009</v>
      </c>
      <c r="D54" s="6" t="s">
        <v>544</v>
      </c>
      <c r="E54" s="6"/>
      <c r="F54" s="6" t="s">
        <v>957</v>
      </c>
      <c r="G54" s="6" t="s">
        <v>43</v>
      </c>
      <c r="H54" s="7">
        <v>44695</v>
      </c>
      <c r="I54" s="7">
        <v>18195</v>
      </c>
      <c r="J54" s="7">
        <v>4.66</v>
      </c>
      <c r="K54" s="7">
        <v>29679.26</v>
      </c>
      <c r="L54" s="8">
        <v>4.4999999999999997E-3</v>
      </c>
      <c r="M54" s="8">
        <v>4.1700000000000001E-2</v>
      </c>
      <c r="N54" s="8">
        <v>4.4000000000000003E-3</v>
      </c>
    </row>
    <row r="55" spans="2:14">
      <c r="B55" s="6" t="s">
        <v>1010</v>
      </c>
      <c r="C55" s="17" t="s">
        <v>1011</v>
      </c>
      <c r="D55" s="6" t="s">
        <v>840</v>
      </c>
      <c r="E55" s="6"/>
      <c r="F55" s="6" t="s">
        <v>957</v>
      </c>
      <c r="G55" s="6" t="s">
        <v>48</v>
      </c>
      <c r="H55" s="7">
        <v>14440</v>
      </c>
      <c r="I55" s="7">
        <v>9640</v>
      </c>
      <c r="J55" s="7">
        <v>0</v>
      </c>
      <c r="K55" s="7">
        <v>5882.38</v>
      </c>
      <c r="L55" s="8">
        <v>1.6999999999999999E-3</v>
      </c>
      <c r="M55" s="8">
        <v>8.3000000000000001E-3</v>
      </c>
      <c r="N55" s="8">
        <v>8.9999999999999998E-4</v>
      </c>
    </row>
    <row r="56" spans="2:14">
      <c r="B56" s="6" t="s">
        <v>1012</v>
      </c>
      <c r="C56" s="17" t="s">
        <v>1013</v>
      </c>
      <c r="D56" s="6" t="s">
        <v>850</v>
      </c>
      <c r="E56" s="6"/>
      <c r="F56" s="6" t="s">
        <v>957</v>
      </c>
      <c r="G56" s="6" t="s">
        <v>44</v>
      </c>
      <c r="H56" s="7">
        <v>1612000</v>
      </c>
      <c r="I56" s="7">
        <v>18100</v>
      </c>
      <c r="J56" s="7">
        <v>0</v>
      </c>
      <c r="K56" s="7">
        <v>9659.7000000000007</v>
      </c>
      <c r="L56" s="8">
        <v>5.0000000000000001E-3</v>
      </c>
      <c r="M56" s="8">
        <v>1.3599999999999999E-2</v>
      </c>
      <c r="N56" s="8">
        <v>1.4E-3</v>
      </c>
    </row>
    <row r="57" spans="2:14">
      <c r="B57" s="6" t="s">
        <v>1014</v>
      </c>
      <c r="C57" s="17" t="s">
        <v>1015</v>
      </c>
      <c r="D57" s="6" t="s">
        <v>544</v>
      </c>
      <c r="E57" s="6"/>
      <c r="F57" s="6" t="s">
        <v>957</v>
      </c>
      <c r="G57" s="6" t="s">
        <v>43</v>
      </c>
      <c r="H57" s="7">
        <v>84374</v>
      </c>
      <c r="I57" s="7">
        <v>7547</v>
      </c>
      <c r="J57" s="7">
        <v>0</v>
      </c>
      <c r="K57" s="7">
        <v>23235.759999999998</v>
      </c>
      <c r="L57" s="8">
        <v>2.9999999999999997E-4</v>
      </c>
      <c r="M57" s="8">
        <v>3.27E-2</v>
      </c>
      <c r="N57" s="8">
        <v>3.3999999999999998E-3</v>
      </c>
    </row>
    <row r="58" spans="2:14">
      <c r="B58" s="6" t="s">
        <v>1016</v>
      </c>
      <c r="C58" s="17" t="s">
        <v>1017</v>
      </c>
      <c r="D58" s="6" t="s">
        <v>544</v>
      </c>
      <c r="E58" s="6"/>
      <c r="F58" s="6" t="s">
        <v>957</v>
      </c>
      <c r="G58" s="6" t="s">
        <v>43</v>
      </c>
      <c r="H58" s="7">
        <v>3390</v>
      </c>
      <c r="I58" s="7">
        <v>27089</v>
      </c>
      <c r="J58" s="7">
        <v>11.56</v>
      </c>
      <c r="K58" s="7">
        <v>3362.49</v>
      </c>
      <c r="L58" s="8">
        <v>0</v>
      </c>
      <c r="M58" s="8">
        <v>4.7000000000000002E-3</v>
      </c>
      <c r="N58" s="8">
        <v>5.0000000000000001E-4</v>
      </c>
    </row>
    <row r="59" spans="2:14">
      <c r="B59" s="6" t="s">
        <v>1018</v>
      </c>
      <c r="C59" s="17" t="s">
        <v>1019</v>
      </c>
      <c r="D59" s="6" t="s">
        <v>544</v>
      </c>
      <c r="E59" s="6"/>
      <c r="F59" s="6" t="s">
        <v>957</v>
      </c>
      <c r="G59" s="6" t="s">
        <v>43</v>
      </c>
      <c r="H59" s="7">
        <v>72791</v>
      </c>
      <c r="I59" s="7">
        <v>4291</v>
      </c>
      <c r="J59" s="7">
        <v>0</v>
      </c>
      <c r="K59" s="7">
        <v>11397.51</v>
      </c>
      <c r="L59" s="8">
        <v>1E-3</v>
      </c>
      <c r="M59" s="8">
        <v>1.6E-2</v>
      </c>
      <c r="N59" s="8">
        <v>1.6999999999999999E-3</v>
      </c>
    </row>
    <row r="60" spans="2:14">
      <c r="B60" s="6" t="s">
        <v>1020</v>
      </c>
      <c r="C60" s="17" t="s">
        <v>1021</v>
      </c>
      <c r="D60" s="6" t="s">
        <v>544</v>
      </c>
      <c r="E60" s="6"/>
      <c r="F60" s="6" t="s">
        <v>957</v>
      </c>
      <c r="G60" s="6" t="s">
        <v>43</v>
      </c>
      <c r="H60" s="7">
        <v>45873</v>
      </c>
      <c r="I60" s="7">
        <v>6144</v>
      </c>
      <c r="J60" s="7">
        <v>0</v>
      </c>
      <c r="K60" s="7">
        <v>10284.48</v>
      </c>
      <c r="L60" s="8">
        <v>5.0000000000000001E-4</v>
      </c>
      <c r="M60" s="8">
        <v>1.4500000000000001E-2</v>
      </c>
      <c r="N60" s="8">
        <v>1.5E-3</v>
      </c>
    </row>
    <row r="61" spans="2:14">
      <c r="B61" s="6" t="s">
        <v>1022</v>
      </c>
      <c r="C61" s="17" t="s">
        <v>1023</v>
      </c>
      <c r="D61" s="6" t="s">
        <v>544</v>
      </c>
      <c r="E61" s="6"/>
      <c r="F61" s="6" t="s">
        <v>957</v>
      </c>
      <c r="G61" s="6" t="s">
        <v>43</v>
      </c>
      <c r="H61" s="7">
        <v>164600</v>
      </c>
      <c r="I61" s="7">
        <v>2876</v>
      </c>
      <c r="J61" s="7">
        <v>0</v>
      </c>
      <c r="K61" s="7">
        <v>17273.990000000002</v>
      </c>
      <c r="L61" s="8">
        <v>5.1400000000000001E-2</v>
      </c>
      <c r="M61" s="8">
        <v>2.4299999999999999E-2</v>
      </c>
      <c r="N61" s="8">
        <v>2.5000000000000001E-3</v>
      </c>
    </row>
    <row r="62" spans="2:14">
      <c r="B62" s="6" t="s">
        <v>1024</v>
      </c>
      <c r="C62" s="17" t="s">
        <v>1025</v>
      </c>
      <c r="D62" s="6" t="s">
        <v>544</v>
      </c>
      <c r="E62" s="6"/>
      <c r="F62" s="6" t="s">
        <v>957</v>
      </c>
      <c r="G62" s="6" t="s">
        <v>43</v>
      </c>
      <c r="H62" s="7">
        <v>80100</v>
      </c>
      <c r="I62" s="7">
        <v>5188</v>
      </c>
      <c r="J62" s="7">
        <v>0</v>
      </c>
      <c r="K62" s="7">
        <v>15163.74</v>
      </c>
      <c r="L62" s="8">
        <v>5.0000000000000001E-4</v>
      </c>
      <c r="M62" s="8">
        <v>2.1299999999999999E-2</v>
      </c>
      <c r="N62" s="8">
        <v>2.2000000000000001E-3</v>
      </c>
    </row>
    <row r="63" spans="2:14">
      <c r="B63" s="6" t="s">
        <v>1026</v>
      </c>
      <c r="C63" s="17" t="s">
        <v>1027</v>
      </c>
      <c r="D63" s="6" t="s">
        <v>767</v>
      </c>
      <c r="E63" s="6"/>
      <c r="F63" s="6" t="s">
        <v>957</v>
      </c>
      <c r="G63" s="6" t="s">
        <v>43</v>
      </c>
      <c r="H63" s="7">
        <v>133597</v>
      </c>
      <c r="I63" s="7">
        <v>5895</v>
      </c>
      <c r="J63" s="7">
        <v>0</v>
      </c>
      <c r="K63" s="7">
        <v>28737.86</v>
      </c>
      <c r="L63" s="8">
        <v>2.8500000000000001E-2</v>
      </c>
      <c r="M63" s="8">
        <v>4.0399999999999998E-2</v>
      </c>
      <c r="N63" s="8">
        <v>4.1999999999999997E-3</v>
      </c>
    </row>
    <row r="64" spans="2:14">
      <c r="B64" s="6" t="s">
        <v>1028</v>
      </c>
      <c r="C64" s="17" t="s">
        <v>1029</v>
      </c>
      <c r="D64" s="6" t="s">
        <v>544</v>
      </c>
      <c r="E64" s="6"/>
      <c r="F64" s="6" t="s">
        <v>957</v>
      </c>
      <c r="G64" s="6" t="s">
        <v>43</v>
      </c>
      <c r="H64" s="7">
        <v>114010</v>
      </c>
      <c r="I64" s="7">
        <v>2193</v>
      </c>
      <c r="J64" s="7">
        <v>0</v>
      </c>
      <c r="K64" s="7">
        <v>9123.3700000000008</v>
      </c>
      <c r="L64" s="8">
        <v>2.9999999999999997E-4</v>
      </c>
      <c r="M64" s="8">
        <v>1.2800000000000001E-2</v>
      </c>
      <c r="N64" s="8">
        <v>1.2999999999999999E-3</v>
      </c>
    </row>
    <row r="65" spans="2:14">
      <c r="B65" s="6" t="s">
        <v>1030</v>
      </c>
      <c r="C65" s="17" t="s">
        <v>1031</v>
      </c>
      <c r="D65" s="6" t="s">
        <v>544</v>
      </c>
      <c r="E65" s="6"/>
      <c r="F65" s="6" t="s">
        <v>957</v>
      </c>
      <c r="G65" s="6" t="s">
        <v>43</v>
      </c>
      <c r="H65" s="7">
        <v>128327</v>
      </c>
      <c r="I65" s="7">
        <v>4152</v>
      </c>
      <c r="J65" s="7">
        <v>0</v>
      </c>
      <c r="K65" s="7">
        <v>19442.37</v>
      </c>
      <c r="L65" s="8">
        <v>1E-4</v>
      </c>
      <c r="M65" s="8">
        <v>2.7300000000000001E-2</v>
      </c>
      <c r="N65" s="8">
        <v>2.8999999999999998E-3</v>
      </c>
    </row>
    <row r="66" spans="2:14">
      <c r="B66" s="6" t="s">
        <v>1032</v>
      </c>
      <c r="C66" s="17" t="s">
        <v>1033</v>
      </c>
      <c r="D66" s="6" t="s">
        <v>544</v>
      </c>
      <c r="E66" s="6"/>
      <c r="F66" s="6" t="s">
        <v>957</v>
      </c>
      <c r="G66" s="6" t="s">
        <v>43</v>
      </c>
      <c r="H66" s="7">
        <v>28430</v>
      </c>
      <c r="I66" s="7">
        <v>24888</v>
      </c>
      <c r="J66" s="7">
        <v>90.04</v>
      </c>
      <c r="K66" s="7">
        <v>25909.119999999999</v>
      </c>
      <c r="L66" s="8">
        <v>1E-4</v>
      </c>
      <c r="M66" s="8">
        <v>3.6400000000000002E-2</v>
      </c>
      <c r="N66" s="8">
        <v>3.8E-3</v>
      </c>
    </row>
    <row r="67" spans="2:14">
      <c r="B67" s="6" t="s">
        <v>1034</v>
      </c>
      <c r="C67" s="17" t="s">
        <v>1035</v>
      </c>
      <c r="D67" s="6" t="s">
        <v>544</v>
      </c>
      <c r="E67" s="6"/>
      <c r="F67" s="6" t="s">
        <v>957</v>
      </c>
      <c r="G67" s="6" t="s">
        <v>43</v>
      </c>
      <c r="H67" s="7">
        <v>36870</v>
      </c>
      <c r="I67" s="7">
        <v>8526</v>
      </c>
      <c r="J67" s="7">
        <v>77.39</v>
      </c>
      <c r="K67" s="7">
        <v>11548.16</v>
      </c>
      <c r="L67" s="8">
        <v>3.3E-3</v>
      </c>
      <c r="M67" s="8">
        <v>1.6199999999999999E-2</v>
      </c>
      <c r="N67" s="8">
        <v>1.6999999999999999E-3</v>
      </c>
    </row>
    <row r="68" spans="2:14">
      <c r="B68" s="13" t="s">
        <v>1036</v>
      </c>
      <c r="C68" s="14"/>
      <c r="D68" s="13"/>
      <c r="E68" s="13"/>
      <c r="F68" s="13"/>
      <c r="G68" s="13"/>
      <c r="H68" s="15">
        <v>56693</v>
      </c>
      <c r="K68" s="15">
        <v>21934.26</v>
      </c>
      <c r="M68" s="16">
        <v>3.0800000000000001E-2</v>
      </c>
      <c r="N68" s="16">
        <v>3.2000000000000002E-3</v>
      </c>
    </row>
    <row r="69" spans="2:14">
      <c r="B69" s="6" t="s">
        <v>1037</v>
      </c>
      <c r="C69" s="17" t="s">
        <v>1038</v>
      </c>
      <c r="D69" s="6" t="s">
        <v>534</v>
      </c>
      <c r="E69" s="6"/>
      <c r="F69" s="6" t="s">
        <v>1039</v>
      </c>
      <c r="G69" s="6" t="s">
        <v>43</v>
      </c>
      <c r="H69" s="7">
        <v>8840</v>
      </c>
      <c r="I69" s="7">
        <v>10499</v>
      </c>
      <c r="J69" s="7">
        <v>0</v>
      </c>
      <c r="K69" s="7">
        <v>3386.68</v>
      </c>
      <c r="L69" s="8">
        <v>1E-4</v>
      </c>
      <c r="M69" s="8">
        <v>4.7999999999999996E-3</v>
      </c>
      <c r="N69" s="8">
        <v>5.0000000000000001E-4</v>
      </c>
    </row>
    <row r="70" spans="2:14">
      <c r="B70" s="6" t="s">
        <v>1040</v>
      </c>
      <c r="C70" s="17" t="s">
        <v>1041</v>
      </c>
      <c r="D70" s="6" t="s">
        <v>534</v>
      </c>
      <c r="E70" s="6"/>
      <c r="F70" s="6" t="s">
        <v>1039</v>
      </c>
      <c r="G70" s="6" t="s">
        <v>43</v>
      </c>
      <c r="H70" s="7">
        <v>19392</v>
      </c>
      <c r="I70" s="7">
        <v>10117</v>
      </c>
      <c r="J70" s="7">
        <v>0</v>
      </c>
      <c r="K70" s="7">
        <v>7158.93</v>
      </c>
      <c r="L70" s="8">
        <v>6.9999999999999999E-4</v>
      </c>
      <c r="M70" s="8">
        <v>1.01E-2</v>
      </c>
      <c r="N70" s="8">
        <v>1.1000000000000001E-3</v>
      </c>
    </row>
    <row r="71" spans="2:14">
      <c r="B71" s="6" t="s">
        <v>1042</v>
      </c>
      <c r="C71" s="17" t="s">
        <v>1043</v>
      </c>
      <c r="D71" s="6" t="s">
        <v>534</v>
      </c>
      <c r="E71" s="6"/>
      <c r="F71" s="6" t="s">
        <v>1039</v>
      </c>
      <c r="G71" s="6" t="s">
        <v>43</v>
      </c>
      <c r="H71" s="7">
        <v>28461</v>
      </c>
      <c r="I71" s="7">
        <v>10966</v>
      </c>
      <c r="J71" s="7">
        <v>0</v>
      </c>
      <c r="K71" s="7">
        <v>11388.65</v>
      </c>
      <c r="L71" s="8">
        <v>5.9999999999999995E-4</v>
      </c>
      <c r="M71" s="8">
        <v>1.6E-2</v>
      </c>
      <c r="N71" s="8">
        <v>1.6999999999999999E-3</v>
      </c>
    </row>
    <row r="72" spans="2:14">
      <c r="B72" s="13" t="s">
        <v>966</v>
      </c>
      <c r="C72" s="14"/>
      <c r="D72" s="13"/>
      <c r="E72" s="13"/>
      <c r="F72" s="13"/>
      <c r="G72" s="13"/>
      <c r="H72" s="15">
        <v>21860</v>
      </c>
      <c r="K72" s="15">
        <v>12634.31</v>
      </c>
      <c r="M72" s="16">
        <v>1.78E-2</v>
      </c>
      <c r="N72" s="16">
        <v>1.9E-3</v>
      </c>
    </row>
    <row r="73" spans="2:14">
      <c r="B73" s="6" t="s">
        <v>1044</v>
      </c>
      <c r="C73" s="17" t="s">
        <v>1045</v>
      </c>
      <c r="D73" s="6" t="s">
        <v>123</v>
      </c>
      <c r="E73" s="6"/>
      <c r="F73" s="6" t="s">
        <v>123</v>
      </c>
      <c r="G73" s="6" t="s">
        <v>43</v>
      </c>
      <c r="H73" s="7">
        <v>21860</v>
      </c>
      <c r="I73" s="7">
        <v>15814</v>
      </c>
      <c r="J73" s="7">
        <v>19.93</v>
      </c>
      <c r="K73" s="7">
        <v>12634.31</v>
      </c>
      <c r="L73" s="8">
        <v>2E-3</v>
      </c>
      <c r="M73" s="8">
        <v>1.78E-2</v>
      </c>
      <c r="N73" s="8">
        <v>1.9E-3</v>
      </c>
    </row>
    <row r="74" spans="2:14">
      <c r="B74" s="13" t="s">
        <v>967</v>
      </c>
      <c r="C74" s="14"/>
      <c r="D74" s="13"/>
      <c r="E74" s="13"/>
      <c r="F74" s="13"/>
      <c r="G74" s="13"/>
      <c r="H74" s="15">
        <v>0</v>
      </c>
      <c r="K74" s="15">
        <v>0</v>
      </c>
      <c r="M74" s="16">
        <v>0</v>
      </c>
      <c r="N74" s="16">
        <v>0</v>
      </c>
    </row>
    <row r="77" spans="2:14">
      <c r="B77" s="6" t="s">
        <v>165</v>
      </c>
      <c r="C77" s="17"/>
      <c r="D77" s="6"/>
      <c r="E77" s="6"/>
      <c r="F77" s="6"/>
      <c r="G77" s="6"/>
    </row>
    <row r="81" spans="2:2">
      <c r="B81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166</v>
      </c>
    </row>
    <row r="7" spans="2:15" ht="15.75">
      <c r="B7" s="2" t="s">
        <v>1046</v>
      </c>
    </row>
    <row r="8" spans="2:15">
      <c r="B8" s="3" t="s">
        <v>88</v>
      </c>
      <c r="C8" s="3" t="s">
        <v>89</v>
      </c>
      <c r="D8" s="3" t="s">
        <v>168</v>
      </c>
      <c r="E8" s="3" t="s">
        <v>90</v>
      </c>
      <c r="F8" s="3" t="s">
        <v>236</v>
      </c>
      <c r="G8" s="3" t="s">
        <v>91</v>
      </c>
      <c r="H8" s="3" t="s">
        <v>92</v>
      </c>
      <c r="I8" s="3" t="s">
        <v>93</v>
      </c>
      <c r="J8" s="3" t="s">
        <v>171</v>
      </c>
      <c r="K8" s="3" t="s">
        <v>42</v>
      </c>
      <c r="L8" s="3" t="s">
        <v>96</v>
      </c>
      <c r="M8" s="3" t="s">
        <v>173</v>
      </c>
      <c r="N8" s="3" t="s">
        <v>174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177</v>
      </c>
      <c r="K9" s="4" t="s">
        <v>178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1047</v>
      </c>
      <c r="C11" s="12"/>
      <c r="D11" s="3"/>
      <c r="E11" s="3"/>
      <c r="F11" s="3"/>
      <c r="G11" s="3"/>
      <c r="H11" s="3"/>
      <c r="I11" s="3"/>
      <c r="J11" s="9">
        <v>2408046.59</v>
      </c>
      <c r="L11" s="9">
        <v>358556.24</v>
      </c>
      <c r="N11" s="10">
        <v>1</v>
      </c>
      <c r="O11" s="10">
        <v>5.28E-2</v>
      </c>
    </row>
    <row r="12" spans="2:15">
      <c r="B12" s="3" t="s">
        <v>1048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1049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578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1050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1051</v>
      </c>
      <c r="C17" s="12"/>
      <c r="D17" s="3"/>
      <c r="E17" s="3"/>
      <c r="F17" s="3"/>
      <c r="G17" s="3"/>
      <c r="H17" s="3"/>
      <c r="I17" s="3"/>
      <c r="J17" s="9">
        <v>2408046.59</v>
      </c>
      <c r="L17" s="9">
        <v>358556.24</v>
      </c>
      <c r="N17" s="10">
        <v>1</v>
      </c>
      <c r="O17" s="10">
        <v>5.28E-2</v>
      </c>
    </row>
    <row r="18" spans="2:15">
      <c r="B18" s="13" t="s">
        <v>247</v>
      </c>
      <c r="C18" s="14"/>
      <c r="D18" s="13"/>
      <c r="E18" s="13"/>
      <c r="F18" s="13"/>
      <c r="G18" s="13"/>
      <c r="H18" s="13"/>
      <c r="I18" s="13"/>
      <c r="J18" s="15">
        <v>1432169.14</v>
      </c>
      <c r="L18" s="15">
        <v>210185.88</v>
      </c>
      <c r="N18" s="16">
        <v>0.58620000000000005</v>
      </c>
      <c r="O18" s="16">
        <v>3.09E-2</v>
      </c>
    </row>
    <row r="19" spans="2:15">
      <c r="B19" s="6" t="s">
        <v>1052</v>
      </c>
      <c r="C19" s="17" t="s">
        <v>1053</v>
      </c>
      <c r="D19" s="6" t="s">
        <v>123</v>
      </c>
      <c r="E19" s="6"/>
      <c r="F19" s="6" t="s">
        <v>1054</v>
      </c>
      <c r="G19" s="6" t="s">
        <v>143</v>
      </c>
      <c r="H19" s="6"/>
      <c r="I19" s="6" t="s">
        <v>43</v>
      </c>
      <c r="J19" s="7">
        <v>156.15</v>
      </c>
      <c r="K19" s="7">
        <v>1409438</v>
      </c>
      <c r="L19" s="7">
        <v>8030.86</v>
      </c>
      <c r="N19" s="8">
        <v>2.24E-2</v>
      </c>
      <c r="O19" s="8">
        <v>1.1999999999999999E-3</v>
      </c>
    </row>
    <row r="20" spans="2:15">
      <c r="B20" s="6" t="s">
        <v>1055</v>
      </c>
      <c r="C20" s="17" t="s">
        <v>1056</v>
      </c>
      <c r="D20" s="6" t="s">
        <v>123</v>
      </c>
      <c r="E20" s="6"/>
      <c r="F20" s="6" t="s">
        <v>1054</v>
      </c>
      <c r="G20" s="6" t="s">
        <v>143</v>
      </c>
      <c r="H20" s="6"/>
      <c r="I20" s="6" t="s">
        <v>43</v>
      </c>
      <c r="J20" s="7">
        <v>3100.05</v>
      </c>
      <c r="K20" s="7">
        <v>126860</v>
      </c>
      <c r="L20" s="7">
        <v>14350.51</v>
      </c>
      <c r="M20" s="8">
        <v>1.1000000000000001E-3</v>
      </c>
      <c r="N20" s="8">
        <v>0.04</v>
      </c>
      <c r="O20" s="8">
        <v>2.0999999999999999E-3</v>
      </c>
    </row>
    <row r="21" spans="2:15">
      <c r="B21" s="6" t="s">
        <v>1057</v>
      </c>
      <c r="C21" s="17" t="s">
        <v>1058</v>
      </c>
      <c r="D21" s="6" t="s">
        <v>123</v>
      </c>
      <c r="E21" s="6"/>
      <c r="F21" s="6" t="s">
        <v>1054</v>
      </c>
      <c r="G21" s="6" t="s">
        <v>143</v>
      </c>
      <c r="H21" s="6"/>
      <c r="I21" s="6" t="s">
        <v>43</v>
      </c>
      <c r="J21" s="7">
        <v>16980</v>
      </c>
      <c r="K21" s="7">
        <v>11912</v>
      </c>
      <c r="L21" s="7">
        <v>7380.68</v>
      </c>
      <c r="M21" s="8">
        <v>1.7000000000000001E-2</v>
      </c>
      <c r="N21" s="8">
        <v>2.06E-2</v>
      </c>
      <c r="O21" s="8">
        <v>1.1000000000000001E-3</v>
      </c>
    </row>
    <row r="22" spans="2:15">
      <c r="B22" s="6" t="s">
        <v>1059</v>
      </c>
      <c r="C22" s="17" t="s">
        <v>1060</v>
      </c>
      <c r="D22" s="6" t="s">
        <v>554</v>
      </c>
      <c r="E22" s="6"/>
      <c r="F22" s="6" t="s">
        <v>1054</v>
      </c>
      <c r="G22" s="6" t="s">
        <v>143</v>
      </c>
      <c r="H22" s="6"/>
      <c r="I22" s="6" t="s">
        <v>43</v>
      </c>
      <c r="J22" s="7">
        <v>224133.9</v>
      </c>
      <c r="K22" s="7">
        <v>1427.93</v>
      </c>
      <c r="L22" s="7">
        <v>11678.53</v>
      </c>
      <c r="N22" s="8">
        <v>3.2599999999999997E-2</v>
      </c>
      <c r="O22" s="8">
        <v>1.6999999999999999E-3</v>
      </c>
    </row>
    <row r="23" spans="2:15">
      <c r="B23" s="6" t="s">
        <v>1059</v>
      </c>
      <c r="C23" s="17" t="s">
        <v>1061</v>
      </c>
      <c r="D23" s="6" t="s">
        <v>554</v>
      </c>
      <c r="E23" s="6"/>
      <c r="F23" s="6" t="s">
        <v>1054</v>
      </c>
      <c r="G23" s="6" t="s">
        <v>143</v>
      </c>
      <c r="H23" s="6"/>
      <c r="I23" s="6" t="s">
        <v>48</v>
      </c>
      <c r="J23" s="7">
        <v>219101.85</v>
      </c>
      <c r="K23" s="7">
        <v>1506.67</v>
      </c>
      <c r="L23" s="7">
        <v>13949.97</v>
      </c>
      <c r="N23" s="8">
        <v>3.8899999999999997E-2</v>
      </c>
      <c r="O23" s="8">
        <v>2.0999999999999999E-3</v>
      </c>
    </row>
    <row r="24" spans="2:15">
      <c r="B24" s="6" t="s">
        <v>1062</v>
      </c>
      <c r="C24" s="17" t="s">
        <v>1063</v>
      </c>
      <c r="D24" s="6" t="s">
        <v>123</v>
      </c>
      <c r="E24" s="6"/>
      <c r="F24" s="6" t="s">
        <v>1054</v>
      </c>
      <c r="G24" s="6" t="s">
        <v>143</v>
      </c>
      <c r="H24" s="6"/>
      <c r="I24" s="6" t="s">
        <v>43</v>
      </c>
      <c r="J24" s="7">
        <v>28514</v>
      </c>
      <c r="K24" s="7">
        <v>13666</v>
      </c>
      <c r="L24" s="7">
        <v>14219.14</v>
      </c>
      <c r="M24" s="8">
        <v>1.8E-3</v>
      </c>
      <c r="N24" s="8">
        <v>3.9699999999999999E-2</v>
      </c>
      <c r="O24" s="8">
        <v>2.0999999999999999E-3</v>
      </c>
    </row>
    <row r="25" spans="2:15">
      <c r="B25" s="6" t="s">
        <v>1064</v>
      </c>
      <c r="C25" s="17" t="s">
        <v>1065</v>
      </c>
      <c r="D25" s="6" t="s">
        <v>123</v>
      </c>
      <c r="E25" s="6"/>
      <c r="F25" s="6" t="s">
        <v>1054</v>
      </c>
      <c r="G25" s="6" t="s">
        <v>143</v>
      </c>
      <c r="H25" s="6"/>
      <c r="I25" s="6" t="s">
        <v>43</v>
      </c>
      <c r="J25" s="7">
        <v>5156.78</v>
      </c>
      <c r="K25" s="7">
        <v>116493</v>
      </c>
      <c r="L25" s="7">
        <v>21920.59</v>
      </c>
      <c r="N25" s="8">
        <v>6.1100000000000002E-2</v>
      </c>
      <c r="O25" s="8">
        <v>3.2000000000000002E-3</v>
      </c>
    </row>
    <row r="26" spans="2:15">
      <c r="B26" s="6" t="s">
        <v>1066</v>
      </c>
      <c r="C26" s="17" t="s">
        <v>1067</v>
      </c>
      <c r="D26" s="6" t="s">
        <v>123</v>
      </c>
      <c r="E26" s="6"/>
      <c r="F26" s="6" t="s">
        <v>1054</v>
      </c>
      <c r="G26" s="6" t="s">
        <v>143</v>
      </c>
      <c r="H26" s="6"/>
      <c r="I26" s="6" t="s">
        <v>43</v>
      </c>
      <c r="J26" s="7">
        <v>155972.62</v>
      </c>
      <c r="K26" s="7">
        <v>1262.02</v>
      </c>
      <c r="L26" s="7">
        <v>7182.71</v>
      </c>
      <c r="N26" s="8">
        <v>0.02</v>
      </c>
      <c r="O26" s="8">
        <v>1.1000000000000001E-3</v>
      </c>
    </row>
    <row r="27" spans="2:15">
      <c r="B27" s="6" t="s">
        <v>1068</v>
      </c>
      <c r="C27" s="17" t="s">
        <v>1069</v>
      </c>
      <c r="D27" s="6" t="s">
        <v>534</v>
      </c>
      <c r="E27" s="6"/>
      <c r="F27" s="6" t="s">
        <v>1054</v>
      </c>
      <c r="G27" s="6" t="s">
        <v>143</v>
      </c>
      <c r="H27" s="6"/>
      <c r="I27" s="6" t="s">
        <v>43</v>
      </c>
      <c r="J27" s="7">
        <v>154912.31</v>
      </c>
      <c r="K27" s="7">
        <v>1372</v>
      </c>
      <c r="L27" s="7">
        <v>7755.57</v>
      </c>
      <c r="N27" s="8">
        <v>2.1600000000000001E-2</v>
      </c>
      <c r="O27" s="8">
        <v>1.1000000000000001E-3</v>
      </c>
    </row>
    <row r="28" spans="2:15">
      <c r="B28" s="6" t="s">
        <v>1070</v>
      </c>
      <c r="C28" s="17" t="s">
        <v>1071</v>
      </c>
      <c r="D28" s="6" t="s">
        <v>123</v>
      </c>
      <c r="E28" s="6"/>
      <c r="F28" s="6" t="s">
        <v>1054</v>
      </c>
      <c r="G28" s="6" t="s">
        <v>143</v>
      </c>
      <c r="H28" s="6"/>
      <c r="I28" s="6" t="s">
        <v>43</v>
      </c>
      <c r="J28" s="7">
        <v>16766.830000000002</v>
      </c>
      <c r="K28" s="7">
        <v>29439.86</v>
      </c>
      <c r="L28" s="7">
        <v>18011.939999999999</v>
      </c>
      <c r="M28" s="8">
        <v>2.3E-3</v>
      </c>
      <c r="N28" s="8">
        <v>5.0200000000000002E-2</v>
      </c>
      <c r="O28" s="8">
        <v>2.7000000000000001E-3</v>
      </c>
    </row>
    <row r="29" spans="2:15">
      <c r="B29" s="6" t="s">
        <v>1072</v>
      </c>
      <c r="C29" s="17" t="s">
        <v>1073</v>
      </c>
      <c r="D29" s="6" t="s">
        <v>554</v>
      </c>
      <c r="E29" s="6"/>
      <c r="F29" s="6" t="s">
        <v>1054</v>
      </c>
      <c r="G29" s="6" t="s">
        <v>143</v>
      </c>
      <c r="H29" s="6"/>
      <c r="I29" s="6" t="s">
        <v>43</v>
      </c>
      <c r="J29" s="7">
        <v>478451.04</v>
      </c>
      <c r="K29" s="7">
        <v>1859</v>
      </c>
      <c r="L29" s="7">
        <v>32455.68</v>
      </c>
      <c r="M29" s="8">
        <v>2.3999999999999998E-3</v>
      </c>
      <c r="N29" s="8">
        <v>9.0499999999999997E-2</v>
      </c>
      <c r="O29" s="8">
        <v>4.7999999999999996E-3</v>
      </c>
    </row>
    <row r="30" spans="2:15">
      <c r="B30" s="6" t="s">
        <v>1074</v>
      </c>
      <c r="C30" s="17" t="s">
        <v>1075</v>
      </c>
      <c r="D30" s="6" t="s">
        <v>123</v>
      </c>
      <c r="E30" s="6"/>
      <c r="F30" s="6" t="s">
        <v>1054</v>
      </c>
      <c r="G30" s="6" t="s">
        <v>143</v>
      </c>
      <c r="H30" s="6"/>
      <c r="I30" s="6" t="s">
        <v>43</v>
      </c>
      <c r="J30" s="7">
        <v>32643.89</v>
      </c>
      <c r="K30" s="7">
        <v>12324</v>
      </c>
      <c r="L30" s="7">
        <v>14680.05</v>
      </c>
      <c r="M30" s="8">
        <v>1.6000000000000001E-3</v>
      </c>
      <c r="N30" s="8">
        <v>4.0899999999999999E-2</v>
      </c>
      <c r="O30" s="8">
        <v>2.2000000000000001E-3</v>
      </c>
    </row>
    <row r="31" spans="2:15">
      <c r="B31" s="6" t="s">
        <v>1076</v>
      </c>
      <c r="C31" s="17" t="s">
        <v>1077</v>
      </c>
      <c r="D31" s="6" t="s">
        <v>123</v>
      </c>
      <c r="E31" s="6"/>
      <c r="F31" s="6" t="s">
        <v>1054</v>
      </c>
      <c r="G31" s="6" t="s">
        <v>143</v>
      </c>
      <c r="H31" s="6"/>
      <c r="I31" s="6" t="s">
        <v>43</v>
      </c>
      <c r="J31" s="7">
        <v>2997.48</v>
      </c>
      <c r="K31" s="7">
        <v>135171.48000000001</v>
      </c>
      <c r="L31" s="7">
        <v>14784.79</v>
      </c>
      <c r="M31" s="8">
        <v>2.07E-2</v>
      </c>
      <c r="N31" s="8">
        <v>4.1200000000000001E-2</v>
      </c>
      <c r="O31" s="8">
        <v>2.2000000000000001E-3</v>
      </c>
    </row>
    <row r="32" spans="2:15">
      <c r="B32" s="6" t="s">
        <v>1078</v>
      </c>
      <c r="C32" s="17" t="s">
        <v>1079</v>
      </c>
      <c r="D32" s="6" t="s">
        <v>123</v>
      </c>
      <c r="E32" s="6"/>
      <c r="F32" s="6" t="s">
        <v>1054</v>
      </c>
      <c r="G32" s="6" t="s">
        <v>143</v>
      </c>
      <c r="H32" s="6"/>
      <c r="I32" s="6" t="s">
        <v>43</v>
      </c>
      <c r="J32" s="7">
        <v>62616.7</v>
      </c>
      <c r="K32" s="7">
        <v>2839</v>
      </c>
      <c r="L32" s="7">
        <v>6486.78</v>
      </c>
      <c r="M32" s="8">
        <v>2.7000000000000001E-3</v>
      </c>
      <c r="N32" s="8">
        <v>1.8100000000000002E-2</v>
      </c>
      <c r="O32" s="8">
        <v>1E-3</v>
      </c>
    </row>
    <row r="33" spans="2:15">
      <c r="B33" s="6" t="s">
        <v>1080</v>
      </c>
      <c r="C33" s="17" t="s">
        <v>1081</v>
      </c>
      <c r="D33" s="6" t="s">
        <v>123</v>
      </c>
      <c r="E33" s="6"/>
      <c r="F33" s="6" t="s">
        <v>1054</v>
      </c>
      <c r="G33" s="6" t="s">
        <v>143</v>
      </c>
      <c r="H33" s="6"/>
      <c r="I33" s="6" t="s">
        <v>43</v>
      </c>
      <c r="J33" s="7">
        <v>16373.54</v>
      </c>
      <c r="K33" s="7">
        <v>17027</v>
      </c>
      <c r="L33" s="7">
        <v>10173.129999999999</v>
      </c>
      <c r="M33" s="8">
        <v>4.0000000000000001E-3</v>
      </c>
      <c r="N33" s="8">
        <v>2.8400000000000002E-2</v>
      </c>
      <c r="O33" s="8">
        <v>1.5E-3</v>
      </c>
    </row>
    <row r="34" spans="2:15">
      <c r="B34" s="6" t="s">
        <v>1082</v>
      </c>
      <c r="C34" s="17" t="s">
        <v>1083</v>
      </c>
      <c r="D34" s="6" t="s">
        <v>123</v>
      </c>
      <c r="E34" s="6"/>
      <c r="F34" s="6" t="s">
        <v>1054</v>
      </c>
      <c r="G34" s="6" t="s">
        <v>143</v>
      </c>
      <c r="H34" s="6"/>
      <c r="I34" s="6" t="s">
        <v>43</v>
      </c>
      <c r="J34" s="7">
        <v>14292</v>
      </c>
      <c r="K34" s="7">
        <v>13662</v>
      </c>
      <c r="L34" s="7">
        <v>7124.94</v>
      </c>
      <c r="N34" s="8">
        <v>1.9900000000000001E-2</v>
      </c>
      <c r="O34" s="8">
        <v>1E-3</v>
      </c>
    </row>
    <row r="35" spans="2:15">
      <c r="B35" s="13" t="s">
        <v>1049</v>
      </c>
      <c r="C35" s="14"/>
      <c r="D35" s="13"/>
      <c r="E35" s="13"/>
      <c r="F35" s="13"/>
      <c r="G35" s="13"/>
      <c r="H35" s="13"/>
      <c r="I35" s="13"/>
      <c r="J35" s="15">
        <v>15303.18</v>
      </c>
      <c r="L35" s="15">
        <v>17646.41</v>
      </c>
      <c r="N35" s="16">
        <v>4.9200000000000001E-2</v>
      </c>
      <c r="O35" s="16">
        <v>2.5999999999999999E-3</v>
      </c>
    </row>
    <row r="36" spans="2:15">
      <c r="B36" s="6" t="s">
        <v>1084</v>
      </c>
      <c r="C36" s="17" t="s">
        <v>1085</v>
      </c>
      <c r="D36" s="6" t="s">
        <v>123</v>
      </c>
      <c r="E36" s="6"/>
      <c r="F36" s="6" t="s">
        <v>1086</v>
      </c>
      <c r="G36" s="6" t="s">
        <v>143</v>
      </c>
      <c r="H36" s="6"/>
      <c r="I36" s="6" t="s">
        <v>43</v>
      </c>
      <c r="J36" s="7">
        <v>15303.18</v>
      </c>
      <c r="K36" s="7">
        <v>31601</v>
      </c>
      <c r="L36" s="7">
        <v>17646.41</v>
      </c>
      <c r="M36" s="8">
        <v>8.0000000000000004E-4</v>
      </c>
      <c r="N36" s="8">
        <v>4.9200000000000001E-2</v>
      </c>
      <c r="O36" s="8">
        <v>2.5999999999999999E-3</v>
      </c>
    </row>
    <row r="37" spans="2:15">
      <c r="B37" s="13" t="s">
        <v>578</v>
      </c>
      <c r="C37" s="14"/>
      <c r="D37" s="13"/>
      <c r="E37" s="13"/>
      <c r="F37" s="13"/>
      <c r="G37" s="13"/>
      <c r="H37" s="13"/>
      <c r="I37" s="13"/>
      <c r="J37" s="15">
        <v>920933.75</v>
      </c>
      <c r="L37" s="15">
        <v>116853.38</v>
      </c>
      <c r="N37" s="16">
        <v>0.32590000000000002</v>
      </c>
      <c r="O37" s="16">
        <v>1.72E-2</v>
      </c>
    </row>
    <row r="38" spans="2:15">
      <c r="B38" s="6" t="s">
        <v>1087</v>
      </c>
      <c r="C38" s="17" t="s">
        <v>1088</v>
      </c>
      <c r="D38" s="6" t="s">
        <v>554</v>
      </c>
      <c r="E38" s="6"/>
      <c r="F38" s="6" t="s">
        <v>1089</v>
      </c>
      <c r="G38" s="6" t="s">
        <v>143</v>
      </c>
      <c r="H38" s="6"/>
      <c r="I38" s="6" t="s">
        <v>48</v>
      </c>
      <c r="J38" s="7">
        <v>57792.41</v>
      </c>
      <c r="K38" s="7">
        <v>2510</v>
      </c>
      <c r="L38" s="7">
        <v>6129.9</v>
      </c>
      <c r="M38" s="8">
        <v>1.4E-3</v>
      </c>
      <c r="N38" s="8">
        <v>1.7100000000000001E-2</v>
      </c>
      <c r="O38" s="8">
        <v>8.9999999999999998E-4</v>
      </c>
    </row>
    <row r="39" spans="2:15">
      <c r="B39" s="6" t="s">
        <v>1090</v>
      </c>
      <c r="C39" s="17" t="s">
        <v>1091</v>
      </c>
      <c r="D39" s="6" t="s">
        <v>123</v>
      </c>
      <c r="E39" s="6"/>
      <c r="F39" s="6" t="s">
        <v>1089</v>
      </c>
      <c r="G39" s="6" t="s">
        <v>143</v>
      </c>
      <c r="H39" s="6"/>
      <c r="I39" s="6" t="s">
        <v>43</v>
      </c>
      <c r="J39" s="7">
        <v>464058.65</v>
      </c>
      <c r="K39" s="7">
        <v>1330</v>
      </c>
      <c r="L39" s="7">
        <v>22521.56</v>
      </c>
      <c r="M39" s="8">
        <v>2.1299999999999999E-2</v>
      </c>
      <c r="N39" s="8">
        <v>6.2799999999999995E-2</v>
      </c>
      <c r="O39" s="8">
        <v>3.3E-3</v>
      </c>
    </row>
    <row r="40" spans="2:15">
      <c r="B40" s="6" t="s">
        <v>1092</v>
      </c>
      <c r="C40" s="17" t="s">
        <v>1093</v>
      </c>
      <c r="D40" s="6" t="s">
        <v>123</v>
      </c>
      <c r="E40" s="6"/>
      <c r="F40" s="6" t="s">
        <v>1089</v>
      </c>
      <c r="G40" s="6" t="s">
        <v>143</v>
      </c>
      <c r="H40" s="6"/>
      <c r="I40" s="6" t="s">
        <v>48</v>
      </c>
      <c r="J40" s="7">
        <v>101565.75</v>
      </c>
      <c r="K40" s="7">
        <v>1881.1</v>
      </c>
      <c r="L40" s="7">
        <v>8073.62</v>
      </c>
      <c r="N40" s="8">
        <v>2.2499999999999999E-2</v>
      </c>
      <c r="O40" s="8">
        <v>1.1999999999999999E-3</v>
      </c>
    </row>
    <row r="41" spans="2:15">
      <c r="B41" s="6" t="s">
        <v>1094</v>
      </c>
      <c r="C41" s="17" t="s">
        <v>1095</v>
      </c>
      <c r="D41" s="6" t="s">
        <v>123</v>
      </c>
      <c r="E41" s="6"/>
      <c r="F41" s="6" t="s">
        <v>1089</v>
      </c>
      <c r="G41" s="6" t="s">
        <v>143</v>
      </c>
      <c r="H41" s="6"/>
      <c r="I41" s="6" t="s">
        <v>44</v>
      </c>
      <c r="J41" s="7">
        <v>50480.92</v>
      </c>
      <c r="K41" s="7">
        <v>569522</v>
      </c>
      <c r="L41" s="7">
        <v>9518.26</v>
      </c>
      <c r="M41" s="8">
        <v>0.1618</v>
      </c>
      <c r="N41" s="8">
        <v>2.6499999999999999E-2</v>
      </c>
      <c r="O41" s="8">
        <v>1.4E-3</v>
      </c>
    </row>
    <row r="42" spans="2:15">
      <c r="B42" s="6" t="s">
        <v>1096</v>
      </c>
      <c r="C42" s="17" t="s">
        <v>1097</v>
      </c>
      <c r="D42" s="6" t="s">
        <v>123</v>
      </c>
      <c r="E42" s="6"/>
      <c r="F42" s="6" t="s">
        <v>1089</v>
      </c>
      <c r="G42" s="6" t="s">
        <v>143</v>
      </c>
      <c r="H42" s="6"/>
      <c r="I42" s="6" t="s">
        <v>48</v>
      </c>
      <c r="J42" s="7">
        <v>136414.42000000001</v>
      </c>
      <c r="K42" s="7">
        <v>3590.49</v>
      </c>
      <c r="L42" s="7">
        <v>20697.740000000002</v>
      </c>
      <c r="M42" s="8">
        <v>0.33679999999999999</v>
      </c>
      <c r="N42" s="8">
        <v>5.7700000000000001E-2</v>
      </c>
      <c r="O42" s="8">
        <v>3.0000000000000001E-3</v>
      </c>
    </row>
    <row r="43" spans="2:15">
      <c r="B43" s="6" t="s">
        <v>1098</v>
      </c>
      <c r="C43" s="17" t="s">
        <v>1099</v>
      </c>
      <c r="D43" s="6" t="s">
        <v>840</v>
      </c>
      <c r="E43" s="6"/>
      <c r="F43" s="6" t="s">
        <v>1089</v>
      </c>
      <c r="G43" s="6" t="s">
        <v>143</v>
      </c>
      <c r="H43" s="6"/>
      <c r="I43" s="6" t="s">
        <v>48</v>
      </c>
      <c r="J43" s="7">
        <v>9.98</v>
      </c>
      <c r="K43" s="7">
        <v>36029334</v>
      </c>
      <c r="L43" s="7">
        <v>15194.83</v>
      </c>
      <c r="M43" s="8">
        <v>2.5000000000000001E-3</v>
      </c>
      <c r="N43" s="8">
        <v>4.24E-2</v>
      </c>
      <c r="O43" s="8">
        <v>2.2000000000000001E-3</v>
      </c>
    </row>
    <row r="44" spans="2:15">
      <c r="B44" s="6" t="s">
        <v>1100</v>
      </c>
      <c r="C44" s="17" t="s">
        <v>1101</v>
      </c>
      <c r="D44" s="6" t="s">
        <v>123</v>
      </c>
      <c r="E44" s="6"/>
      <c r="F44" s="6" t="s">
        <v>1089</v>
      </c>
      <c r="G44" s="6" t="s">
        <v>143</v>
      </c>
      <c r="H44" s="6"/>
      <c r="I44" s="6" t="s">
        <v>44</v>
      </c>
      <c r="J44" s="7">
        <v>83685.73</v>
      </c>
      <c r="K44" s="7">
        <v>566900</v>
      </c>
      <c r="L44" s="7">
        <v>15706.44</v>
      </c>
      <c r="N44" s="8">
        <v>4.3799999999999999E-2</v>
      </c>
      <c r="O44" s="8">
        <v>2.3E-3</v>
      </c>
    </row>
    <row r="45" spans="2:15">
      <c r="B45" s="6" t="s">
        <v>1102</v>
      </c>
      <c r="C45" s="17" t="s">
        <v>1103</v>
      </c>
      <c r="D45" s="6" t="s">
        <v>123</v>
      </c>
      <c r="E45" s="6"/>
      <c r="F45" s="6" t="s">
        <v>1089</v>
      </c>
      <c r="G45" s="6" t="s">
        <v>143</v>
      </c>
      <c r="H45" s="6"/>
      <c r="I45" s="6" t="s">
        <v>43</v>
      </c>
      <c r="J45" s="7">
        <v>7044.89</v>
      </c>
      <c r="K45" s="7">
        <v>46247.39</v>
      </c>
      <c r="L45" s="7">
        <v>11888.73</v>
      </c>
      <c r="N45" s="8">
        <v>3.32E-2</v>
      </c>
      <c r="O45" s="8">
        <v>1.8E-3</v>
      </c>
    </row>
    <row r="46" spans="2:15">
      <c r="B46" s="6" t="s">
        <v>1104</v>
      </c>
      <c r="C46" s="17" t="s">
        <v>1105</v>
      </c>
      <c r="D46" s="6" t="s">
        <v>850</v>
      </c>
      <c r="E46" s="6"/>
      <c r="F46" s="6" t="s">
        <v>1089</v>
      </c>
      <c r="G46" s="6" t="s">
        <v>143</v>
      </c>
      <c r="H46" s="6"/>
      <c r="I46" s="6" t="s">
        <v>44</v>
      </c>
      <c r="J46" s="7">
        <v>19881</v>
      </c>
      <c r="K46" s="7">
        <v>1082089.05</v>
      </c>
      <c r="L46" s="7">
        <v>7122.31</v>
      </c>
      <c r="M46" s="8">
        <v>2.0000000000000001E-4</v>
      </c>
      <c r="N46" s="8">
        <v>1.9900000000000001E-2</v>
      </c>
      <c r="O46" s="8">
        <v>1E-3</v>
      </c>
    </row>
    <row r="47" spans="2:15">
      <c r="B47" s="13" t="s">
        <v>1050</v>
      </c>
      <c r="C47" s="14"/>
      <c r="D47" s="13"/>
      <c r="E47" s="13"/>
      <c r="F47" s="13"/>
      <c r="G47" s="13"/>
      <c r="H47" s="13"/>
      <c r="I47" s="13"/>
      <c r="J47" s="15">
        <v>39640.519999999997</v>
      </c>
      <c r="L47" s="15">
        <v>13870.57</v>
      </c>
      <c r="N47" s="16">
        <v>3.8699999999999998E-2</v>
      </c>
      <c r="O47" s="16">
        <v>2E-3</v>
      </c>
    </row>
    <row r="48" spans="2:15">
      <c r="B48" s="6" t="s">
        <v>1106</v>
      </c>
      <c r="C48" s="17" t="s">
        <v>1107</v>
      </c>
      <c r="D48" s="6" t="s">
        <v>123</v>
      </c>
      <c r="E48" s="6"/>
      <c r="F48" s="6" t="s">
        <v>123</v>
      </c>
      <c r="G48" s="6" t="s">
        <v>143</v>
      </c>
      <c r="H48" s="6"/>
      <c r="I48" s="6" t="s">
        <v>44</v>
      </c>
      <c r="J48" s="7">
        <v>39640.519999999997</v>
      </c>
      <c r="K48" s="7">
        <v>1056903</v>
      </c>
      <c r="L48" s="7">
        <v>13870.57</v>
      </c>
      <c r="M48" s="8">
        <v>7.5800000000000006E-2</v>
      </c>
      <c r="N48" s="8">
        <v>3.8699999999999998E-2</v>
      </c>
      <c r="O48" s="8">
        <v>2E-3</v>
      </c>
    </row>
    <row r="51" spans="2:9">
      <c r="B51" s="6" t="s">
        <v>165</v>
      </c>
      <c r="C51" s="17"/>
      <c r="D51" s="6"/>
      <c r="E51" s="6"/>
      <c r="F51" s="6"/>
      <c r="G51" s="6"/>
      <c r="H51" s="6"/>
      <c r="I51" s="6"/>
    </row>
    <row r="55" spans="2:9">
      <c r="B5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166</v>
      </c>
    </row>
    <row r="7" spans="2:12" ht="15.75">
      <c r="B7" s="2" t="s">
        <v>1108</v>
      </c>
    </row>
    <row r="8" spans="2:12">
      <c r="B8" s="3" t="s">
        <v>88</v>
      </c>
      <c r="C8" s="3" t="s">
        <v>89</v>
      </c>
      <c r="D8" s="3" t="s">
        <v>168</v>
      </c>
      <c r="E8" s="3" t="s">
        <v>236</v>
      </c>
      <c r="F8" s="3" t="s">
        <v>93</v>
      </c>
      <c r="G8" s="3" t="s">
        <v>171</v>
      </c>
      <c r="H8" s="3" t="s">
        <v>42</v>
      </c>
      <c r="I8" s="3" t="s">
        <v>96</v>
      </c>
      <c r="J8" s="3" t="s">
        <v>173</v>
      </c>
      <c r="K8" s="3" t="s">
        <v>174</v>
      </c>
      <c r="L8" s="3" t="s">
        <v>98</v>
      </c>
    </row>
    <row r="9" spans="2:12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1109</v>
      </c>
      <c r="C11" s="12"/>
      <c r="D11" s="3"/>
      <c r="E11" s="3"/>
      <c r="F11" s="3"/>
      <c r="G11" s="9">
        <v>6230606</v>
      </c>
      <c r="I11" s="9">
        <v>355.68</v>
      </c>
      <c r="K11" s="10">
        <v>1</v>
      </c>
      <c r="L11" s="10">
        <v>1E-4</v>
      </c>
    </row>
    <row r="12" spans="2:12">
      <c r="B12" s="3" t="s">
        <v>1110</v>
      </c>
      <c r="C12" s="12"/>
      <c r="D12" s="3"/>
      <c r="E12" s="3"/>
      <c r="F12" s="3"/>
      <c r="G12" s="9">
        <v>6230606</v>
      </c>
      <c r="I12" s="9">
        <v>355.68</v>
      </c>
      <c r="K12" s="10">
        <v>1</v>
      </c>
      <c r="L12" s="10">
        <v>1E-4</v>
      </c>
    </row>
    <row r="13" spans="2:12">
      <c r="B13" s="13" t="s">
        <v>1110</v>
      </c>
      <c r="C13" s="14"/>
      <c r="D13" s="13"/>
      <c r="E13" s="13"/>
      <c r="F13" s="13"/>
      <c r="G13" s="15">
        <v>6230606</v>
      </c>
      <c r="I13" s="15">
        <v>355.68</v>
      </c>
      <c r="K13" s="16">
        <v>1</v>
      </c>
      <c r="L13" s="16">
        <v>1E-4</v>
      </c>
    </row>
    <row r="14" spans="2:12">
      <c r="B14" s="6" t="s">
        <v>1111</v>
      </c>
      <c r="C14" s="17">
        <v>1143494</v>
      </c>
      <c r="D14" s="6" t="s">
        <v>183</v>
      </c>
      <c r="E14" s="6" t="s">
        <v>612</v>
      </c>
      <c r="F14" s="6" t="s">
        <v>107</v>
      </c>
      <c r="G14" s="7">
        <v>42700</v>
      </c>
      <c r="H14" s="7">
        <v>174</v>
      </c>
      <c r="I14" s="7">
        <v>74.3</v>
      </c>
      <c r="J14" s="8">
        <v>3.56E-2</v>
      </c>
      <c r="K14" s="8">
        <v>0.2089</v>
      </c>
      <c r="L14" s="8">
        <v>0</v>
      </c>
    </row>
    <row r="15" spans="2:12">
      <c r="B15" s="6" t="s">
        <v>1112</v>
      </c>
      <c r="C15" s="17">
        <v>1140599</v>
      </c>
      <c r="D15" s="6" t="s">
        <v>183</v>
      </c>
      <c r="E15" s="6" t="s">
        <v>266</v>
      </c>
      <c r="F15" s="6" t="s">
        <v>107</v>
      </c>
      <c r="G15" s="7">
        <v>3122931</v>
      </c>
      <c r="H15" s="7">
        <v>0.04</v>
      </c>
      <c r="I15" s="7">
        <v>1.25</v>
      </c>
      <c r="K15" s="8">
        <v>3.5000000000000001E-3</v>
      </c>
      <c r="L15" s="8">
        <v>0</v>
      </c>
    </row>
    <row r="16" spans="2:12">
      <c r="B16" s="6" t="s">
        <v>1113</v>
      </c>
      <c r="C16" s="17">
        <v>1150846</v>
      </c>
      <c r="D16" s="6" t="s">
        <v>183</v>
      </c>
      <c r="E16" s="6" t="s">
        <v>281</v>
      </c>
      <c r="F16" s="6" t="s">
        <v>107</v>
      </c>
      <c r="G16" s="7">
        <v>15850</v>
      </c>
      <c r="H16" s="7">
        <v>225.3</v>
      </c>
      <c r="I16" s="7">
        <v>35.71</v>
      </c>
      <c r="J16" s="8">
        <v>0</v>
      </c>
      <c r="K16" s="8">
        <v>0.1004</v>
      </c>
      <c r="L16" s="8">
        <v>0</v>
      </c>
    </row>
    <row r="17" spans="2:12">
      <c r="B17" s="6" t="s">
        <v>1114</v>
      </c>
      <c r="C17" s="17">
        <v>1150853</v>
      </c>
      <c r="D17" s="6" t="s">
        <v>183</v>
      </c>
      <c r="E17" s="6" t="s">
        <v>281</v>
      </c>
      <c r="F17" s="6" t="s">
        <v>107</v>
      </c>
      <c r="G17" s="7">
        <v>15850</v>
      </c>
      <c r="H17" s="7">
        <v>325.5</v>
      </c>
      <c r="I17" s="7">
        <v>51.59</v>
      </c>
      <c r="J17" s="8">
        <v>0</v>
      </c>
      <c r="K17" s="8">
        <v>0.14510000000000001</v>
      </c>
      <c r="L17" s="8">
        <v>0</v>
      </c>
    </row>
    <row r="18" spans="2:12">
      <c r="B18" s="6" t="s">
        <v>1115</v>
      </c>
      <c r="C18" s="17">
        <v>1145382</v>
      </c>
      <c r="D18" s="6" t="s">
        <v>183</v>
      </c>
      <c r="E18" s="6" t="s">
        <v>400</v>
      </c>
      <c r="F18" s="6" t="s">
        <v>107</v>
      </c>
      <c r="G18" s="7">
        <v>1158750</v>
      </c>
      <c r="H18" s="7">
        <v>11.4</v>
      </c>
      <c r="I18" s="7">
        <v>132.1</v>
      </c>
      <c r="J18" s="8">
        <v>2.23E-2</v>
      </c>
      <c r="K18" s="8">
        <v>0.37140000000000001</v>
      </c>
      <c r="L18" s="8">
        <v>0</v>
      </c>
    </row>
    <row r="19" spans="2:12">
      <c r="B19" s="6" t="s">
        <v>1116</v>
      </c>
      <c r="C19" s="17">
        <v>4960175</v>
      </c>
      <c r="D19" s="6" t="s">
        <v>183</v>
      </c>
      <c r="E19" s="6" t="s">
        <v>659</v>
      </c>
      <c r="F19" s="6" t="s">
        <v>107</v>
      </c>
      <c r="G19" s="7">
        <v>1746500</v>
      </c>
      <c r="H19" s="7">
        <v>2.4</v>
      </c>
      <c r="I19" s="7">
        <v>41.92</v>
      </c>
      <c r="J19" s="8">
        <v>4.7800000000000002E-2</v>
      </c>
      <c r="K19" s="8">
        <v>0.1178</v>
      </c>
      <c r="L19" s="8">
        <v>0</v>
      </c>
    </row>
    <row r="20" spans="2:12">
      <c r="B20" s="6" t="s">
        <v>1117</v>
      </c>
      <c r="C20" s="17">
        <v>1143627</v>
      </c>
      <c r="D20" s="6" t="s">
        <v>183</v>
      </c>
      <c r="E20" s="6" t="s">
        <v>266</v>
      </c>
      <c r="F20" s="6" t="s">
        <v>107</v>
      </c>
      <c r="G20" s="7">
        <v>128025</v>
      </c>
      <c r="H20" s="7">
        <v>14.7</v>
      </c>
      <c r="I20" s="7">
        <v>18.82</v>
      </c>
      <c r="J20" s="8">
        <v>0.02</v>
      </c>
      <c r="K20" s="8">
        <v>5.2900000000000003E-2</v>
      </c>
      <c r="L20" s="8">
        <v>0</v>
      </c>
    </row>
    <row r="21" spans="2:12">
      <c r="B21" s="3" t="s">
        <v>1118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1118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165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modified xsi:type="dcterms:W3CDTF">2018-09-02T14:20:01Z</dcterms:modified>
</cp:coreProperties>
</file>