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externalReferences>
    <externalReference r:id="rId30"/>
  </externalReferences>
  <calcPr calcId="145621"/>
</workbook>
</file>

<file path=xl/calcChain.xml><?xml version="1.0" encoding="utf-8"?>
<calcChain xmlns="http://schemas.openxmlformats.org/spreadsheetml/2006/main">
  <c r="A22" i="22" l="1"/>
</calcChain>
</file>

<file path=xl/sharedStrings.xml><?xml version="1.0" encoding="utf-8"?>
<sst xmlns="http://schemas.openxmlformats.org/spreadsheetml/2006/main" count="5343" uniqueCount="1088">
  <si>
    <t/>
  </si>
  <si>
    <t>פסגות אופק גמל בע"מ</t>
  </si>
  <si>
    <t>פסגות גדיש מניות</t>
  </si>
  <si>
    <t xml:space="preserve">1330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</si>
  <si>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</si>
  <si>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</si>
  <si>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</si>
  <si>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</si>
  <si>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</si>
  <si>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</si>
  <si>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</si>
  <si>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</si>
  <si>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</si>
  <si>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</si>
  <si>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</si>
  <si>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</si>
  <si>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</si>
  <si>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</si>
  <si>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</si>
  <si>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</si>
  <si>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</si>
  <si>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</si>
  <si>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</si>
  <si>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</si>
  <si>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</si>
  <si>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</si>
  <si>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</si>
  <si>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</si>
  <si>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</si>
  <si>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</si>
  <si>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</si>
  <si>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</si>
  <si>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</si>
  <si>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</si>
  <si>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</si>
  <si>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</si>
  <si>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</si>
  <si>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</si>
  <si>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</si>
  <si>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</si>
  <si>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</si>
  <si>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</si>
  <si>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</si>
  <si>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</si>
  <si>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</si>
  <si>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</si>
  <si>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</si>
  <si>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</si>
  <si>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</si>
  <si>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</si>
  <si>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</si>
  <si>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</si>
  <si>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</si>
  <si>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</si>
  <si>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</si>
  <si>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</si>
  <si>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</si>
  <si>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</si>
  <si>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</si>
  <si>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</si>
  <si>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</si>
  <si>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</si>
  <si>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</si>
  <si>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</si>
  <si>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</si>
  <si>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</si>
  <si>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</si>
  <si>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</si>
  <si>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</si>
  <si>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</si>
  <si>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</si>
  <si>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</si>
  <si>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</si>
  <si>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</si>
  <si>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</si>
  <si>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</si>
  <si>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</si>
  <si>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</si>
  <si>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</si>
  <si>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</si>
  <si>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</si>
  <si>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</si>
  <si>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</si>
  <si>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</si>
  <si>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</si>
  <si>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</si>
  <si>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</si>
  <si>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</si>
  <si>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</si>
  <si>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</t>
  </si>
  <si>
    <t>Aa1.il</t>
  </si>
  <si>
    <t>מידרוג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</si>
  <si>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</si>
  <si>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</si>
  <si>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</si>
  <si>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</si>
  <si>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</si>
  <si>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</si>
  <si>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</si>
  <si>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</si>
  <si>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</si>
  <si>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</si>
  <si>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</si>
  <si>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</si>
  <si>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</si>
  <si>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</si>
  <si>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</si>
  <si>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</si>
  <si>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</si>
  <si>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</si>
  <si>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</si>
  <si>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</si>
  <si>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</si>
  <si>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</si>
  <si>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</si>
  <si>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</si>
  <si>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</si>
  <si>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</si>
  <si>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</si>
  <si>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</si>
  <si>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</si>
  <si>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</si>
  <si>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</si>
  <si>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</si>
  <si>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</si>
  <si>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</si>
  <si>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</si>
  <si>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</si>
  <si>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</si>
  <si>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</si>
  <si>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</si>
  <si>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</si>
  <si>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</si>
  <si>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</si>
  <si>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</si>
  <si>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</si>
  <si>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</si>
  <si>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</si>
  <si>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</si>
  <si>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</si>
  <si>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</si>
  <si>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</si>
  <si>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</si>
  <si>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</si>
  <si>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</si>
  <si>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</si>
  <si>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</si>
  <si>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</si>
  <si>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</si>
  <si>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</si>
  <si>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ללא דירוג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</si>
  <si>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</si>
  <si>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</si>
  <si>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</si>
  <si>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</si>
  <si>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</si>
  <si>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</si>
  <si>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</si>
  <si>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</si>
  <si>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</si>
  <si>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</si>
  <si>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</si>
  <si>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</si>
  <si>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</si>
  <si>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</si>
  <si>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</si>
  <si>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</si>
  <si>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</si>
  <si>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</si>
  <si>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</si>
  <si>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</si>
  <si>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</si>
  <si>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</si>
  <si>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</si>
  <si>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</si>
  <si>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</si>
  <si>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</si>
  <si>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</si>
  <si>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</si>
  <si>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</si>
  <si>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</si>
  <si>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</si>
  <si>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</si>
  <si>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</si>
  <si>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</si>
  <si>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</si>
  <si>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</si>
  <si>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</si>
  <si>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</si>
  <si>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</si>
  <si>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</si>
  <si>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</si>
  <si>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</si>
  <si>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</si>
  <si>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</si>
  <si>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</si>
  <si>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</si>
  <si>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</si>
  <si>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</si>
  <si>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</si>
  <si>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</si>
  <si>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</si>
  <si>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</si>
  <si>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</si>
  <si>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</si>
  <si>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</si>
  <si>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</si>
  <si>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</si>
  <si>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</si>
  <si>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</si>
  <si>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</si>
  <si>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</si>
  <si>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</si>
  <si>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</si>
  <si>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</si>
  <si>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</si>
  <si>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</si>
  <si>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</si>
  <si>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</si>
  <si>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</si>
  <si>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</si>
  <si>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</si>
  <si>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</si>
  <si>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</si>
  <si>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</si>
  <si>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</si>
  <si>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</si>
  <si>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</si>
  <si>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</si>
  <si>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</si>
  <si>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</si>
  <si>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</si>
  <si>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</si>
  <si>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</si>
  <si>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</si>
  <si>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</si>
  <si>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</si>
  <si>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</si>
  <si>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</si>
  <si>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</si>
  <si>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</si>
  <si>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</si>
  <si>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</si>
  <si>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</si>
  <si>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</si>
  <si>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</si>
  <si>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</si>
  <si>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</si>
  <si>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</si>
  <si>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</si>
  <si>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</si>
  <si>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</si>
  <si>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</si>
  <si>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</si>
  <si>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</si>
  <si>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</si>
  <si>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</si>
  <si>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</si>
  <si>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</si>
  <si>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</si>
  <si>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</si>
  <si>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</si>
  <si>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</si>
  <si>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</si>
  <si>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</si>
  <si>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</si>
  <si>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</si>
  <si>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</si>
  <si>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</si>
  <si>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</si>
  <si>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</si>
  <si>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</si>
  <si>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</si>
  <si>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</si>
  <si>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</si>
  <si>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</si>
  <si>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</si>
  <si>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</si>
  <si>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</si>
  <si>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</si>
  <si>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</si>
  <si>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</si>
  <si>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</si>
  <si>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</si>
  <si>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</si>
  <si>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</si>
  <si>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</si>
  <si>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</si>
  <si>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</si>
  <si>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</si>
  <si>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</si>
  <si>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</si>
  <si>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</si>
  <si>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</si>
  <si>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</si>
  <si>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</si>
  <si>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</si>
  <si>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</si>
  <si>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</si>
  <si>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</si>
  <si>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</si>
  <si>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</si>
  <si>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</si>
  <si>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</si>
  <si>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</si>
  <si>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</si>
  <si>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</si>
  <si>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</si>
  <si>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</si>
  <si>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</si>
  <si>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</si>
  <si>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</si>
  <si>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</si>
  <si>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</si>
  <si>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</si>
  <si>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</si>
  <si>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</si>
  <si>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</si>
  <si>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</si>
  <si>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</si>
  <si>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</si>
  <si>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</si>
  <si>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</si>
  <si>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</si>
  <si>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</si>
  <si>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</si>
  <si>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</si>
  <si>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</si>
  <si>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</si>
  <si>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</si>
  <si>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</si>
  <si>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</si>
  <si>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</si>
  <si>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</si>
  <si>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</si>
  <si>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</si>
  <si>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</si>
  <si>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</si>
  <si>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</si>
  <si>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</si>
  <si>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</si>
  <si>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</si>
  <si>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</si>
  <si>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</si>
  <si>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</si>
  <si>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</si>
  <si>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</si>
  <si>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</si>
  <si>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</si>
  <si>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</si>
  <si>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</si>
  <si>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 xml:space="preserve">520035171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</si>
  <si>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</si>
  <si>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</si>
  <si>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</si>
  <si>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</si>
  <si>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</si>
  <si>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</si>
  <si>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</si>
  <si>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</si>
  <si>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</si>
  <si>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</si>
  <si>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</si>
  <si>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</si>
  <si>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</si>
  <si>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</si>
  <si>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</si>
  <si>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</si>
  <si>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</si>
  <si>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</si>
  <si>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</si>
  <si>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</si>
  <si>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</si>
  <si>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</si>
  <si>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</si>
  <si>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</si>
  <si>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</si>
  <si>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</si>
  <si>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</si>
  <si>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</si>
  <si>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</si>
  <si>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</si>
  <si>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</si>
  <si>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</si>
  <si>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</si>
  <si>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</si>
  <si>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</si>
  <si>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</si>
  <si>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</si>
  <si>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</si>
  <si>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</si>
  <si>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</si>
  <si>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</si>
  <si>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</si>
  <si>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</si>
  <si>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</si>
  <si>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</si>
  <si>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</si>
  <si>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</si>
  <si>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</si>
  <si>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</si>
  <si>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</si>
  <si>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</si>
  <si>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</si>
  <si>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</si>
  <si>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</si>
  <si>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</si>
  <si>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</si>
  <si>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</si>
  <si>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</si>
  <si>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</si>
  <si>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</si>
  <si>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</si>
  <si>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</si>
  <si>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</si>
  <si>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</si>
  <si>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</si>
  <si>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</si>
  <si>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</si>
  <si>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</si>
  <si>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</si>
  <si>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</si>
  <si>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</si>
  <si>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</si>
  <si>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</si>
  <si>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</si>
  <si>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</si>
  <si>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</si>
  <si>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</si>
  <si>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</si>
  <si>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</si>
  <si>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</si>
  <si>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</si>
  <si>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</si>
  <si>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</si>
  <si>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</si>
  <si>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</si>
  <si>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</si>
  <si>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</si>
  <si>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</si>
  <si>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</si>
  <si>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</si>
  <si>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</si>
  <si>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</si>
  <si>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</si>
  <si>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</si>
  <si>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</si>
  <si>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</si>
  <si>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</si>
  <si>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</si>
  <si>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</si>
  <si>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</si>
  <si>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</si>
  <si>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</si>
  <si>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</si>
  <si>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</si>
  <si>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</si>
  <si>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</si>
  <si>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</si>
  <si>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</si>
  <si>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</si>
  <si>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</si>
  <si>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</si>
  <si>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</si>
  <si>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</si>
  <si>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</si>
  <si>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</si>
  <si>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</si>
  <si>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</si>
  <si>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</si>
  <si>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</si>
  <si>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</si>
  <si>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</si>
  <si>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</si>
  <si>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</si>
  <si>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</si>
  <si>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</si>
  <si>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</si>
  <si>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</si>
  <si>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</si>
  <si>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</si>
  <si>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</si>
  <si>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</si>
  <si>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</si>
  <si>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</si>
  <si>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</si>
  <si>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</si>
  <si>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</si>
  <si>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</si>
  <si>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</si>
  <si>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</si>
  <si>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</si>
  <si>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</si>
  <si>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</si>
  <si>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</si>
  <si>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</si>
  <si>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</si>
  <si>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</si>
  <si>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</si>
  <si>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</si>
  <si>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</si>
  <si>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</si>
  <si>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</si>
  <si>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</si>
  <si>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</si>
  <si>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</si>
  <si>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</si>
  <si>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</si>
  <si>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</si>
  <si>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</si>
  <si>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</si>
  <si>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</si>
  <si>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</si>
  <si>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</si>
  <si>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</si>
  <si>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</si>
  <si>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</si>
  <si>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</si>
  <si>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</si>
  <si>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</si>
  <si>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</si>
  <si>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</si>
  <si>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</si>
  <si>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</si>
  <si>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</si>
  <si>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</si>
  <si>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</si>
  <si>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</si>
  <si>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</si>
  <si>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</si>
  <si>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</si>
  <si>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</si>
  <si>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</si>
  <si>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</si>
  <si>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</si>
  <si>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</si>
  <si>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</si>
  <si>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</si>
  <si>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</si>
  <si>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</si>
  <si>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</si>
  <si>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</si>
  <si>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</si>
  <si>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</si>
  <si>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</si>
  <si>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</si>
  <si>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</si>
  <si>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</si>
  <si>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</si>
  <si>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</si>
  <si>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</si>
  <si>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</si>
  <si>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</si>
  <si>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</si>
  <si>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</si>
  <si>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</si>
  <si>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</si>
  <si>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</si>
  <si>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</si>
  <si>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</si>
  <si>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</si>
  <si>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</si>
  <si>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</si>
  <si>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</si>
  <si>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</si>
  <si>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</si>
  <si>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</si>
  <si>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</si>
  <si>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</si>
  <si>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LYXOR EUR STOXX BNK DR-C-EUR</t>
  </si>
  <si>
    <t xml:space="preserve">FR0011645647 </t>
  </si>
  <si>
    <t>CAC</t>
  </si>
  <si>
    <t xml:space="preserve">99964 </t>
  </si>
  <si>
    <t>ENERGEAN OIL &amp; GAS PLC</t>
  </si>
  <si>
    <t xml:space="preserve">GB00BG12Y042 </t>
  </si>
  <si>
    <t xml:space="preserve">98065 </t>
  </si>
  <si>
    <t>Energy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</si>
  <si>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</si>
  <si>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</si>
  <si>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</si>
  <si>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</si>
  <si>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</si>
  <si>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</si>
  <si>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</si>
  <si>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</si>
  <si>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</si>
  <si>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</si>
  <si>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</si>
  <si>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</si>
  <si>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</si>
  <si>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</si>
  <si>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</si>
  <si>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</si>
  <si>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</si>
  <si>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</si>
  <si>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</si>
  <si>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</si>
  <si>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</si>
  <si>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</si>
  <si>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>SIX</t>
  </si>
  <si>
    <t xml:space="preserve">98170 </t>
  </si>
  <si>
    <t>SHIRE LTD</t>
  </si>
  <si>
    <t xml:space="preserve">JE00B2QKY057 </t>
  </si>
  <si>
    <t xml:space="preserve">97237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</si>
  <si>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</si>
  <si>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</si>
  <si>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</si>
  <si>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</si>
  <si>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</si>
  <si>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</si>
  <si>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</si>
  <si>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</si>
  <si>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</si>
  <si>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</si>
  <si>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</si>
  <si>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</si>
  <si>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</si>
  <si>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</si>
  <si>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</si>
  <si>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</si>
  <si>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</si>
  <si>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</si>
  <si>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</si>
  <si>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</si>
  <si>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</si>
  <si>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</si>
  <si>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</si>
  <si>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</si>
  <si>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</si>
  <si>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</si>
  <si>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</si>
  <si>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ג תא 100</t>
  </si>
  <si>
    <t xml:space="preserve">1096593 </t>
  </si>
  <si>
    <t xml:space="preserve">512894510 </t>
  </si>
  <si>
    <t>סה"כ שמחקות מדדי מניות בחו"ל</t>
  </si>
  <si>
    <t>הראל סל כו נסדק</t>
  </si>
  <si>
    <t xml:space="preserve">1116458 </t>
  </si>
  <si>
    <t>הראל סל נאסד"ק 100 שקלי</t>
  </si>
  <si>
    <t xml:space="preserve">1123231 </t>
  </si>
  <si>
    <t>שקלי spow 500 l volatility הראל</t>
  </si>
  <si>
    <t xml:space="preserve">1130392 </t>
  </si>
  <si>
    <t>שקלי spqual 500 e weight הראל</t>
  </si>
  <si>
    <t xml:space="preserve">1132612 </t>
  </si>
  <si>
    <t>*פסג מדד מו ספ</t>
  </si>
  <si>
    <t xml:space="preserve">1117399 </t>
  </si>
  <si>
    <t xml:space="preserve">513952457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</si>
  <si>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</si>
  <si>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</si>
  <si>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</si>
  <si>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</si>
  <si>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</si>
  <si>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</si>
  <si>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</si>
  <si>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</si>
  <si>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</si>
  <si>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</si>
  <si>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</si>
  <si>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</si>
  <si>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</si>
  <si>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</si>
  <si>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</si>
  <si>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</si>
  <si>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</si>
  <si>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</si>
  <si>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</si>
  <si>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</si>
  <si>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</si>
  <si>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</si>
  <si>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</si>
  <si>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ראסל 2000 שקלי</t>
  </si>
  <si>
    <t xml:space="preserve">1120971 </t>
  </si>
  <si>
    <t>שקלי mdax תכלית גרמניה</t>
  </si>
  <si>
    <t xml:space="preserve">1130624 </t>
  </si>
  <si>
    <t>שקלי 40cac תכלית צרפת</t>
  </si>
  <si>
    <t xml:space="preserve">1135649 </t>
  </si>
  <si>
    <t xml:space="preserve">513815258 </t>
  </si>
  <si>
    <t>תכלית מורכבות לז נסדק</t>
  </si>
  <si>
    <t xml:space="preserve">1118777 </t>
  </si>
  <si>
    <t xml:space="preserve">513944660 </t>
  </si>
  <si>
    <t>100 N תכלית</t>
  </si>
  <si>
    <t xml:space="preserve">1095728 </t>
  </si>
  <si>
    <t xml:space="preserve">513594101 </t>
  </si>
  <si>
    <t>500 s&amp;p תכלית</t>
  </si>
  <si>
    <t xml:space="preserve">1095710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</si>
  <si>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</si>
  <si>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</si>
  <si>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</si>
  <si>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</si>
  <si>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</si>
  <si>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</si>
  <si>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</si>
  <si>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</si>
  <si>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</si>
  <si>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</si>
  <si>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 xml:space="preserve">92767 </t>
  </si>
  <si>
    <t>AMINDI MSCI EMERGING MAR</t>
  </si>
  <si>
    <t xml:space="preserve">LU1681045453 </t>
  </si>
  <si>
    <t>ISH CORE S&amp;P MIDCAP ETF</t>
  </si>
  <si>
    <t xml:space="preserve">US4642875078 </t>
  </si>
  <si>
    <t xml:space="preserve">99568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</si>
  <si>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</si>
  <si>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</si>
  <si>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</si>
  <si>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</si>
  <si>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</si>
  <si>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</si>
  <si>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</si>
  <si>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</si>
  <si>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</si>
  <si>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</si>
  <si>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</si>
  <si>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</si>
  <si>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</si>
  <si>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</si>
  <si>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</si>
  <si>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</si>
  <si>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DAX</t>
  </si>
  <si>
    <t xml:space="preserve">99235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</si>
  <si>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</si>
  <si>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</si>
  <si>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</si>
  <si>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</si>
  <si>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</si>
  <si>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</si>
  <si>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</si>
  <si>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</si>
  <si>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</si>
  <si>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</si>
  <si>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</si>
  <si>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</si>
  <si>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</si>
  <si>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</si>
  <si>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</si>
  <si>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</si>
  <si>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</si>
  <si>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</si>
  <si>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</si>
  <si>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</si>
  <si>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</si>
  <si>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</si>
  <si>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</si>
  <si>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</si>
  <si>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</si>
  <si>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</si>
  <si>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</si>
  <si>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</si>
  <si>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</si>
  <si>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</si>
  <si>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</si>
  <si>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</si>
  <si>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</si>
  <si>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</si>
  <si>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</si>
  <si>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</si>
  <si>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</si>
  <si>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</si>
  <si>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</si>
  <si>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</si>
  <si>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</si>
  <si>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</si>
  <si>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</si>
  <si>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</si>
  <si>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</si>
  <si>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S&amp;P 500</t>
  </si>
  <si>
    <t xml:space="preserve">LU0496786657 </t>
  </si>
  <si>
    <t xml:space="preserve">97320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</si>
  <si>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</si>
  <si>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</si>
  <si>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</si>
  <si>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</si>
  <si>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</si>
  <si>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</si>
  <si>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</si>
  <si>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</si>
  <si>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</si>
  <si>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</si>
  <si>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</si>
  <si>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</si>
  <si>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</si>
  <si>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</si>
  <si>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</si>
  <si>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</si>
  <si>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</si>
  <si>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</si>
  <si>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</si>
  <si>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</si>
  <si>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</si>
  <si>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</si>
  <si>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</si>
  <si>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</si>
  <si>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</si>
  <si>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</si>
  <si>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</si>
  <si>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</si>
  <si>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</si>
  <si>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</si>
  <si>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</si>
  <si>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</si>
  <si>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</si>
  <si>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</si>
  <si>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</si>
  <si>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</si>
  <si>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</si>
  <si>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</si>
  <si>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</si>
  <si>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</si>
  <si>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</si>
  <si>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</si>
  <si>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</si>
  <si>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</si>
  <si>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</si>
  <si>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</si>
  <si>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</si>
  <si>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</si>
  <si>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</si>
  <si>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</si>
  <si>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</si>
  <si>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</si>
  <si>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</si>
  <si>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</si>
  <si>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</si>
  <si>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</si>
  <si>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</si>
  <si>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</si>
  <si>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</si>
  <si>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</si>
  <si>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</si>
  <si>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</si>
  <si>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</si>
  <si>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</si>
  <si>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</si>
  <si>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</si>
  <si>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</si>
  <si>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</si>
  <si>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</si>
  <si>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</si>
  <si>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</si>
  <si>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</si>
  <si>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</si>
  <si>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</si>
  <si>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</si>
  <si>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</si>
  <si>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</si>
  <si>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</si>
  <si>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</si>
  <si>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</si>
  <si>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</si>
  <si>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</si>
  <si>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</si>
  <si>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</si>
  <si>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</si>
  <si>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</si>
  <si>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</si>
  <si>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</si>
  <si>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</si>
  <si>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</si>
  <si>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09/2018</t>
  </si>
  <si>
    <t xml:space="preserve">ES1 INDEX </t>
  </si>
  <si>
    <t>ל.ר</t>
  </si>
  <si>
    <t>NIKKEI 225 CME 09/2018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</si>
  <si>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</si>
  <si>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</si>
  <si>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</si>
  <si>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</si>
  <si>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</si>
  <si>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</si>
  <si>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</si>
  <si>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</si>
  <si>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</si>
  <si>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</si>
  <si>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</si>
  <si>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</si>
  <si>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</si>
  <si>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</si>
  <si>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</si>
  <si>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</si>
  <si>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</si>
  <si>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</si>
  <si>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</si>
  <si>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</si>
  <si>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</si>
  <si>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</si>
  <si>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</si>
  <si>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</si>
  <si>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</si>
  <si>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</si>
  <si>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</si>
  <si>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</si>
  <si>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</si>
  <si>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</si>
  <si>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</si>
  <si>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</si>
  <si>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</si>
  <si>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</si>
  <si>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</si>
  <si>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</si>
  <si>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</si>
  <si>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</si>
  <si>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</si>
  <si>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</si>
  <si>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</si>
  <si>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</si>
  <si>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</si>
  <si>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</si>
  <si>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</si>
  <si>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Technology Hardware &amp; Equipment</t>
  </si>
  <si>
    <t>CORE DYNAMICS</t>
  </si>
  <si>
    <t xml:space="preserve">800062853 </t>
  </si>
  <si>
    <t xml:space="preserve">97314 </t>
  </si>
  <si>
    <t>FLOWMEDIC</t>
  </si>
  <si>
    <t xml:space="preserve">800062861 </t>
  </si>
  <si>
    <t xml:space="preserve">97318 </t>
  </si>
  <si>
    <t>Health Care Equipment &amp; Services</t>
  </si>
  <si>
    <t>GOJI</t>
  </si>
  <si>
    <t xml:space="preserve">800062879 </t>
  </si>
  <si>
    <t>MOTORIKA</t>
  </si>
  <si>
    <t xml:space="preserve">800062887 </t>
  </si>
  <si>
    <t xml:space="preserve">97313 </t>
  </si>
  <si>
    <t>Automobiles and Components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</si>
  <si>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</si>
  <si>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</si>
  <si>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</si>
  <si>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</si>
  <si>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</si>
  <si>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</si>
  <si>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</si>
  <si>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</si>
  <si>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 xml:space="preserve">800062978 </t>
  </si>
  <si>
    <t>2013-09-15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</si>
  <si>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</si>
  <si>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</si>
  <si>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</si>
  <si>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</si>
  <si>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</si>
  <si>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</si>
  <si>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</si>
  <si>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</si>
  <si>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</si>
  <si>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</si>
  <si>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</si>
  <si>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</si>
  <si>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</si>
  <si>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</si>
  <si>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</si>
  <si>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</si>
  <si>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</si>
  <si>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</si>
  <si>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</si>
  <si>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</si>
  <si>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</si>
  <si>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</si>
  <si>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</si>
  <si>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</si>
  <si>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</si>
  <si>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</si>
  <si>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</si>
  <si>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</si>
  <si>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</si>
  <si>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</si>
  <si>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HAMILTON LANE FEEDER 2008 P</t>
  </si>
  <si>
    <t xml:space="preserve">892160102 </t>
  </si>
  <si>
    <t>2008-04-01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</si>
  <si>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</si>
  <si>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</si>
  <si>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</si>
  <si>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</si>
  <si>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</si>
  <si>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</si>
  <si>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</si>
  <si>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</si>
  <si>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</si>
  <si>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</si>
  <si>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</si>
  <si>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</si>
  <si>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</si>
  <si>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</si>
  <si>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</si>
  <si>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</si>
  <si>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</si>
  <si>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</si>
  <si>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</si>
  <si>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9126654599 </t>
  </si>
  <si>
    <t>2018-01-10</t>
  </si>
  <si>
    <t xml:space="preserve">9126654680 </t>
  </si>
  <si>
    <t>חוזה עתידי forward 08/08/18</t>
  </si>
  <si>
    <t xml:space="preserve">9126680975 </t>
  </si>
  <si>
    <t>2018-02-08</t>
  </si>
  <si>
    <t>חוזה עתידי forward 20/08/18</t>
  </si>
  <si>
    <t xml:space="preserve">9126690859 </t>
  </si>
  <si>
    <t>2018-02-20</t>
  </si>
  <si>
    <t>חוזה עתידי forward 12/09/18</t>
  </si>
  <si>
    <t xml:space="preserve">9126704029 </t>
  </si>
  <si>
    <t>2018-03-08</t>
  </si>
  <si>
    <t>חוזה עתידי forward 10/10/18</t>
  </si>
  <si>
    <t xml:space="preserve">9126729188 </t>
  </si>
  <si>
    <t>2018-04-10</t>
  </si>
  <si>
    <t>חוזה עתידי forward 14/11/18</t>
  </si>
  <si>
    <t xml:space="preserve">9126756649 </t>
  </si>
  <si>
    <t>2018-05-14</t>
  </si>
  <si>
    <t>חוזה עתידי forward 13/03/19</t>
  </si>
  <si>
    <t xml:space="preserve">9126781649 </t>
  </si>
  <si>
    <t>2018-06-12</t>
  </si>
  <si>
    <t>חוזה עתידי forward 13/12/18</t>
  </si>
  <si>
    <t xml:space="preserve">9126781510 </t>
  </si>
  <si>
    <t>חוזה עתידי forward 19/12/18</t>
  </si>
  <si>
    <t xml:space="preserve">9126788081 </t>
  </si>
  <si>
    <t>2018-06-19</t>
  </si>
  <si>
    <t>חוזה עתידי forward 20/03/19</t>
  </si>
  <si>
    <t xml:space="preserve">9126789455 </t>
  </si>
  <si>
    <t>2018-06-20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</si>
  <si>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</si>
  <si>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</si>
  <si>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</si>
  <si>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</si>
  <si>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</si>
  <si>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</si>
  <si>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</si>
  <si>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</si>
  <si>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</si>
  <si>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</si>
  <si>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</si>
  <si>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</si>
  <si>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</si>
  <si>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 xml:space="preserve">810005207 </t>
  </si>
  <si>
    <t xml:space="preserve">513765347 </t>
  </si>
  <si>
    <t>AA+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</si>
  <si>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</si>
  <si>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</si>
  <si>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</si>
  <si>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</si>
  <si>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</si>
  <si>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</si>
  <si>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</si>
  <si>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</si>
  <si>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</si>
  <si>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</si>
  <si>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</si>
  <si>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</si>
  <si>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</si>
  <si>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</si>
  <si>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</si>
  <si>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</si>
  <si>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</si>
  <si>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</si>
  <si>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</si>
  <si>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</si>
  <si>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</si>
  <si>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</si>
  <si>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</si>
  <si>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</si>
  <si>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</si>
  <si>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</si>
  <si>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</si>
  <si>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</si>
  <si>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</si>
  <si>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</si>
  <si>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</si>
  <si>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</si>
  <si>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</si>
  <si>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</si>
  <si>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</si>
  <si>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</si>
  <si>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</si>
  <si>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</si>
  <si>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</si>
  <si>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</si>
  <si>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</si>
  <si>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</si>
  <si>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</si>
  <si>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31/08/2019 </t>
  </si>
  <si>
    <t>פלנוס מזנין</t>
  </si>
  <si>
    <t xml:space="preserve">31/12/2019 </t>
  </si>
  <si>
    <t>HL International Investor LP ? Series D</t>
  </si>
  <si>
    <t>גילו ונצרס</t>
  </si>
  <si>
    <t xml:space="preserve">-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</si>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</sst>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/sharona/2018/&#1512;&#1513;&#1497;&#1502;&#1514;%20&#1504;&#1499;&#1505;&#1497;&#1501;/&#1506;&#1493;&#1514;&#1511;%20&#1513;&#1500;%20&#1506;&#1493;&#1514;&#1511;%20&#1513;&#1500;%20&#1500;&#1493;&#1493;&#1497;&#1501;%20&#1489;&#1500;&#1513;&#1493;&#1504;&#1497;&#1514;%20&#1492;&#1500;&#1493;&#1493;&#1488;&#1493;&#1514;%20&#1502;&#1508;&#1514;&#1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גיליון1"/>
      <sheetName val="גיליון2"/>
      <sheetName val="גיליון3"/>
    </sheetNames>
    <sheetDataSet>
      <sheetData sheetId="0">
        <row r="1">
          <cell r="A1" t="str">
            <v>דרך ארץ</v>
          </cell>
          <cell r="B1" t="str">
            <v xml:space="preserve">גורם A </v>
          </cell>
        </row>
        <row r="2">
          <cell r="A2" t="str">
            <v>דרך ארץ3א קב.2</v>
          </cell>
          <cell r="B2" t="str">
            <v xml:space="preserve">גורם A </v>
          </cell>
        </row>
        <row r="3">
          <cell r="A3" t="str">
            <v>דרך ארץ4א קב.2</v>
          </cell>
          <cell r="B3" t="str">
            <v xml:space="preserve">גורם A </v>
          </cell>
        </row>
        <row r="4">
          <cell r="A4" t="str">
            <v>דרך ארץ5א קב.2</v>
          </cell>
          <cell r="B4" t="str">
            <v xml:space="preserve">גורם A </v>
          </cell>
        </row>
        <row r="5">
          <cell r="A5" t="str">
            <v>דרך ארץ7א קב. 2</v>
          </cell>
          <cell r="B5" t="str">
            <v xml:space="preserve">גורם A </v>
          </cell>
        </row>
        <row r="6">
          <cell r="A6" t="str">
            <v>דרך ארץ1א קב. 2</v>
          </cell>
          <cell r="B6" t="str">
            <v xml:space="preserve">גורם A </v>
          </cell>
        </row>
        <row r="7">
          <cell r="A7" t="str">
            <v>דרך ארץ2א קב2</v>
          </cell>
          <cell r="B7" t="str">
            <v xml:space="preserve">גורם A </v>
          </cell>
        </row>
        <row r="8">
          <cell r="A8" t="str">
            <v>דרך ארץ14א קב.2</v>
          </cell>
          <cell r="B8" t="str">
            <v xml:space="preserve">גורם A </v>
          </cell>
        </row>
        <row r="9">
          <cell r="A9" t="str">
            <v>דרך ארץ8א קב. 2</v>
          </cell>
          <cell r="B9" t="str">
            <v xml:space="preserve">גורם A </v>
          </cell>
        </row>
        <row r="10">
          <cell r="A10" t="str">
            <v>דרך ארץ9א קב. 2</v>
          </cell>
          <cell r="B10" t="str">
            <v xml:space="preserve">גורם A </v>
          </cell>
        </row>
        <row r="11">
          <cell r="A11" t="str">
            <v>דרך ארץ10א קב. 2</v>
          </cell>
          <cell r="B11" t="str">
            <v xml:space="preserve">גורם A </v>
          </cell>
        </row>
        <row r="12">
          <cell r="A12" t="str">
            <v>דרך ארץ11א קב. 2</v>
          </cell>
          <cell r="B12" t="str">
            <v xml:space="preserve">גורם A </v>
          </cell>
        </row>
        <row r="13">
          <cell r="A13" t="str">
            <v>דרך ארץ12א קב.2</v>
          </cell>
          <cell r="B13" t="str">
            <v xml:space="preserve">גורם A </v>
          </cell>
        </row>
        <row r="14">
          <cell r="A14" t="str">
            <v>דרך ארץ13א קב. 2</v>
          </cell>
          <cell r="B14" t="str">
            <v xml:space="preserve">גורם A </v>
          </cell>
        </row>
        <row r="15">
          <cell r="A15" t="str">
            <v>דרך ארץ15א קב.2</v>
          </cell>
          <cell r="B15" t="str">
            <v xml:space="preserve">גורם A </v>
          </cell>
        </row>
        <row r="16">
          <cell r="A16" t="str">
            <v>דרך ארץ16א קב. 2</v>
          </cell>
          <cell r="B16" t="str">
            <v xml:space="preserve">גורם A </v>
          </cell>
        </row>
        <row r="17">
          <cell r="A17" t="str">
            <v>דרך ארץ17א קב. 2</v>
          </cell>
          <cell r="B17" t="str">
            <v xml:space="preserve">גורם A </v>
          </cell>
        </row>
        <row r="18">
          <cell r="A18" t="str">
            <v>דרך ארץ18א קב. 2</v>
          </cell>
          <cell r="B18" t="str">
            <v xml:space="preserve">גורם A </v>
          </cell>
        </row>
        <row r="19">
          <cell r="A19" t="str">
            <v>דרך ארץ19א קב. 2</v>
          </cell>
          <cell r="B19" t="str">
            <v xml:space="preserve">גורם A </v>
          </cell>
        </row>
        <row r="20">
          <cell r="A20" t="str">
            <v>דרך ארץ  2 א קב 2</v>
          </cell>
          <cell r="B20" t="str">
            <v xml:space="preserve">גורם A </v>
          </cell>
        </row>
        <row r="21">
          <cell r="A21" t="str">
            <v>דרך ארץ 10 א קב. 2</v>
          </cell>
          <cell r="B21" t="str">
            <v xml:space="preserve">גורם A </v>
          </cell>
        </row>
        <row r="22">
          <cell r="A22" t="str">
            <v>דרך ארץ 11 א קב. 2</v>
          </cell>
          <cell r="B22" t="str">
            <v xml:space="preserve">גורם A </v>
          </cell>
        </row>
        <row r="23">
          <cell r="A23" t="str">
            <v>דרך ארץ 12 א קב.2</v>
          </cell>
          <cell r="B23" t="str">
            <v xml:space="preserve">גורם A </v>
          </cell>
        </row>
        <row r="24">
          <cell r="A24" t="str">
            <v>דרך ארץ 13 א קב. 2</v>
          </cell>
          <cell r="B24" t="str">
            <v xml:space="preserve">גורם A </v>
          </cell>
        </row>
        <row r="25">
          <cell r="A25" t="str">
            <v>דרך ארץ 14 א קב.2</v>
          </cell>
          <cell r="B25" t="str">
            <v xml:space="preserve">גורם A </v>
          </cell>
        </row>
        <row r="26">
          <cell r="A26" t="str">
            <v>דרך ארץ 15 א קב.2</v>
          </cell>
          <cell r="B26" t="str">
            <v xml:space="preserve">גורם A </v>
          </cell>
        </row>
        <row r="27">
          <cell r="A27" t="str">
            <v>דרך ארץ 16 א קב. 2</v>
          </cell>
          <cell r="B27" t="str">
            <v xml:space="preserve">גורם A </v>
          </cell>
        </row>
        <row r="28">
          <cell r="A28" t="str">
            <v>דרך ארץ 17 א קב. 2</v>
          </cell>
          <cell r="B28" t="str">
            <v xml:space="preserve">גורם A </v>
          </cell>
        </row>
        <row r="29">
          <cell r="A29" t="str">
            <v>דרך ארץ 18</v>
          </cell>
          <cell r="B29" t="str">
            <v xml:space="preserve">גורם A </v>
          </cell>
        </row>
        <row r="30">
          <cell r="A30" t="str">
            <v>דרך ארץ 18 א קב. 2</v>
          </cell>
          <cell r="B30" t="str">
            <v xml:space="preserve">גורם A </v>
          </cell>
        </row>
        <row r="31">
          <cell r="A31" t="str">
            <v>דרך ארץ 19 א קב. 2</v>
          </cell>
          <cell r="B31" t="str">
            <v xml:space="preserve">גורם A </v>
          </cell>
        </row>
        <row r="32">
          <cell r="A32" t="str">
            <v>דרך ארץ 1א קב. 2</v>
          </cell>
          <cell r="B32" t="str">
            <v xml:space="preserve">גורם A </v>
          </cell>
        </row>
        <row r="33">
          <cell r="A33" t="str">
            <v>דרך ארץ 3 א קב.2</v>
          </cell>
          <cell r="B33" t="str">
            <v xml:space="preserve">גורם A </v>
          </cell>
        </row>
        <row r="34">
          <cell r="A34" t="str">
            <v>דרך ארץ 4 א קב.2</v>
          </cell>
          <cell r="B34" t="str">
            <v xml:space="preserve">גורם A </v>
          </cell>
        </row>
        <row r="35">
          <cell r="A35" t="str">
            <v>דרך ארץ 5 א קב.2</v>
          </cell>
          <cell r="B35" t="str">
            <v xml:space="preserve">גורם A </v>
          </cell>
        </row>
        <row r="36">
          <cell r="A36" t="str">
            <v>דרך ארץ 6 א קב.2</v>
          </cell>
          <cell r="B36" t="str">
            <v xml:space="preserve">גורם A </v>
          </cell>
        </row>
        <row r="37">
          <cell r="A37" t="str">
            <v>דרך ארץ 7 א קב. 2</v>
          </cell>
          <cell r="B37" t="str">
            <v xml:space="preserve">גורם A </v>
          </cell>
        </row>
        <row r="38">
          <cell r="A38" t="str">
            <v>דרך ארץ 8 א קב. 2</v>
          </cell>
          <cell r="B38" t="str">
            <v xml:space="preserve">גורם A </v>
          </cell>
        </row>
        <row r="39">
          <cell r="A39" t="str">
            <v>דרך ארץ 9 א קב. 2</v>
          </cell>
          <cell r="B39" t="str">
            <v xml:space="preserve">גורם A </v>
          </cell>
        </row>
        <row r="40">
          <cell r="A40" t="str">
            <v>דרך ארץ קטע 18</v>
          </cell>
          <cell r="B40" t="str">
            <v xml:space="preserve">גורם A </v>
          </cell>
        </row>
        <row r="41">
          <cell r="A41" t="str">
            <v>דרך ארץ מזאנין 2</v>
          </cell>
          <cell r="B41" t="str">
            <v xml:space="preserve">גורם A </v>
          </cell>
        </row>
        <row r="42">
          <cell r="A42" t="str">
            <v>דרך ארץ מזנין 1 חוב נחות א</v>
          </cell>
          <cell r="B42" t="str">
            <v xml:space="preserve">גורם A </v>
          </cell>
        </row>
        <row r="43">
          <cell r="A43" t="str">
            <v>דרך ארץ6א קב.2</v>
          </cell>
          <cell r="B43" t="str">
            <v xml:space="preserve">גורם A </v>
          </cell>
        </row>
        <row r="44">
          <cell r="A44" t="str">
            <v>דרך ארץ קטע18</v>
          </cell>
          <cell r="B44" t="str">
            <v xml:space="preserve">גורם A </v>
          </cell>
        </row>
        <row r="45">
          <cell r="A45" t="str">
            <v>דרך ארץ מזנין1חוב נחות א</v>
          </cell>
          <cell r="B45" t="str">
            <v xml:space="preserve">גורם A </v>
          </cell>
        </row>
        <row r="46">
          <cell r="A46" t="str">
            <v>דרך ארץ מזאנין2</v>
          </cell>
          <cell r="B46" t="str">
            <v xml:space="preserve">גורם A </v>
          </cell>
        </row>
        <row r="47">
          <cell r="A47" t="str">
            <v>סדרה 2 10.5 2015/95 'אדנים משכ</v>
          </cell>
          <cell r="B47" t="str">
            <v>גורם A1</v>
          </cell>
        </row>
        <row r="48">
          <cell r="A48" t="str">
            <v>סדרה2 10.5 2015/95 'אדנים משכ</v>
          </cell>
          <cell r="B48" t="str">
            <v>גורם A1</v>
          </cell>
        </row>
        <row r="49">
          <cell r="A49" t="str">
            <v>סדרה 3 95.4 2020/95 'אדנים משכ</v>
          </cell>
          <cell r="B49" t="str">
            <v>גורם A1</v>
          </cell>
        </row>
        <row r="50">
          <cell r="A50" t="str">
            <v>סדרה3 95.4 2020/95 'אדנים משכ</v>
          </cell>
          <cell r="B50" t="str">
            <v>גורם A1</v>
          </cell>
        </row>
        <row r="51">
          <cell r="A51" t="str">
            <v>סדרה 4 10.5 2020/96 'אדנים משכ</v>
          </cell>
          <cell r="B51" t="str">
            <v>גורם A1</v>
          </cell>
        </row>
        <row r="52">
          <cell r="A52" t="str">
            <v>סדרה4 10.5 2020/96 'אדנים משכ</v>
          </cell>
          <cell r="B52" t="str">
            <v>גורם A1</v>
          </cell>
        </row>
        <row r="53">
          <cell r="A53" t="str">
            <v>חמית12עיקרית ב</v>
          </cell>
          <cell r="B53" t="str">
            <v>גורם AB</v>
          </cell>
        </row>
        <row r="54">
          <cell r="A54" t="str">
            <v>הלוואה לגורם6</v>
          </cell>
          <cell r="B54" t="str">
            <v>גורם AC</v>
          </cell>
        </row>
        <row r="55">
          <cell r="A55" t="str">
            <v>הלוואת דלקUS</v>
          </cell>
          <cell r="B55" t="str">
            <v>גורם AC</v>
          </cell>
        </row>
        <row r="56">
          <cell r="A56" t="str">
            <v>ישראמקו יהש</v>
          </cell>
          <cell r="B56" t="str">
            <v>גורם B</v>
          </cell>
        </row>
        <row r="57">
          <cell r="A57" t="str">
            <v>חוצה ישראל 1</v>
          </cell>
          <cell r="B57" t="str">
            <v>גורם B1</v>
          </cell>
        </row>
        <row r="58">
          <cell r="A58" t="str">
            <v>חוצה ישראל1</v>
          </cell>
          <cell r="B58" t="str">
            <v>גורם B1</v>
          </cell>
        </row>
        <row r="59">
          <cell r="A59" t="str">
            <v>חוצה ישראל 1 (14)</v>
          </cell>
          <cell r="B59" t="str">
            <v>גורם B1</v>
          </cell>
        </row>
        <row r="60">
          <cell r="A60" t="str">
            <v>חוצה ישראל1 (14)</v>
          </cell>
          <cell r="B60" t="str">
            <v>גורם B1</v>
          </cell>
        </row>
        <row r="61">
          <cell r="A61" t="str">
            <v>חוצה ישראל1 (15)</v>
          </cell>
          <cell r="B61" t="str">
            <v>גורם B1</v>
          </cell>
        </row>
        <row r="62">
          <cell r="A62" t="str">
            <v>חוצה ישראל1 (16)</v>
          </cell>
          <cell r="B62" t="str">
            <v>גורם B1</v>
          </cell>
        </row>
        <row r="63">
          <cell r="A63" t="str">
            <v>חוצה ישראל1 (17)</v>
          </cell>
          <cell r="B63" t="str">
            <v>גורם B1</v>
          </cell>
        </row>
        <row r="64">
          <cell r="A64" t="str">
            <v>חוצה ישראל1 (18)</v>
          </cell>
          <cell r="B64" t="str">
            <v>גורם B1</v>
          </cell>
        </row>
        <row r="65">
          <cell r="A65" t="str">
            <v>חוצה ישראל1 (19)</v>
          </cell>
          <cell r="B65" t="str">
            <v>גורם B1</v>
          </cell>
        </row>
        <row r="66">
          <cell r="A66" t="str">
            <v>חוצה ישראל 1 (15)</v>
          </cell>
          <cell r="B66" t="str">
            <v>גורם B1</v>
          </cell>
        </row>
        <row r="67">
          <cell r="A67" t="str">
            <v>חוצה ישראל 1 (16)</v>
          </cell>
          <cell r="B67" t="str">
            <v>גורם B1</v>
          </cell>
        </row>
        <row r="68">
          <cell r="A68" t="str">
            <v>חוצה ישראל 1 (17)</v>
          </cell>
          <cell r="B68" t="str">
            <v>גורם B1</v>
          </cell>
        </row>
        <row r="69">
          <cell r="A69" t="str">
            <v>חוצה ישראל 1 (18)</v>
          </cell>
          <cell r="B69" t="str">
            <v>גורם B1</v>
          </cell>
        </row>
        <row r="70">
          <cell r="A70" t="str">
            <v>חוצה ישראל 1 (19)</v>
          </cell>
          <cell r="B70" t="str">
            <v>גורם B1</v>
          </cell>
        </row>
        <row r="71">
          <cell r="A71" t="str">
            <v>חוצה ישראל אג"ח1</v>
          </cell>
          <cell r="B71" t="str">
            <v>גורם B1</v>
          </cell>
        </row>
        <row r="72">
          <cell r="A72" t="str">
            <v>חוצה ישראל אג"ח1 (2 )</v>
          </cell>
          <cell r="B72" t="str">
            <v>גורם B1</v>
          </cell>
        </row>
        <row r="73">
          <cell r="A73" t="str">
            <v>חוצה ישראל אג"ח1 (3)</v>
          </cell>
          <cell r="B73" t="str">
            <v>גורם B1</v>
          </cell>
        </row>
        <row r="74">
          <cell r="A74" t="str">
            <v>חוצה ישראל אג"ח1 (4)</v>
          </cell>
          <cell r="B74" t="str">
            <v>גורם B1</v>
          </cell>
        </row>
        <row r="75">
          <cell r="A75" t="str">
            <v>חוצה ישראל אג"ח1(5)</v>
          </cell>
          <cell r="B75" t="str">
            <v>גורם B1</v>
          </cell>
        </row>
        <row r="76">
          <cell r="A76" t="str">
            <v>חוצה ישראל אג"ח1 (6)</v>
          </cell>
          <cell r="B76" t="str">
            <v>גורם B1</v>
          </cell>
        </row>
        <row r="77">
          <cell r="A77" t="str">
            <v>חוצה ישראל אג"ח1 (7)</v>
          </cell>
          <cell r="B77" t="str">
            <v>גורם B1</v>
          </cell>
        </row>
        <row r="78">
          <cell r="A78" t="str">
            <v>חוצה ישראל אג"ח1 (8)</v>
          </cell>
          <cell r="B78" t="str">
            <v>גורם B1</v>
          </cell>
        </row>
        <row r="79">
          <cell r="A79" t="str">
            <v>חוצה ישראל אג"ח1 (9)</v>
          </cell>
          <cell r="B79" t="str">
            <v>גורם B1</v>
          </cell>
        </row>
        <row r="80">
          <cell r="A80" t="str">
            <v>חוצה ישראל אג"ח1 (10)</v>
          </cell>
          <cell r="B80" t="str">
            <v>גורם B1</v>
          </cell>
        </row>
        <row r="81">
          <cell r="A81" t="str">
            <v>חוצה ישראל אג"ח1 (11)</v>
          </cell>
          <cell r="B81" t="str">
            <v>גורם B1</v>
          </cell>
        </row>
        <row r="82">
          <cell r="A82" t="str">
            <v>חוצה ישראל אג"ח1 (12)</v>
          </cell>
          <cell r="B82" t="str">
            <v>גורם B1</v>
          </cell>
        </row>
        <row r="83">
          <cell r="A83" t="str">
            <v>חוצה ישראל אג"ח1 (13)</v>
          </cell>
          <cell r="B83" t="str">
            <v>גורם B1</v>
          </cell>
        </row>
        <row r="84">
          <cell r="A84" t="str">
            <v>חוצה ישראל אג""ח 1</v>
          </cell>
          <cell r="B84" t="str">
            <v>גורם B1</v>
          </cell>
        </row>
        <row r="85">
          <cell r="A85" t="str">
            <v>חוצה ישראל אג"ח 1</v>
          </cell>
          <cell r="B85" t="str">
            <v>גורם B1</v>
          </cell>
        </row>
        <row r="86">
          <cell r="A86" t="str">
            <v>חוצה ישראל אג"ח 1 (10)</v>
          </cell>
          <cell r="B86" t="str">
            <v>גורם B1</v>
          </cell>
        </row>
        <row r="87">
          <cell r="A87" t="str">
            <v>חוצה ישראל אג"ח 1 (11)</v>
          </cell>
          <cell r="B87" t="str">
            <v>גורם B1</v>
          </cell>
        </row>
        <row r="88">
          <cell r="A88" t="str">
            <v>חוצה ישראל אג"ח 1 (12)</v>
          </cell>
          <cell r="B88" t="str">
            <v>גורם B1</v>
          </cell>
        </row>
        <row r="89">
          <cell r="A89" t="str">
            <v>חוצה ישראל אג"ח 1 (13)</v>
          </cell>
          <cell r="B89" t="str">
            <v>גורם B1</v>
          </cell>
        </row>
        <row r="90">
          <cell r="A90" t="str">
            <v>חוצה ישראל אג"ח 1 (2 )</v>
          </cell>
          <cell r="B90" t="str">
            <v>גורם B1</v>
          </cell>
        </row>
        <row r="91">
          <cell r="A91" t="str">
            <v>חוצה ישראל אג"ח 1 (3)</v>
          </cell>
          <cell r="B91" t="str">
            <v>גורם B1</v>
          </cell>
        </row>
        <row r="92">
          <cell r="A92" t="str">
            <v>חוצה ישראל אג"ח 1 (4)</v>
          </cell>
          <cell r="B92" t="str">
            <v>גורם B1</v>
          </cell>
        </row>
        <row r="93">
          <cell r="A93" t="str">
            <v>חוצה ישראל אג"ח 1 (6)</v>
          </cell>
          <cell r="B93" t="str">
            <v>גורם B1</v>
          </cell>
        </row>
        <row r="94">
          <cell r="A94" t="str">
            <v>חוצה ישראל אג"ח 1 (7)</v>
          </cell>
          <cell r="B94" t="str">
            <v>גורם B1</v>
          </cell>
        </row>
        <row r="95">
          <cell r="A95" t="str">
            <v>חוצה ישראל אג"ח 1 (8)</v>
          </cell>
          <cell r="B95" t="str">
            <v>גורם B1</v>
          </cell>
        </row>
        <row r="96">
          <cell r="A96" t="str">
            <v>חוצה ישראל אג"ח 1 (9)</v>
          </cell>
          <cell r="B96" t="str">
            <v>גורם B1</v>
          </cell>
        </row>
        <row r="97">
          <cell r="A97" t="str">
            <v>חוצה ישראל אג"ח 1(5)</v>
          </cell>
          <cell r="B97" t="str">
            <v>גורם B1</v>
          </cell>
        </row>
        <row r="98">
          <cell r="A98" t="str">
            <v>חוצה ישראל אג"ח3</v>
          </cell>
          <cell r="B98" t="str">
            <v>גורם B1</v>
          </cell>
        </row>
        <row r="99">
          <cell r="A99" t="str">
            <v>חוצה ישראל אג""ח 3</v>
          </cell>
          <cell r="B99" t="str">
            <v>גורם B3</v>
          </cell>
        </row>
        <row r="100">
          <cell r="A100" t="str">
            <v>חוצה ישראל אג"ח 3</v>
          </cell>
          <cell r="B100" t="str">
            <v>גורם B1</v>
          </cell>
        </row>
        <row r="101">
          <cell r="A101" t="str">
            <v>עיר הבהדים</v>
          </cell>
          <cell r="B101" t="str">
            <v>גורם C</v>
          </cell>
        </row>
        <row r="102">
          <cell r="A102" t="str">
            <v>מבט לנגב עיר הבהדים 17</v>
          </cell>
          <cell r="B102" t="str">
            <v>גורם C</v>
          </cell>
        </row>
        <row r="103">
          <cell r="A103" t="str">
            <v>מבט לנגב עיר בהדים $ מאוחד</v>
          </cell>
          <cell r="B103" t="str">
            <v>גורם C</v>
          </cell>
        </row>
        <row r="104">
          <cell r="A104" t="str">
            <v>מבט לנגב עיר הבהדים 16</v>
          </cell>
          <cell r="B104" t="str">
            <v>גורם C</v>
          </cell>
        </row>
        <row r="105">
          <cell r="A105" t="str">
            <v>מבט לנגב עיר הבהדים 12</v>
          </cell>
          <cell r="B105" t="str">
            <v>גורם C</v>
          </cell>
        </row>
        <row r="106">
          <cell r="A106" t="str">
            <v>מבט לנגב עיר הבהדים 15</v>
          </cell>
          <cell r="B106" t="str">
            <v>גורם C</v>
          </cell>
        </row>
        <row r="107">
          <cell r="A107" t="str">
            <v>מבט לנגב עיר הבהדים 5</v>
          </cell>
          <cell r="B107" t="str">
            <v>גורם C</v>
          </cell>
        </row>
        <row r="108">
          <cell r="A108" t="str">
            <v>מבט לנגב עיר הבהדים 7</v>
          </cell>
          <cell r="B108" t="str">
            <v>גורם C</v>
          </cell>
        </row>
        <row r="109">
          <cell r="A109" t="str">
            <v>מבט לנגב עיר הבהדים 14</v>
          </cell>
          <cell r="B109" t="str">
            <v>גורם C</v>
          </cell>
        </row>
        <row r="110">
          <cell r="A110" t="str">
            <v>מבט עיר הבהדים 8</v>
          </cell>
          <cell r="B110" t="str">
            <v>גורם C</v>
          </cell>
        </row>
        <row r="111">
          <cell r="A111" t="str">
            <v>מבט לנגב עיר הבהדים 3</v>
          </cell>
          <cell r="B111" t="str">
            <v>גורם C</v>
          </cell>
        </row>
        <row r="112">
          <cell r="A112" t="str">
            <v>מבט לנגב עיר הבהדים 6</v>
          </cell>
          <cell r="B112" t="str">
            <v>גורם C</v>
          </cell>
        </row>
        <row r="113">
          <cell r="A113" t="str">
            <v>מבט לנגב עיר הבהדים 2</v>
          </cell>
          <cell r="B113" t="str">
            <v>גורם C</v>
          </cell>
        </row>
        <row r="114">
          <cell r="A114" t="str">
            <v>מבט לנגב עיר הבהדים 4</v>
          </cell>
          <cell r="B114" t="str">
            <v>גורם C</v>
          </cell>
        </row>
        <row r="115">
          <cell r="A115" t="str">
            <v>מבט עיר הבהדים18</v>
          </cell>
          <cell r="B115" t="str">
            <v>גורם C</v>
          </cell>
        </row>
        <row r="116">
          <cell r="A116" t="str">
            <v>מבט לנגב עיר הבהדים 9</v>
          </cell>
          <cell r="B116" t="str">
            <v>גורם C</v>
          </cell>
        </row>
        <row r="117">
          <cell r="A117" t="str">
            <v>מבט לנגב עיר הבהדים מאוחד</v>
          </cell>
          <cell r="B117" t="str">
            <v>גורם C</v>
          </cell>
        </row>
        <row r="118">
          <cell r="A118" t="str">
            <v>מבט לנגב עיר בהדים$מאוחד</v>
          </cell>
          <cell r="B118" t="str">
            <v>גורם C</v>
          </cell>
        </row>
        <row r="119">
          <cell r="A119" t="str">
            <v>מבט לנגב עיר הבהדים 1</v>
          </cell>
          <cell r="B119" t="str">
            <v>גורם C</v>
          </cell>
        </row>
        <row r="120">
          <cell r="A120" t="str">
            <v>מבט עיר הבהדים משיכה1 $</v>
          </cell>
          <cell r="B120" t="str">
            <v>גורם C</v>
          </cell>
        </row>
        <row r="121">
          <cell r="A121" t="str">
            <v>מבט לנגב עיר הבהדים 13</v>
          </cell>
          <cell r="B121" t="str">
            <v>גורם C</v>
          </cell>
        </row>
        <row r="122">
          <cell r="A122" t="str">
            <v>מבט לנגב עיר הבהדים 11</v>
          </cell>
          <cell r="B122" t="str">
            <v>גורם C</v>
          </cell>
        </row>
        <row r="123">
          <cell r="A123" t="str">
            <v>מבט לנגב עיר הבהדים 10</v>
          </cell>
          <cell r="B123" t="str">
            <v>גורם C</v>
          </cell>
        </row>
        <row r="124">
          <cell r="A124" t="str">
            <v>מבט לנגב עיר הבהדים1</v>
          </cell>
          <cell r="B124" t="str">
            <v>גורם C</v>
          </cell>
        </row>
        <row r="125">
          <cell r="A125" t="str">
            <v>מבט לנגב עיר הבהדים3</v>
          </cell>
          <cell r="B125" t="str">
            <v>גורם C</v>
          </cell>
        </row>
        <row r="126">
          <cell r="A126" t="str">
            <v>מבט לנגב עיר הבהדים4</v>
          </cell>
          <cell r="B126" t="str">
            <v>גורם C</v>
          </cell>
        </row>
        <row r="127">
          <cell r="A127" t="str">
            <v>מבט לנגב עיר הבהדים2</v>
          </cell>
          <cell r="B127" t="str">
            <v>גורם C</v>
          </cell>
        </row>
        <row r="128">
          <cell r="A128" t="str">
            <v>מבט לנגב עיר הבהדים5</v>
          </cell>
          <cell r="B128" t="str">
            <v>גורם C</v>
          </cell>
        </row>
        <row r="129">
          <cell r="A129" t="str">
            <v>מבט לנגב עיר הבהדים6</v>
          </cell>
          <cell r="B129" t="str">
            <v>גורם C</v>
          </cell>
        </row>
        <row r="130">
          <cell r="A130" t="str">
            <v>מבט לנגב עיר הבהדים7</v>
          </cell>
          <cell r="B130" t="str">
            <v>גורם C</v>
          </cell>
        </row>
        <row r="131">
          <cell r="A131" t="str">
            <v>מבט עיר הבהדים8</v>
          </cell>
          <cell r="B131" t="str">
            <v>גורם C</v>
          </cell>
        </row>
        <row r="132">
          <cell r="A132" t="str">
            <v>מבט עיר הבהדים 18</v>
          </cell>
          <cell r="B132" t="str">
            <v>גורם C</v>
          </cell>
        </row>
        <row r="133">
          <cell r="A133" t="str">
            <v>מבט לנגב עיר הבהדים 8</v>
          </cell>
          <cell r="B133" t="str">
            <v>גורם C</v>
          </cell>
        </row>
        <row r="134">
          <cell r="A134" t="str">
            <v>מבט לנגב עיר הבהדים9</v>
          </cell>
          <cell r="B134" t="str">
            <v>גורם C</v>
          </cell>
        </row>
        <row r="135">
          <cell r="A135" t="str">
            <v>מבט לנגב עיר הבהדים12</v>
          </cell>
          <cell r="B135" t="str">
            <v>גורם C</v>
          </cell>
        </row>
        <row r="136">
          <cell r="A136" t="str">
            <v>מבט לנגב עיר הבהדים8</v>
          </cell>
          <cell r="B136" t="str">
            <v>גורם C</v>
          </cell>
        </row>
        <row r="137">
          <cell r="A137" t="str">
            <v>מבט לנגב עיר הבהדים18</v>
          </cell>
          <cell r="B137" t="str">
            <v>גורם C</v>
          </cell>
        </row>
        <row r="138">
          <cell r="A138" t="str">
            <v>מבט  לנגב עיר הבהד דולר2</v>
          </cell>
          <cell r="B138" t="str">
            <v>גורם C</v>
          </cell>
        </row>
        <row r="139">
          <cell r="A139" t="str">
            <v>מבט עיר הבהדים משיכה1 $</v>
          </cell>
          <cell r="B139" t="str">
            <v>גורם C</v>
          </cell>
        </row>
        <row r="140">
          <cell r="A140" t="str">
            <v>מבט לנגב קצרה לחריגות</v>
          </cell>
          <cell r="B140" t="str">
            <v>גורם C</v>
          </cell>
        </row>
        <row r="141">
          <cell r="A141" t="str">
            <v>מבט לנגב עיר הבהדים14</v>
          </cell>
          <cell r="B141" t="str">
            <v>גורם C</v>
          </cell>
        </row>
        <row r="142">
          <cell r="A142" t="str">
            <v>מבט לנגב עיר הבהדים15</v>
          </cell>
          <cell r="B142" t="str">
            <v>גורם C</v>
          </cell>
        </row>
        <row r="143">
          <cell r="A143" t="str">
            <v>מבט לנגב עיר הבהדים17</v>
          </cell>
          <cell r="B143" t="str">
            <v>גורם C</v>
          </cell>
        </row>
        <row r="144">
          <cell r="A144" t="str">
            <v>מבט לנגב עיר הבהדים16</v>
          </cell>
          <cell r="B144" t="str">
            <v>גורם C</v>
          </cell>
        </row>
        <row r="145">
          <cell r="A145" t="str">
            <v>מבט לנגב עיר הבהדים11</v>
          </cell>
          <cell r="B145" t="str">
            <v>גורם C</v>
          </cell>
        </row>
        <row r="146">
          <cell r="A146" t="str">
            <v>מבט לנגב עיר הבהדים10</v>
          </cell>
          <cell r="B146" t="str">
            <v>גורם C</v>
          </cell>
        </row>
        <row r="147">
          <cell r="A147" t="str">
            <v>מבט לנגב עיר הבהדים מיחזור</v>
          </cell>
          <cell r="B147" t="str">
            <v>גורם C</v>
          </cell>
        </row>
        <row r="148">
          <cell r="A148" t="str">
            <v>מבט לנגב משיכת יחסי כיסוי</v>
          </cell>
          <cell r="B148" t="str">
            <v>גורם C2</v>
          </cell>
        </row>
        <row r="149">
          <cell r="A149" t="str">
            <v>מבט לנגב עיר הבהדים13</v>
          </cell>
          <cell r="B149" t="str">
            <v>גורם C</v>
          </cell>
        </row>
        <row r="150">
          <cell r="A150" t="str">
            <v>ישראמקו</v>
          </cell>
          <cell r="B150" t="str">
            <v>גורם C1</v>
          </cell>
        </row>
        <row r="151">
          <cell r="A151" t="str">
            <v>דור אלון</v>
          </cell>
          <cell r="B151" t="str">
            <v xml:space="preserve">גורם D </v>
          </cell>
        </row>
        <row r="152">
          <cell r="A152" t="str">
            <v>דור אלון גז משיכה 1 A</v>
          </cell>
          <cell r="B152" t="str">
            <v xml:space="preserve">גורם D </v>
          </cell>
        </row>
        <row r="153">
          <cell r="A153" t="str">
            <v>דור אלון משיכה 2 B</v>
          </cell>
          <cell r="B153" t="str">
            <v xml:space="preserve">גורם D </v>
          </cell>
        </row>
        <row r="154">
          <cell r="A154" t="str">
            <v>דור אלון משיכה2 B</v>
          </cell>
          <cell r="B154" t="str">
            <v xml:space="preserve">גורם D </v>
          </cell>
        </row>
        <row r="155">
          <cell r="A155" t="str">
            <v>דור אלון משיכה 2</v>
          </cell>
          <cell r="B155" t="str">
            <v xml:space="preserve">גורם D </v>
          </cell>
        </row>
        <row r="156">
          <cell r="A156" t="str">
            <v>דור אלון גז  משיכה 1 B</v>
          </cell>
          <cell r="B156" t="str">
            <v xml:space="preserve">גורם D </v>
          </cell>
        </row>
        <row r="157">
          <cell r="A157" t="str">
            <v>דור אלון גז  משיכה1 B</v>
          </cell>
          <cell r="B157" t="str">
            <v xml:space="preserve">גורם D </v>
          </cell>
        </row>
        <row r="158">
          <cell r="A158" t="str">
            <v>דור אלון משיכה2</v>
          </cell>
          <cell r="B158" t="str">
            <v xml:space="preserve">גורם D </v>
          </cell>
        </row>
        <row r="159">
          <cell r="A159" t="str">
            <v>דור אלון גז משיכה1 A</v>
          </cell>
          <cell r="B159" t="str">
            <v xml:space="preserve">גורם D </v>
          </cell>
        </row>
        <row r="160">
          <cell r="A160" t="str">
            <v>או פי סי 3 (פסגות)</v>
          </cell>
          <cell r="B160" t="str">
            <v>גורם D1</v>
          </cell>
        </row>
        <row r="161">
          <cell r="A161" t="str">
            <v>או פי סי3 (פסגות)</v>
          </cell>
          <cell r="B161" t="str">
            <v>גורם D1</v>
          </cell>
        </row>
        <row r="162">
          <cell r="A162" t="str">
            <v>ריט1</v>
          </cell>
          <cell r="B162" t="str">
            <v xml:space="preserve">גורם E </v>
          </cell>
        </row>
        <row r="163">
          <cell r="A163" t="str">
            <v>1 ריט</v>
          </cell>
          <cell r="B163" t="str">
            <v xml:space="preserve">גורם E </v>
          </cell>
        </row>
        <row r="164">
          <cell r="A164" t="str">
            <v>ריט 1</v>
          </cell>
          <cell r="B164" t="str">
            <v xml:space="preserve">גורם E </v>
          </cell>
        </row>
        <row r="165">
          <cell r="A165" t="str">
            <v>יורוקום 1</v>
          </cell>
          <cell r="B165" t="str">
            <v>גורם E1</v>
          </cell>
        </row>
        <row r="166">
          <cell r="A166" t="str">
            <v>יורוקום 2</v>
          </cell>
          <cell r="B166" t="str">
            <v>גורם E1</v>
          </cell>
        </row>
        <row r="167">
          <cell r="A167" t="str">
            <v>יורוקום 3</v>
          </cell>
          <cell r="B167" t="str">
            <v>גורם E1</v>
          </cell>
        </row>
        <row r="168">
          <cell r="A168" t="str">
            <v>דליה אנרגיה</v>
          </cell>
          <cell r="B168" t="str">
            <v>גורם F</v>
          </cell>
        </row>
        <row r="169">
          <cell r="A169" t="str">
            <v>דליה אנרגיות</v>
          </cell>
          <cell r="B169" t="str">
            <v>גורם F</v>
          </cell>
        </row>
        <row r="170">
          <cell r="A170" t="str">
            <v>אשלים מגלים 5</v>
          </cell>
          <cell r="B170" t="str">
            <v>גורם F1</v>
          </cell>
        </row>
        <row r="171">
          <cell r="A171" t="str">
            <v>אשלים מגלים11</v>
          </cell>
          <cell r="B171" t="str">
            <v>גורם F1</v>
          </cell>
        </row>
        <row r="172">
          <cell r="A172" t="str">
            <v>אשלים מגלים 6</v>
          </cell>
          <cell r="B172" t="str">
            <v>גורם F1</v>
          </cell>
        </row>
        <row r="173">
          <cell r="A173" t="str">
            <v>אשלים מגלים משיכה 1</v>
          </cell>
          <cell r="B173" t="str">
            <v>גורם F1</v>
          </cell>
        </row>
        <row r="174">
          <cell r="A174" t="str">
            <v>אשלים מגלים 4</v>
          </cell>
          <cell r="B174" t="str">
            <v>גורם F1</v>
          </cell>
        </row>
        <row r="175">
          <cell r="A175" t="str">
            <v>אשלים מגלים 3</v>
          </cell>
          <cell r="B175" t="str">
            <v>גורם F1</v>
          </cell>
        </row>
        <row r="176">
          <cell r="A176" t="str">
            <v>אשלים מגלים 2</v>
          </cell>
          <cell r="B176" t="str">
            <v>גורם F1</v>
          </cell>
        </row>
        <row r="177">
          <cell r="A177" t="str">
            <v>אשלים מגלים2</v>
          </cell>
          <cell r="B177" t="str">
            <v>גורם F1</v>
          </cell>
        </row>
        <row r="178">
          <cell r="A178" t="str">
            <v>אשלים מגלים משיכה1</v>
          </cell>
          <cell r="B178" t="str">
            <v>גורם F1</v>
          </cell>
        </row>
        <row r="179">
          <cell r="A179" t="str">
            <v>אשלים מגלים3</v>
          </cell>
          <cell r="B179" t="str">
            <v>גורם F1</v>
          </cell>
        </row>
        <row r="180">
          <cell r="A180" t="str">
            <v>אשלים מגלים4</v>
          </cell>
          <cell r="B180" t="str">
            <v>גורם F1</v>
          </cell>
        </row>
        <row r="181">
          <cell r="A181" t="str">
            <v>אשלים מגלים8</v>
          </cell>
          <cell r="B181" t="str">
            <v>גורם F1</v>
          </cell>
        </row>
        <row r="182">
          <cell r="A182" t="str">
            <v>אשלים מגלים7</v>
          </cell>
          <cell r="B182" t="str">
            <v>גורם F1</v>
          </cell>
        </row>
        <row r="183">
          <cell r="A183" t="str">
            <v>אשלים מגלים 8</v>
          </cell>
          <cell r="B183" t="str">
            <v>גורם F1</v>
          </cell>
        </row>
        <row r="184">
          <cell r="A184" t="str">
            <v>אשלים מגלים 7</v>
          </cell>
          <cell r="B184" t="str">
            <v>גורם F1</v>
          </cell>
        </row>
        <row r="185">
          <cell r="A185" t="str">
            <v>אשלים מגלים10</v>
          </cell>
          <cell r="B185" t="str">
            <v>גורם F1</v>
          </cell>
        </row>
        <row r="186">
          <cell r="A186" t="str">
            <v>אשלים מגלים5</v>
          </cell>
          <cell r="B186" t="str">
            <v>גורם F1</v>
          </cell>
        </row>
        <row r="187">
          <cell r="A187" t="str">
            <v>אשלים מגלים משיכה9</v>
          </cell>
          <cell r="B187" t="str">
            <v>גורם F1</v>
          </cell>
        </row>
        <row r="188">
          <cell r="A188" t="str">
            <v>אשלים מגלים6</v>
          </cell>
          <cell r="B188" t="str">
            <v>גורם F1</v>
          </cell>
        </row>
        <row r="189">
          <cell r="A189" t="str">
            <v>אשדוד אנרגיה</v>
          </cell>
          <cell r="B189" t="str">
            <v>גורם G</v>
          </cell>
        </row>
        <row r="190">
          <cell r="A190" t="str">
            <v>אשדוד אנרגיה משיכה 16</v>
          </cell>
          <cell r="B190" t="str">
            <v>גורם G</v>
          </cell>
        </row>
        <row r="191">
          <cell r="A191" t="str">
            <v>אשדוד אנרגיה 15</v>
          </cell>
          <cell r="B191" t="str">
            <v>גורם G</v>
          </cell>
        </row>
        <row r="192">
          <cell r="A192" t="str">
            <v>אשדוד אנרגיה 11</v>
          </cell>
          <cell r="B192" t="str">
            <v>גורם G</v>
          </cell>
        </row>
        <row r="193">
          <cell r="A193" t="str">
            <v>אשדוד אנרגיה 10</v>
          </cell>
          <cell r="B193" t="str">
            <v>גורם G</v>
          </cell>
        </row>
        <row r="194">
          <cell r="A194" t="str">
            <v>אשדוד אנרגיה 9</v>
          </cell>
          <cell r="B194" t="str">
            <v>גורם G</v>
          </cell>
        </row>
        <row r="195">
          <cell r="A195" t="str">
            <v>אשדוד אנרגיה 14</v>
          </cell>
          <cell r="B195" t="str">
            <v>גורם G</v>
          </cell>
        </row>
        <row r="196">
          <cell r="A196" t="str">
            <v>אשדוד אנרגיה12</v>
          </cell>
          <cell r="B196" t="str">
            <v>גורם G</v>
          </cell>
        </row>
        <row r="197">
          <cell r="A197" t="str">
            <v>אשדוד אנרגיה 13</v>
          </cell>
          <cell r="B197" t="str">
            <v>גורם G</v>
          </cell>
        </row>
        <row r="198">
          <cell r="A198" t="str">
            <v>אשדוד אנרגיה משיכה 8</v>
          </cell>
          <cell r="B198" t="str">
            <v>גורם G</v>
          </cell>
        </row>
        <row r="199">
          <cell r="A199" t="str">
            <v>אשדוד אנרגיה 7</v>
          </cell>
          <cell r="B199" t="str">
            <v>גורם G</v>
          </cell>
        </row>
        <row r="200">
          <cell r="A200" t="str">
            <v>אשדוד אנרגיה 6</v>
          </cell>
          <cell r="B200" t="str">
            <v>גורם G</v>
          </cell>
        </row>
        <row r="201">
          <cell r="A201" t="str">
            <v>אשדוד אנרגיה 5</v>
          </cell>
          <cell r="B201" t="str">
            <v>גורם G</v>
          </cell>
        </row>
        <row r="202">
          <cell r="A202" t="str">
            <v>אשדוד אנרגיה 4</v>
          </cell>
          <cell r="B202" t="str">
            <v>גורם G</v>
          </cell>
        </row>
        <row r="203">
          <cell r="A203" t="str">
            <v>אשדוד אנרגיה 3</v>
          </cell>
          <cell r="B203" t="str">
            <v>גורם G</v>
          </cell>
        </row>
        <row r="204">
          <cell r="A204" t="str">
            <v>אשדוד אנרגיה משיכה 2</v>
          </cell>
          <cell r="B204" t="str">
            <v>גורם G</v>
          </cell>
        </row>
        <row r="205">
          <cell r="A205" t="str">
            <v>אשדוד אנרגיה 1</v>
          </cell>
          <cell r="B205" t="str">
            <v>גורם G</v>
          </cell>
        </row>
        <row r="206">
          <cell r="A206" t="str">
            <v>אשדוד אנרגיה9</v>
          </cell>
          <cell r="B206" t="str">
            <v>גורם G</v>
          </cell>
        </row>
        <row r="207">
          <cell r="A207" t="str">
            <v>אשדוד אנרגיה1</v>
          </cell>
          <cell r="B207" t="str">
            <v>גורם G</v>
          </cell>
        </row>
        <row r="208">
          <cell r="A208" t="str">
            <v>אשדוד אנרגיה משיכה2</v>
          </cell>
          <cell r="B208" t="str">
            <v>גורם G</v>
          </cell>
        </row>
        <row r="209">
          <cell r="A209" t="str">
            <v>אשדוד אנרגיה3</v>
          </cell>
          <cell r="B209" t="str">
            <v>גורם G</v>
          </cell>
        </row>
        <row r="210">
          <cell r="A210" t="str">
            <v>אשדוד אנרגיה4</v>
          </cell>
          <cell r="B210" t="str">
            <v>גורם G</v>
          </cell>
        </row>
        <row r="211">
          <cell r="A211" t="str">
            <v>אשדוד אנרגיה5</v>
          </cell>
          <cell r="B211" t="str">
            <v>גורם G</v>
          </cell>
        </row>
        <row r="212">
          <cell r="A212" t="str">
            <v>אשדוד אנרגיה6</v>
          </cell>
          <cell r="B212" t="str">
            <v>גורם G</v>
          </cell>
        </row>
        <row r="213">
          <cell r="A213" t="str">
            <v>אשדוד אנרגיה משיכה8</v>
          </cell>
          <cell r="B213" t="str">
            <v>גורם G</v>
          </cell>
        </row>
        <row r="214">
          <cell r="A214" t="str">
            <v>אשדוד אנרגיה7</v>
          </cell>
          <cell r="B214" t="str">
            <v>גורם G</v>
          </cell>
        </row>
        <row r="215">
          <cell r="A215" t="str">
            <v>אשדוד אנרגיה10</v>
          </cell>
          <cell r="B215" t="str">
            <v>גורם G</v>
          </cell>
        </row>
        <row r="216">
          <cell r="A216" t="str">
            <v>אשדוד אנרגיה11</v>
          </cell>
          <cell r="B216" t="str">
            <v>גורם G</v>
          </cell>
        </row>
        <row r="217">
          <cell r="A217" t="str">
            <v>אשדוד אנרגיה14</v>
          </cell>
          <cell r="B217" t="str">
            <v>גורם G</v>
          </cell>
        </row>
        <row r="218">
          <cell r="A218" t="str">
            <v>אשדוד אנרגיה13</v>
          </cell>
          <cell r="B218" t="str">
            <v>גורם G</v>
          </cell>
        </row>
        <row r="219">
          <cell r="A219" t="str">
            <v>אשדוד אנרגיה15</v>
          </cell>
          <cell r="B219" t="str">
            <v>גורם G</v>
          </cell>
        </row>
        <row r="220">
          <cell r="A220" t="str">
            <v>אשדוד אנרגיה משיכה16</v>
          </cell>
          <cell r="B220" t="str">
            <v>גורם G</v>
          </cell>
        </row>
        <row r="221">
          <cell r="A221" t="str">
            <v>מבני תעשיה (פעימה 3 )</v>
          </cell>
          <cell r="B221" t="str">
            <v>גורם G1</v>
          </cell>
        </row>
        <row r="222">
          <cell r="A222" t="str">
            <v>מבני תעשיה (פעימה 2)</v>
          </cell>
          <cell r="B222" t="str">
            <v>גורם G1</v>
          </cell>
        </row>
        <row r="223">
          <cell r="A223" t="str">
            <v>מבני תעשיה (פעימה 1)</v>
          </cell>
          <cell r="B223" t="str">
            <v>גורם G1</v>
          </cell>
        </row>
        <row r="224">
          <cell r="A224" t="str">
            <v>מבני תעשיה(פעימה3 )</v>
          </cell>
          <cell r="B224" t="str">
            <v>גורם G1</v>
          </cell>
        </row>
        <row r="225">
          <cell r="A225" t="str">
            <v>מבני תעשיה(פעימה2)</v>
          </cell>
          <cell r="B225" t="str">
            <v>גורם G1</v>
          </cell>
        </row>
        <row r="226">
          <cell r="A226" t="str">
            <v>מבני תעשיה(פעימה1)</v>
          </cell>
          <cell r="B226" t="str">
            <v>גורם G1</v>
          </cell>
        </row>
        <row r="227">
          <cell r="A227" t="str">
            <v>אלביט מערכות הלוואה פרטית</v>
          </cell>
          <cell r="B227" t="str">
            <v>גורם G1</v>
          </cell>
        </row>
        <row r="228">
          <cell r="A228" t="str">
            <v>דרך ארץ הייווז</v>
          </cell>
          <cell r="B228" t="str">
            <v>גורם H</v>
          </cell>
        </row>
        <row r="229">
          <cell r="A229" t="str">
            <v>מזרחי לונדון</v>
          </cell>
          <cell r="B229" t="str">
            <v>גורם H1</v>
          </cell>
        </row>
        <row r="230">
          <cell r="A230" t="str">
            <v>מזרחי לונדון1</v>
          </cell>
          <cell r="B230" t="str">
            <v>גורם H1</v>
          </cell>
        </row>
        <row r="231">
          <cell r="A231" t="str">
            <v>לונדון מזרחי 2</v>
          </cell>
          <cell r="B231" t="str">
            <v>גורם H1</v>
          </cell>
        </row>
        <row r="232">
          <cell r="A232" t="str">
            <v>לונדון מזרחי2</v>
          </cell>
          <cell r="B232" t="str">
            <v>גורם H1</v>
          </cell>
        </row>
        <row r="233">
          <cell r="A233" t="str">
            <v>מזרחי לונדון 3</v>
          </cell>
          <cell r="B233" t="str">
            <v>גורם H1</v>
          </cell>
        </row>
        <row r="234">
          <cell r="A234" t="str">
            <v>מזרחי לונדון 1</v>
          </cell>
          <cell r="B234" t="str">
            <v>גורם H1</v>
          </cell>
        </row>
        <row r="235">
          <cell r="A235" t="str">
            <v>מזרחי לונדון 4</v>
          </cell>
          <cell r="B235" t="str">
            <v>גורם H1</v>
          </cell>
        </row>
        <row r="236">
          <cell r="A236" t="str">
            <v>מזרחי לונדון4</v>
          </cell>
          <cell r="B236" t="str">
            <v>גורם H1</v>
          </cell>
        </row>
        <row r="237">
          <cell r="A237" t="str">
            <v>מזרחי לונדון3</v>
          </cell>
          <cell r="B237" t="str">
            <v>גורם H1</v>
          </cell>
        </row>
        <row r="238">
          <cell r="A238" t="str">
            <v>מגלים אנרגיה סולארית</v>
          </cell>
          <cell r="B238" t="str">
            <v>גורם I</v>
          </cell>
        </row>
        <row r="239">
          <cell r="A239" t="str">
            <v>סלע קפיטאל</v>
          </cell>
          <cell r="B239" t="str">
            <v>גורם I1</v>
          </cell>
        </row>
        <row r="240">
          <cell r="A240" t="str">
            <v>קניון שבעת הכוכבים</v>
          </cell>
          <cell r="B240" t="str">
            <v>גורם J</v>
          </cell>
        </row>
        <row r="241">
          <cell r="A241" t="str">
            <v>7 הכוכבים</v>
          </cell>
          <cell r="B241" t="str">
            <v>גורם J</v>
          </cell>
        </row>
        <row r="242">
          <cell r="A242" t="str">
            <v>7הכוכבים</v>
          </cell>
          <cell r="B242" t="str">
            <v>גורם J</v>
          </cell>
        </row>
        <row r="243">
          <cell r="A243" t="str">
            <v>גלובוס מקס</v>
          </cell>
          <cell r="B243" t="str">
            <v>גורם K</v>
          </cell>
        </row>
        <row r="244">
          <cell r="A244" t="str">
            <v>גלובוס מקס 1</v>
          </cell>
          <cell r="B244" t="str">
            <v>גורם K</v>
          </cell>
        </row>
        <row r="245">
          <cell r="A245" t="str">
            <v>גלובוס מקס3</v>
          </cell>
          <cell r="B245" t="str">
            <v>גורם K</v>
          </cell>
        </row>
        <row r="246">
          <cell r="A246" t="str">
            <v>גלובוס מקס 3</v>
          </cell>
          <cell r="B246" t="str">
            <v>גורם K</v>
          </cell>
        </row>
        <row r="247">
          <cell r="A247" t="str">
            <v>גלובוס מקס - הסדר</v>
          </cell>
          <cell r="B247" t="str">
            <v>גורם K</v>
          </cell>
        </row>
        <row r="248">
          <cell r="A248" t="str">
            <v>גלובוס מקס 2</v>
          </cell>
          <cell r="B248" t="str">
            <v>גורם K</v>
          </cell>
        </row>
        <row r="249">
          <cell r="A249" t="str">
            <v>גלובוס מקס1</v>
          </cell>
          <cell r="B249" t="str">
            <v>גורם K</v>
          </cell>
        </row>
        <row r="250">
          <cell r="A250" t="str">
            <v>גלובוס מקס2</v>
          </cell>
          <cell r="B250" t="str">
            <v>גורם K</v>
          </cell>
        </row>
        <row r="251">
          <cell r="A251" t="str">
            <v>דוראה - מזומן עתידי</v>
          </cell>
          <cell r="B251" t="str">
            <v>גורם K1</v>
          </cell>
        </row>
        <row r="252">
          <cell r="A252" t="str">
            <v>דוראה-מזומן עתידי</v>
          </cell>
          <cell r="B252" t="str">
            <v>גורם K1</v>
          </cell>
        </row>
        <row r="253">
          <cell r="A253" t="str">
            <v>רמת נגב אנרגיה</v>
          </cell>
          <cell r="B253" t="str">
            <v>גורם L</v>
          </cell>
        </row>
        <row r="254">
          <cell r="A254" t="str">
            <v>רמת נגב אנרגיה משיכה 16</v>
          </cell>
          <cell r="B254" t="str">
            <v>גורם L</v>
          </cell>
        </row>
        <row r="255">
          <cell r="A255" t="str">
            <v>רמת נגב אנרגיה 15</v>
          </cell>
          <cell r="B255" t="str">
            <v>גורם L</v>
          </cell>
        </row>
        <row r="256">
          <cell r="A256" t="str">
            <v>רמת נגב אנרגיה 11</v>
          </cell>
          <cell r="B256" t="str">
            <v>גורם L</v>
          </cell>
        </row>
        <row r="257">
          <cell r="A257" t="str">
            <v>רמת נגב אנרגיה 10</v>
          </cell>
          <cell r="B257" t="str">
            <v>גורם L</v>
          </cell>
        </row>
        <row r="258">
          <cell r="A258" t="str">
            <v>רמת נגב אנרגיה 14</v>
          </cell>
          <cell r="B258" t="str">
            <v>גורם L</v>
          </cell>
        </row>
        <row r="259">
          <cell r="A259" t="str">
            <v>רמת נגב אנרגיה 9</v>
          </cell>
          <cell r="B259" t="str">
            <v>גורם L</v>
          </cell>
        </row>
        <row r="260">
          <cell r="A260" t="str">
            <v>רמת נגב אנרגיה 12</v>
          </cell>
          <cell r="B260" t="str">
            <v>גורם L</v>
          </cell>
        </row>
        <row r="261">
          <cell r="A261" t="str">
            <v>רמת נגב אנרגיה 13</v>
          </cell>
          <cell r="B261" t="str">
            <v>גורם L</v>
          </cell>
        </row>
        <row r="262">
          <cell r="A262" t="str">
            <v>רמת נגב אנרגיה משיכה 8</v>
          </cell>
          <cell r="B262" t="str">
            <v>גורם L</v>
          </cell>
        </row>
        <row r="263">
          <cell r="A263" t="str">
            <v>רמת נגב אנרגיה 7</v>
          </cell>
          <cell r="B263" t="str">
            <v>גורם L</v>
          </cell>
        </row>
        <row r="264">
          <cell r="A264" t="str">
            <v>רמת נגב אנרגיה 6</v>
          </cell>
          <cell r="B264" t="str">
            <v>גורם L</v>
          </cell>
        </row>
        <row r="265">
          <cell r="A265" t="str">
            <v>רמת נגב אנרגיה 17</v>
          </cell>
          <cell r="B265" t="str">
            <v>גורם L</v>
          </cell>
        </row>
        <row r="266">
          <cell r="A266" t="str">
            <v>רמת נגב אנרגיה 5</v>
          </cell>
          <cell r="B266" t="str">
            <v>גורם L</v>
          </cell>
        </row>
        <row r="267">
          <cell r="A267" t="str">
            <v>רמת נגב אנרגיה 4</v>
          </cell>
          <cell r="B267" t="str">
            <v>גורם L</v>
          </cell>
        </row>
        <row r="268">
          <cell r="A268" t="str">
            <v>רמת נגב אנרגיה 3</v>
          </cell>
          <cell r="B268" t="str">
            <v>גורם L</v>
          </cell>
        </row>
        <row r="269">
          <cell r="A269" t="str">
            <v>רמת נגב אנרגיה משיכה 2</v>
          </cell>
          <cell r="B269" t="str">
            <v>גורם L</v>
          </cell>
        </row>
        <row r="270">
          <cell r="A270" t="str">
            <v>רמת נגב אנרגיה משיכה16</v>
          </cell>
          <cell r="B270" t="str">
            <v>גורם L</v>
          </cell>
        </row>
        <row r="271">
          <cell r="A271" t="str">
            <v>רמת נגב אנרגיה 1</v>
          </cell>
          <cell r="B271" t="str">
            <v>גורם L</v>
          </cell>
        </row>
        <row r="272">
          <cell r="A272" t="str">
            <v>רמת נגב אנרגיה1</v>
          </cell>
          <cell r="B272" t="str">
            <v>גורם L</v>
          </cell>
        </row>
        <row r="273">
          <cell r="A273" t="str">
            <v>רמת נגב אנרגיה משיכה2</v>
          </cell>
          <cell r="B273" t="str">
            <v>גורם L</v>
          </cell>
        </row>
        <row r="274">
          <cell r="A274" t="str">
            <v>רמת נגב אנרגיה3</v>
          </cell>
          <cell r="B274" t="str">
            <v>גורם L</v>
          </cell>
        </row>
        <row r="275">
          <cell r="A275" t="str">
            <v>רמת נגב אנרגיה4</v>
          </cell>
          <cell r="B275" t="str">
            <v>גורם L</v>
          </cell>
        </row>
        <row r="276">
          <cell r="A276" t="str">
            <v>רמת נגב אנרגיה5</v>
          </cell>
          <cell r="B276" t="str">
            <v>גורם L</v>
          </cell>
        </row>
        <row r="277">
          <cell r="A277" t="str">
            <v>רמת נגב אנרגיה6</v>
          </cell>
          <cell r="B277" t="str">
            <v>גורם L</v>
          </cell>
        </row>
        <row r="278">
          <cell r="A278" t="str">
            <v>רמת נגב אנרגיה משיכה8</v>
          </cell>
          <cell r="B278" t="str">
            <v>גורם L</v>
          </cell>
        </row>
        <row r="279">
          <cell r="A279" t="str">
            <v>רמת נגב אנרגיה7</v>
          </cell>
          <cell r="B279" t="str">
            <v>גורם L</v>
          </cell>
        </row>
        <row r="280">
          <cell r="A280" t="str">
            <v>רמת נגב אנרגיה9</v>
          </cell>
          <cell r="B280" t="str">
            <v>גורם L</v>
          </cell>
        </row>
        <row r="281">
          <cell r="A281" t="str">
            <v>רמת נגב אנרגיה10</v>
          </cell>
          <cell r="B281" t="str">
            <v>גורם L</v>
          </cell>
        </row>
        <row r="282">
          <cell r="A282" t="str">
            <v>רמת נגב אנרגיה11</v>
          </cell>
          <cell r="B282" t="str">
            <v>גורם L</v>
          </cell>
        </row>
        <row r="283">
          <cell r="A283" t="str">
            <v>רמת נגב אנרגיה12</v>
          </cell>
          <cell r="B283" t="str">
            <v>גורם L</v>
          </cell>
        </row>
        <row r="284">
          <cell r="A284" t="str">
            <v>רמת נגב אנרגיה14</v>
          </cell>
          <cell r="B284" t="str">
            <v>גורם L</v>
          </cell>
        </row>
        <row r="285">
          <cell r="A285" t="str">
            <v>רמת נגב אנרגיה13</v>
          </cell>
          <cell r="B285" t="str">
            <v>גורם L</v>
          </cell>
        </row>
        <row r="286">
          <cell r="A286" t="str">
            <v>רמת נגב אנרגיה17</v>
          </cell>
          <cell r="B286" t="str">
            <v>גורם L</v>
          </cell>
        </row>
        <row r="287">
          <cell r="A287" t="str">
            <v>רמת נגב אנרגיה15</v>
          </cell>
          <cell r="B287" t="str">
            <v>גורם L</v>
          </cell>
        </row>
        <row r="288">
          <cell r="A288" t="str">
            <v>אלדן</v>
          </cell>
          <cell r="B288" t="str">
            <v>גורם M</v>
          </cell>
        </row>
        <row r="289">
          <cell r="A289" t="str">
            <v>אלדן משיכה 2</v>
          </cell>
          <cell r="B289" t="str">
            <v>גורם M</v>
          </cell>
        </row>
        <row r="290">
          <cell r="A290" t="str">
            <v>אלדן הלוואה 1</v>
          </cell>
          <cell r="B290" t="str">
            <v>גורם M</v>
          </cell>
        </row>
        <row r="291">
          <cell r="A291" t="str">
            <v>אלדן הלוואה1</v>
          </cell>
          <cell r="B291" t="str">
            <v>גורם M</v>
          </cell>
        </row>
        <row r="292">
          <cell r="A292" t="str">
            <v>אלדן משיכה2</v>
          </cell>
          <cell r="B292" t="str">
            <v>גורם M</v>
          </cell>
        </row>
        <row r="293">
          <cell r="A293" t="str">
            <v>יורוקום</v>
          </cell>
          <cell r="B293" t="str">
            <v>גורם N</v>
          </cell>
        </row>
        <row r="294">
          <cell r="A294" t="str">
            <v>יורוקום3</v>
          </cell>
          <cell r="B294" t="str">
            <v>גורם N</v>
          </cell>
        </row>
        <row r="295">
          <cell r="A295" t="str">
            <v>יורוקום2</v>
          </cell>
          <cell r="B295" t="str">
            <v>גורם N</v>
          </cell>
        </row>
        <row r="296">
          <cell r="A296" t="str">
            <v>יורוקום1</v>
          </cell>
          <cell r="B296" t="str">
            <v>גורם N</v>
          </cell>
        </row>
        <row r="297">
          <cell r="A297" t="str">
            <v>מבני תעשיה</v>
          </cell>
          <cell r="B297" t="str">
            <v>גורם O</v>
          </cell>
        </row>
        <row r="298">
          <cell r="A298" t="str">
            <v>מזרחי טפחות הנפ</v>
          </cell>
          <cell r="B298" t="str">
            <v>גורם P</v>
          </cell>
        </row>
        <row r="299">
          <cell r="A299" t="str">
            <v>LIBERTY 4.64</v>
          </cell>
          <cell r="B299" t="str">
            <v>גורם P1</v>
          </cell>
        </row>
        <row r="300">
          <cell r="A300" t="str">
            <v>225 LIBERTY 4.64 02/69</v>
          </cell>
          <cell r="B300" t="str">
            <v>גורם P1</v>
          </cell>
        </row>
        <row r="301">
          <cell r="A301" t="str">
            <v>סלע קפיטל נדלן</v>
          </cell>
          <cell r="B301" t="str">
            <v>גורם Q</v>
          </cell>
        </row>
        <row r="302">
          <cell r="A302" t="str">
            <v>אלביט מערכות</v>
          </cell>
          <cell r="B302" t="str">
            <v>גורם R</v>
          </cell>
        </row>
        <row r="303">
          <cell r="A303" t="str">
            <v>אריסון</v>
          </cell>
          <cell r="B303" t="str">
            <v>גורם S</v>
          </cell>
        </row>
        <row r="304">
          <cell r="A304" t="str">
            <v>הלוואה אריסון  ג4.5%</v>
          </cell>
          <cell r="B304" t="str">
            <v>גורם S</v>
          </cell>
        </row>
        <row r="305">
          <cell r="A305" t="str">
            <v>הלוואה אריסון  ג 4.5%</v>
          </cell>
          <cell r="B305" t="str">
            <v>גורם S</v>
          </cell>
        </row>
        <row r="306">
          <cell r="A306" t="str">
            <v>הלוואה אריסון א</v>
          </cell>
          <cell r="B306" t="str">
            <v>גורם S</v>
          </cell>
        </row>
        <row r="307">
          <cell r="A307" t="str">
            <v>די בי אס שרותי לוין YES</v>
          </cell>
          <cell r="B307" t="str">
            <v>גורם T</v>
          </cell>
        </row>
        <row r="308">
          <cell r="A308" t="str">
            <v>די בי אס הלוואה</v>
          </cell>
          <cell r="B308" t="str">
            <v>גורם T</v>
          </cell>
        </row>
        <row r="309">
          <cell r="A309" t="str">
            <v>אורתם סהר</v>
          </cell>
          <cell r="B309" t="str">
            <v>גורם U</v>
          </cell>
        </row>
        <row r="310">
          <cell r="A310" t="str">
            <v>חברה לישראל</v>
          </cell>
          <cell r="B310" t="str">
            <v>גורם V</v>
          </cell>
        </row>
        <row r="311">
          <cell r="A311" t="str">
            <v>אורבוטק</v>
          </cell>
          <cell r="B311" t="str">
            <v>גורם W</v>
          </cell>
        </row>
        <row r="312">
          <cell r="A312" t="str">
            <v>אגוד</v>
          </cell>
          <cell r="B312" t="str">
            <v>גורם X</v>
          </cell>
        </row>
        <row r="313">
          <cell r="A313" t="str">
            <v>אדנים</v>
          </cell>
          <cell r="B313" t="str">
            <v>גורם Y</v>
          </cell>
        </row>
        <row r="314">
          <cell r="A314" t="str">
            <v>כרמל איגוד משכנתאות 93/2015 4.00</v>
          </cell>
          <cell r="B314" t="str">
            <v>גורם Z</v>
          </cell>
        </row>
        <row r="315">
          <cell r="A315" t="str">
            <v>כרמל איגוד משכנתאות93/2015 4.00</v>
          </cell>
          <cell r="B315" t="str">
            <v>גורם Z</v>
          </cell>
        </row>
        <row r="316">
          <cell r="A316" t="str">
            <v>כביש 6 צפון משיכהקצר 1</v>
          </cell>
          <cell r="B316" t="str">
            <v>גורם L1</v>
          </cell>
        </row>
        <row r="317">
          <cell r="A317" t="str">
            <v>כביש 6 צפון   מנהור</v>
          </cell>
          <cell r="B317" t="str">
            <v>גורם L1</v>
          </cell>
        </row>
        <row r="318">
          <cell r="A318" t="str">
            <v>כביש 6 צפון משיכה1</v>
          </cell>
          <cell r="B318" t="str">
            <v>גורם L1</v>
          </cell>
        </row>
        <row r="319">
          <cell r="A319" t="str">
            <v>כביש 6 מנהור משיכה 4</v>
          </cell>
          <cell r="B319" t="str">
            <v>גורם L1</v>
          </cell>
        </row>
        <row r="320">
          <cell r="A320" t="str">
            <v>כביש 6 מנהור 3</v>
          </cell>
          <cell r="B320" t="str">
            <v>גורם L1</v>
          </cell>
        </row>
        <row r="321">
          <cell r="A321" t="str">
            <v>כביש 6 קצר 2</v>
          </cell>
          <cell r="B321" t="str">
            <v>גורם L1</v>
          </cell>
        </row>
        <row r="322">
          <cell r="A322" t="str">
            <v>כביש 6 קצר 3 (משיכה 5)</v>
          </cell>
          <cell r="B322" t="str">
            <v>גורם L1</v>
          </cell>
        </row>
        <row r="323">
          <cell r="A323" t="str">
            <v>כביש 6 מנהור 8</v>
          </cell>
          <cell r="B323" t="str">
            <v>גורם L1</v>
          </cell>
        </row>
        <row r="324">
          <cell r="A324" t="str">
            <v>כביש 6 קצר 15</v>
          </cell>
          <cell r="B324" t="str">
            <v>גורם L1</v>
          </cell>
        </row>
        <row r="325">
          <cell r="A325" t="str">
            <v>כביש 6 קצר 16</v>
          </cell>
          <cell r="B325" t="str">
            <v>גורם L1</v>
          </cell>
        </row>
        <row r="326">
          <cell r="A326" t="str">
            <v>כביש  6 קצר 17</v>
          </cell>
          <cell r="B326" t="str">
            <v>גורם L1</v>
          </cell>
        </row>
        <row r="327">
          <cell r="A327" t="str">
            <v>כביש 6 קצר 18</v>
          </cell>
          <cell r="B327" t="str">
            <v>גורם L1</v>
          </cell>
        </row>
        <row r="328">
          <cell r="A328" t="str">
            <v>כביש 6 קצר 19</v>
          </cell>
          <cell r="B328" t="str">
            <v>גורם L1</v>
          </cell>
        </row>
        <row r="329">
          <cell r="A329" t="str">
            <v>כביש 6 קצר 20</v>
          </cell>
          <cell r="B329" t="str">
            <v>גורם L1</v>
          </cell>
        </row>
        <row r="330">
          <cell r="A330" t="str">
            <v>כביש 6 קצר 4</v>
          </cell>
          <cell r="B330" t="str">
            <v>גורם L1</v>
          </cell>
        </row>
        <row r="331">
          <cell r="A331" t="str">
            <v>כביש 6 קצר 5</v>
          </cell>
          <cell r="B331" t="str">
            <v>גורם L1</v>
          </cell>
        </row>
        <row r="332">
          <cell r="A332" t="str">
            <v>כביש 6 מנהור 4</v>
          </cell>
          <cell r="B332" t="str">
            <v>גורם L1</v>
          </cell>
        </row>
        <row r="333">
          <cell r="A333" t="str">
            <v>כביש 6 חוב בכיר משיכה 4</v>
          </cell>
          <cell r="B333" t="str">
            <v>גורם L1</v>
          </cell>
        </row>
        <row r="334">
          <cell r="A334" t="str">
            <v>כביש 6 מנהור 2 (משיכה 3 )</v>
          </cell>
          <cell r="B334" t="str">
            <v>גורם L1</v>
          </cell>
        </row>
        <row r="335">
          <cell r="A335" t="str">
            <v>כביש 6 צפון משיכה 2  מנהור</v>
          </cell>
          <cell r="B335" t="str">
            <v>גורם L1</v>
          </cell>
        </row>
        <row r="336">
          <cell r="A336" t="str">
            <v>כביש6חוב בכיר משיכה4</v>
          </cell>
          <cell r="B336" t="str">
            <v>גורם L1</v>
          </cell>
        </row>
        <row r="337">
          <cell r="A337" t="str">
            <v>כביש6צפון משיכהקצר1</v>
          </cell>
          <cell r="B337" t="str">
            <v>גורם L1</v>
          </cell>
        </row>
        <row r="338">
          <cell r="A338" t="str">
            <v>כביש6צפון   מנהור</v>
          </cell>
          <cell r="B338" t="str">
            <v>גורם L1</v>
          </cell>
        </row>
        <row r="339">
          <cell r="A339" t="str">
            <v>כביש6מנהור משיכה4</v>
          </cell>
          <cell r="B339" t="str">
            <v>גורם L1</v>
          </cell>
        </row>
        <row r="340">
          <cell r="A340" t="str">
            <v>כביש6צפון משיכה1</v>
          </cell>
          <cell r="B340" t="str">
            <v>גורם L1</v>
          </cell>
        </row>
        <row r="341">
          <cell r="A341" t="str">
            <v>כביש6מנהור2 (משיכה3 )</v>
          </cell>
          <cell r="B341" t="str">
            <v>גורם L1</v>
          </cell>
        </row>
        <row r="342">
          <cell r="A342" t="str">
            <v>כביש6מנהור3</v>
          </cell>
          <cell r="B342" t="str">
            <v>גורם L1</v>
          </cell>
        </row>
        <row r="343">
          <cell r="A343" t="str">
            <v>כביש6קצר2</v>
          </cell>
          <cell r="B343" t="str">
            <v>גורם L1</v>
          </cell>
        </row>
        <row r="344">
          <cell r="A344" t="str">
            <v>כביש6קצר3 (משיכה5)</v>
          </cell>
          <cell r="B344" t="str">
            <v>גורם L1</v>
          </cell>
        </row>
        <row r="345">
          <cell r="A345" t="str">
            <v>כביש6קצר4</v>
          </cell>
          <cell r="B345" t="str">
            <v>גורם L1</v>
          </cell>
        </row>
        <row r="346">
          <cell r="A346" t="str">
            <v>כביש6קצר5</v>
          </cell>
          <cell r="B346" t="str">
            <v>גורם L1</v>
          </cell>
        </row>
        <row r="347">
          <cell r="A347" t="str">
            <v>כביש6מנהור4</v>
          </cell>
          <cell r="B347" t="str">
            <v>גורם L1</v>
          </cell>
        </row>
        <row r="348">
          <cell r="A348" t="str">
            <v>כביש 6 משיכה 5 מנהור</v>
          </cell>
          <cell r="B348" t="str">
            <v>גורם L1</v>
          </cell>
        </row>
        <row r="349">
          <cell r="A349" t="str">
            <v>כביש 6 קצר 6</v>
          </cell>
          <cell r="B349" t="str">
            <v>גורם L1</v>
          </cell>
        </row>
        <row r="350">
          <cell r="A350" t="str">
            <v>כביש 6 קצר 7</v>
          </cell>
          <cell r="B350" t="str">
            <v>גורם L1</v>
          </cell>
        </row>
        <row r="351">
          <cell r="A351" t="str">
            <v>כביש 6 מנהור 6</v>
          </cell>
          <cell r="B351" t="str">
            <v>גורם L1</v>
          </cell>
        </row>
        <row r="352">
          <cell r="A352" t="str">
            <v>כביש 6  קצר 9 (משיכה 11 )</v>
          </cell>
          <cell r="B352" t="str">
            <v>גורם L1</v>
          </cell>
        </row>
        <row r="353">
          <cell r="A353" t="str">
            <v>כביש 6 קצר 10</v>
          </cell>
          <cell r="B353" t="str">
            <v>גורם L1</v>
          </cell>
        </row>
        <row r="354">
          <cell r="A354" t="str">
            <v>כביש 6 מהור 7</v>
          </cell>
          <cell r="B354" t="str">
            <v>גורם L1</v>
          </cell>
        </row>
        <row r="355">
          <cell r="A355" t="str">
            <v>כביש 6 קצר 11</v>
          </cell>
          <cell r="B355" t="str">
            <v>גורם L1</v>
          </cell>
        </row>
        <row r="356">
          <cell r="A356" t="str">
            <v>כביש 6 קצר 12</v>
          </cell>
          <cell r="B356" t="str">
            <v>גורם L1</v>
          </cell>
        </row>
        <row r="357">
          <cell r="A357" t="str">
            <v>כביש 6קצר 13</v>
          </cell>
          <cell r="B357" t="str">
            <v>גורם L1</v>
          </cell>
        </row>
        <row r="358">
          <cell r="A358" t="str">
            <v>כביש 6 קצר 14</v>
          </cell>
          <cell r="B358" t="str">
            <v>גורם L1</v>
          </cell>
        </row>
        <row r="359">
          <cell r="A359" t="str">
            <v>כביש 6 קצר 8</v>
          </cell>
          <cell r="B359" t="str">
            <v>גורם L1</v>
          </cell>
        </row>
        <row r="360">
          <cell r="A360" t="str">
            <v>אשלים מגלים 13</v>
          </cell>
          <cell r="B360" t="str">
            <v>גורם L1</v>
          </cell>
        </row>
        <row r="361">
          <cell r="A361" t="str">
            <v>אשלים מגלים מאוחד</v>
          </cell>
          <cell r="B361" t="str">
            <v>גורם L1</v>
          </cell>
        </row>
        <row r="362">
          <cell r="A362" t="str">
            <v>כביש6צפון משיכה2מנהור</v>
          </cell>
          <cell r="B362" t="str">
            <v>גורם L1</v>
          </cell>
        </row>
        <row r="363">
          <cell r="A363" t="str">
            <v>הלוואת דלק US</v>
          </cell>
          <cell r="B363" t="str">
            <v>גורם M1</v>
          </cell>
        </row>
        <row r="364">
          <cell r="A364" t="str">
            <v>דוראה-מזומן עתידי</v>
          </cell>
          <cell r="B364" t="str">
            <v>גורם N1</v>
          </cell>
        </row>
        <row r="365">
          <cell r="A365" t="str">
            <v>חברה לישראל</v>
          </cell>
          <cell r="B365" t="str">
            <v>גורם O1</v>
          </cell>
        </row>
        <row r="366">
          <cell r="A366" t="str">
            <v>קווים מסלול תגמולים</v>
          </cell>
          <cell r="B366" t="str">
            <v>גורם J1</v>
          </cell>
        </row>
        <row r="367">
          <cell r="A367" t="str">
            <v>קווים מסלול הצטיידות צמודה</v>
          </cell>
          <cell r="B367" t="str">
            <v>גורם J1</v>
          </cell>
        </row>
        <row r="368">
          <cell r="A368" t="str">
            <v>קווים הצטיידות קבועה2</v>
          </cell>
          <cell r="B368" t="str">
            <v>גורם J1</v>
          </cell>
        </row>
        <row r="369">
          <cell r="A369" t="str">
            <v>קווים הצטיידות קבוע 2</v>
          </cell>
          <cell r="B369" t="str">
            <v>גורם J1</v>
          </cell>
        </row>
        <row r="370">
          <cell r="A370" t="str">
            <v>קווים הצטיידות קבוע2</v>
          </cell>
          <cell r="B370" t="str">
            <v>גורם J1</v>
          </cell>
        </row>
        <row r="371">
          <cell r="A371" t="str">
            <v>קווים הצטיידות קבועה 3</v>
          </cell>
          <cell r="B371" t="str">
            <v>גורם J1</v>
          </cell>
        </row>
        <row r="372">
          <cell r="A372" t="str">
            <v>קווים הצטיידות קבועה 2</v>
          </cell>
          <cell r="B372" t="str">
            <v>גורם J1</v>
          </cell>
        </row>
        <row r="373">
          <cell r="A373" t="str">
            <v>קווים הצטיידות קבועה3</v>
          </cell>
          <cell r="B373" t="str">
            <v>גורם J1</v>
          </cell>
        </row>
        <row r="374">
          <cell r="A374" t="str">
            <v>קווים הצטיידות קבועה</v>
          </cell>
          <cell r="B374" t="str">
            <v>גורם J1</v>
          </cell>
        </row>
        <row r="375">
          <cell r="A375" t="str">
            <v>קווים מסלול מיחזור פריים</v>
          </cell>
          <cell r="B375" t="str">
            <v>גורם J1</v>
          </cell>
        </row>
        <row r="376">
          <cell r="A376" t="str">
            <v>קווים מסלול מיחזור קבועה</v>
          </cell>
          <cell r="B376" t="str">
            <v>גורם J1</v>
          </cell>
        </row>
        <row r="377">
          <cell r="A377" t="str">
            <v>גלובוס מקס-הסדר</v>
          </cell>
          <cell r="B377" t="str">
            <v>גורם J2</v>
          </cell>
        </row>
        <row r="378">
          <cell r="A378" t="str">
            <v>אשלים מגלים 10</v>
          </cell>
          <cell r="B378" t="str">
            <v>גורם J3</v>
          </cell>
        </row>
        <row r="379">
          <cell r="A379" t="str">
            <v>אשלים מגלים 12</v>
          </cell>
          <cell r="B379" t="str">
            <v>גורם J3</v>
          </cell>
        </row>
        <row r="380">
          <cell r="A380" t="str">
            <v>אשלים מגלים12</v>
          </cell>
          <cell r="B380" t="str">
            <v>גורם J3</v>
          </cell>
        </row>
        <row r="381">
          <cell r="A381" t="str">
            <v>אשלים מגלים 14</v>
          </cell>
          <cell r="B381" t="str">
            <v>גורם J3</v>
          </cell>
        </row>
        <row r="382">
          <cell r="A382" t="str">
            <v>אשלים מגלים מא</v>
          </cell>
          <cell r="B382" t="str">
            <v>גורם J3</v>
          </cell>
        </row>
        <row r="383">
          <cell r="A383" t="str">
            <v>אשלים מגלים מא</v>
          </cell>
          <cell r="B383" t="str">
            <v>גורם J3</v>
          </cell>
        </row>
        <row r="384">
          <cell r="A384" t="str">
            <v>אשלים מגלים 15</v>
          </cell>
          <cell r="B384" t="str">
            <v>גורם J3</v>
          </cell>
        </row>
        <row r="385">
          <cell r="A385" t="str">
            <v>אשלים מגלים 11</v>
          </cell>
          <cell r="B385" t="str">
            <v>גורם J3</v>
          </cell>
        </row>
        <row r="386">
          <cell r="A386" t="str">
            <v>אשלים מגלים משיכה 9</v>
          </cell>
          <cell r="B386" t="str">
            <v>גורם J3</v>
          </cell>
        </row>
        <row r="387">
          <cell r="A387" t="str">
            <v>פז פקטורינג</v>
          </cell>
          <cell r="B387" t="str">
            <v>גורם J4</v>
          </cell>
        </row>
        <row r="388">
          <cell r="B388" t="str">
            <v>גורם J5</v>
          </cell>
        </row>
        <row r="389">
          <cell r="A389" t="str">
            <v>בלקסטון ביומד</v>
          </cell>
          <cell r="B389" t="str">
            <v>גורם J6</v>
          </cell>
        </row>
        <row r="390">
          <cell r="A390" t="str">
            <v>ברוקפילד</v>
          </cell>
          <cell r="B390" t="str">
            <v>גורם J7</v>
          </cell>
        </row>
        <row r="391">
          <cell r="A391" t="str">
            <v>פריים ליס 1 שיקלי</v>
          </cell>
          <cell r="B391" t="str">
            <v>גורם W</v>
          </cell>
        </row>
        <row r="392">
          <cell r="A392" t="str">
            <v>פריים ליס צמוד</v>
          </cell>
          <cell r="B392" t="str">
            <v>גורם W1</v>
          </cell>
        </row>
        <row r="393">
          <cell r="A393" t="str">
            <v>הלוואה לגורם 43</v>
          </cell>
          <cell r="B393" t="str">
            <v>גורם 43</v>
          </cell>
        </row>
        <row r="394">
          <cell r="A394" t="str">
            <v>הלוואה לגורם 113</v>
          </cell>
          <cell r="B394" t="str">
            <v xml:space="preserve">גורם 113 </v>
          </cell>
        </row>
        <row r="395">
          <cell r="A395" t="str">
            <v>הלוואה לגורם3</v>
          </cell>
          <cell r="B395" t="str">
            <v>גורם 3</v>
          </cell>
        </row>
        <row r="396">
          <cell r="A396" t="str">
            <v>הלוואה לגורם 3</v>
          </cell>
          <cell r="B396" t="str">
            <v>גורם 3</v>
          </cell>
        </row>
        <row r="397">
          <cell r="A397" t="str">
            <v>הלוואה לגורם 6</v>
          </cell>
          <cell r="B397" t="str">
            <v>גורם 6</v>
          </cell>
        </row>
        <row r="398">
          <cell r="A398" t="str">
            <v xml:space="preserve">הלוואה לגורם 2 </v>
          </cell>
          <cell r="B398" t="str">
            <v>גורם 2</v>
          </cell>
        </row>
        <row r="399">
          <cell r="A399" t="str">
            <v>הלוואה לגורם 99</v>
          </cell>
          <cell r="B399" t="str">
            <v>גורם 99</v>
          </cell>
        </row>
        <row r="400">
          <cell r="A400" t="str">
            <v>הלוואה לגורם 2</v>
          </cell>
          <cell r="B400" t="str">
            <v xml:space="preserve">גורם 2 </v>
          </cell>
        </row>
        <row r="401">
          <cell r="A401" t="str">
            <v>הלוואה לגורם 72</v>
          </cell>
          <cell r="B401" t="str">
            <v>גורם 72</v>
          </cell>
        </row>
        <row r="402">
          <cell r="A402" t="str">
            <v>הלוואה לגורם 42</v>
          </cell>
          <cell r="B402" t="str">
            <v>גורם 42</v>
          </cell>
        </row>
        <row r="403">
          <cell r="A403" t="str">
            <v>גורם 10 -קטע 18</v>
          </cell>
          <cell r="B403" t="str">
            <v>גורם T1</v>
          </cell>
        </row>
        <row r="404">
          <cell r="A404" t="str">
            <v>גורם12- מזנין 1</v>
          </cell>
          <cell r="B404" t="str">
            <v>גורם T2</v>
          </cell>
        </row>
        <row r="405">
          <cell r="A405" t="str">
            <v>גורם12- מזנין 2</v>
          </cell>
          <cell r="B405" t="str">
            <v>גורם T2</v>
          </cell>
        </row>
        <row r="406">
          <cell r="A406" t="str">
            <v>גורם7- משיכה 2</v>
          </cell>
          <cell r="B406" t="str">
            <v>גורם T3</v>
          </cell>
        </row>
        <row r="407">
          <cell r="A407" t="str">
            <v>גורם7- משיכה 3</v>
          </cell>
          <cell r="B407" t="str">
            <v>גורם T3</v>
          </cell>
        </row>
        <row r="408">
          <cell r="A408" t="str">
            <v>גורם7- משיכה 4</v>
          </cell>
          <cell r="B408" t="str">
            <v>גורם T3</v>
          </cell>
        </row>
        <row r="409">
          <cell r="A409" t="str">
            <v>גורם 21 -צמוד</v>
          </cell>
          <cell r="B409" t="str">
            <v>גורם S7</v>
          </cell>
        </row>
        <row r="410">
          <cell r="A410" t="str">
            <v>גורם 21 -שקלי</v>
          </cell>
          <cell r="B410" t="str">
            <v>גורם S8</v>
          </cell>
        </row>
        <row r="411">
          <cell r="A411" t="str">
            <v>גורם1</v>
          </cell>
          <cell r="B411" t="str">
            <v>גורם1</v>
          </cell>
        </row>
        <row r="412">
          <cell r="A412" t="str">
            <v>שכון ובנוי סולארי 1</v>
          </cell>
          <cell r="B412" t="str">
            <v>גורם Q2</v>
          </cell>
        </row>
        <row r="413">
          <cell r="A413" t="str">
            <v>מזרחי לונדון 5</v>
          </cell>
          <cell r="B413" t="str">
            <v>גורם H1</v>
          </cell>
        </row>
        <row r="414">
          <cell r="A414" t="str">
            <v>פסגות שקלי עוגן 5</v>
          </cell>
          <cell r="B414" t="str">
            <v>גורם2</v>
          </cell>
        </row>
        <row r="415">
          <cell r="A415" t="str">
            <v>פסגות צמוד משתנה עוגן</v>
          </cell>
          <cell r="B415" t="str">
            <v xml:space="preserve">גורם P3 </v>
          </cell>
        </row>
        <row r="416">
          <cell r="A416" t="str">
            <v>פסגות שקל קבוע</v>
          </cell>
          <cell r="B416" t="str">
            <v>גורם P4</v>
          </cell>
        </row>
        <row r="417">
          <cell r="A417" t="str">
            <v>פסגות פריים</v>
          </cell>
          <cell r="B417" t="str">
            <v>גורם P5</v>
          </cell>
        </row>
        <row r="418">
          <cell r="A418" t="str">
            <v>פסגות צמוד קבוע עוגן 5</v>
          </cell>
          <cell r="B418" t="str">
            <v>גורם P6</v>
          </cell>
        </row>
        <row r="419">
          <cell r="A419" t="str">
            <v>גורם2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טבלה1" displayName="טבלה1" ref="A6:C42" totalsRowShown="0" headerRowDxfId="387" dataDxfId="386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82" dataDxfId="381">
  <autoFilter ref="B45:C53"/>
  <tableColumns count="2">
    <tableColumn id="1" name="שם מטבע" dataDxfId="380"/>
    <tableColumn id="2" name="שע&quot;ח" dataDxfId="3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78" dataDxfId="377">
  <autoFilter ref="A6:J31"/>
  <tableColumns count="10">
    <tableColumn id="1" name="שם המנפיק/שם נייר ערך" dataDxfId="376"/>
    <tableColumn id="2" name="מספר ני&quot;ע" dataDxfId="375"/>
    <tableColumn id="3" name="מספר מנפיק" dataDxfId="374"/>
    <tableColumn id="4" name="דירוג" dataDxfId="373"/>
    <tableColumn id="5" name="שם מדרג" dataDxfId="372"/>
    <tableColumn id="6" name="סוג מטבע" dataDxfId="371"/>
    <tableColumn id="7" name="שיעור ריבית" dataDxfId="370"/>
    <tableColumn id="8" name="תשואה לפדיון" dataDxfId="369"/>
    <tableColumn id="9" name="שווי שוק" dataDxfId="368"/>
    <tableColumn id="10" name="שעור מנכסי אפיק ההשקעה" dataDxfId="3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66" dataDxfId="365" tableBorderDxfId="364">
  <autoFilter ref="A7:Q18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6" dataDxfId="345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4" dataDxfId="323">
  <autoFilter ref="A7:T18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6" totalsRowShown="0" headerRowDxfId="302" dataDxfId="301" tableBorderDxfId="300">
  <autoFilter ref="A7:N156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5" totalsRowShown="0" headerRowDxfId="285" dataDxfId="284">
  <autoFilter ref="A7:M85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70" dataDxfId="269" tableBorderDxfId="268">
  <autoFilter ref="A7:N29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3">
  <autoFilter ref="A7:K15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/>
    <tableColumn id="7" name="שער" dataDxfId="247"/>
    <tableColumn id="8" name="שווי שוק"/>
    <tableColumn id="9" name="שעור מערך נקוב מונפק" dataDxfId="24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5" dataDxfId="244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32" tableBorderDxfId="231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30" dataDxfId="229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2" dataDxfId="211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5" dataDxfId="194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75" dataDxfId="174">
  <autoFilter ref="A7:R20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5" totalsRowShown="0" headerRowDxfId="155" dataDxfId="154" tableBorderDxfId="153">
  <autoFilter ref="A7:L25"/>
  <tableColumns count="12">
    <tableColumn id="1" name="שם המנפיק/שם נייר ערך" dataDxfId="152"/>
    <tableColumn id="2" name="מספר ני&quot;ע" dataDxfId="151"/>
    <tableColumn id="3" name="ספק המידע" dataDxfId="150"/>
    <tableColumn id="4" name="מספר מנפיק" dataDxfId="149"/>
    <tableColumn id="5" name="ענף מסחר" dataDxfId="148"/>
    <tableColumn id="6" name="סוג מטבע" dataDxfId="147"/>
    <tableColumn id="7" name="ערך נקוב" dataDxfId="146"/>
    <tableColumn id="8" name="שער" dataDxfId="145"/>
    <tableColumn id="9" name="שווי שוק" dataDxfId="144"/>
    <tableColumn id="10" name="שעור מערך נקוב מונפק" dataDxfId="143"/>
    <tableColumn id="11" name="שעור מנכסי אפיק ההשקעה" dataDxfId="142"/>
    <tableColumn id="12" name="שעור מסך נכסי השקעה**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1" totalsRowShown="0" headerRowDxfId="140" dataDxfId="139" tableBorderDxfId="138">
  <autoFilter ref="A7:J31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27" dataDxfId="126">
  <autoFilter ref="A7:K16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3">
  <autoFilter ref="A7:K22"/>
  <tableColumns count="11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ערך נקוב מונפק" dataDxfId="104"/>
    <tableColumn id="10" name="שעור מנכסי אפיק ההשקעה" dataDxfId="103"/>
    <tableColumn id="11" name="שעור מסך נכסי השקעה**" dataDxfId="10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1" dataDxfId="100">
  <autoFilter ref="A7:J32"/>
  <tableColumns count="10">
    <tableColumn id="1" name="שם המנפיק/שם נייר ערך" dataDxfId="99"/>
    <tableColumn id="2" name="מספר ני&quot;ע" dataDxfId="98"/>
    <tableColumn id="3" name="ענף מסחר" dataDxfId="97"/>
    <tableColumn id="4" name="סוג מטבע" dataDxfId="96"/>
    <tableColumn id="5" name="תאריך רכישה" dataDxfId="95"/>
    <tableColumn id="6" name="ערך נקוב" dataDxfId="94"/>
    <tableColumn id="7" name="שער" dataDxfId="93"/>
    <tableColumn id="8" name="שווי הוגן" dataDxfId="92"/>
    <tableColumn id="9" name="שעור מנכסי אפיק ההשקעה" dataDxfId="91"/>
    <tableColumn id="10" name="שעור מסך נכסי השקעה**" dataDxfId="9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9" dataDxfId="88">
  <autoFilter ref="A7:P18"/>
  <tableColumns count="16">
    <tableColumn id="1" name="שם המנפיק/שם נייר ערך" dataDxfId="87"/>
    <tableColumn id="2" name="מספר ני&quot;ע" dataDxfId="86"/>
    <tableColumn id="3" name="נכס הבסיס" dataDxfId="85"/>
    <tableColumn id="4" name="דירוג" dataDxfId="84"/>
    <tableColumn id="5" name="שם מדרג" dataDxfId="83"/>
    <tableColumn id="6" name="תאריך רכישה" dataDxfId="82"/>
    <tableColumn id="7" name="מח&quot;מ" dataDxfId="81"/>
    <tableColumn id="8" name="סוג מטבע" dataDxfId="80"/>
    <tableColumn id="9" name="שיעור ריבית" dataDxfId="79"/>
    <tableColumn id="10" name="תשואה לפדיון" dataDxfId="78"/>
    <tableColumn id="11" name="ערך נקוב" dataDxfId="77"/>
    <tableColumn id="12" name="שער" dataDxfId="76"/>
    <tableColumn id="13" name="שווי הוגן" dataDxfId="75"/>
    <tableColumn id="14" name="שעור מערך נקוב מונפק" dataDxfId="74"/>
    <tableColumn id="15" name="שעור מנכסי אפיק ההשקעה" dataDxfId="73"/>
    <tableColumn id="16" name="שעור מסך נכסי השקעה**" dataDxfId="7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71" dataDxfId="70">
  <autoFilter ref="A6:P27"/>
  <tableColumns count="16">
    <tableColumn id="1" name="שם נייר ערך" dataDxfId="69"/>
    <tableColumn id="2" name="קונסורציום כן/לא" dataDxfId="68"/>
    <tableColumn id="3" name="מספר נייר" dataDxfId="67"/>
    <tableColumn id="4" name="מספר מנפיק" dataDxfId="66"/>
    <tableColumn id="5" name="דירוג" dataDxfId="65"/>
    <tableColumn id="6" name="תאריך רכישה" dataDxfId="64"/>
    <tableColumn id="7" name="שם מדרג" dataDxfId="63"/>
    <tableColumn id="8" name="מח&quot;מ" dataDxfId="62"/>
    <tableColumn id="9" name="סוג מטבע" dataDxfId="61"/>
    <tableColumn id="10" name="שעור ריבית ממוצע" dataDxfId="60"/>
    <tableColumn id="11" name="תשואה לפדיון" dataDxfId="59"/>
    <tableColumn id="12" name="ערך נקוב" dataDxfId="58"/>
    <tableColumn id="13" name="שער" dataDxfId="57"/>
    <tableColumn id="14" name="שווי הוגן" dataDxfId="56"/>
    <tableColumn id="15" name="שעור מנכסי אפיק ההשקעה" dataDxfId="55"/>
    <tableColumn id="16" name="שעור מסך נכסי השקעה**" dataDxfId="5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3" dataDxfId="52">
  <autoFilter ref="A5:N15"/>
  <tableColumns count="14">
    <tableColumn id="1" name="שם המנפיק/שם נייר ערך" dataDxfId="51"/>
    <tableColumn id="2" name="מספר ני&quot;ע" dataDxfId="50"/>
    <tableColumn id="3" name="מספר מנפיק" dataDxfId="49"/>
    <tableColumn id="4" name="דירוג" dataDxfId="48"/>
    <tableColumn id="5" name="שם מדרג" dataDxfId="47"/>
    <tableColumn id="6" name="מח&quot;מ" dataDxfId="46"/>
    <tableColumn id="7" name="סוג מטבע" dataDxfId="45"/>
    <tableColumn id="8" name="תנאי ושעור ריבית" dataDxfId="44"/>
    <tableColumn id="9" name="תשואה לפדיון" dataDxfId="43"/>
    <tableColumn id="10" name="ערך נקוב" dataDxfId="42"/>
    <tableColumn id="11" name="שער" dataDxfId="41"/>
    <tableColumn id="12" name="שווי הוגן" dataDxfId="40"/>
    <tableColumn id="13" name="שעור מנכסי אפיק ההשקעה" dataDxfId="39"/>
    <tableColumn id="14" name="שעור מסך נכסי השקעה**" dataDxfId="3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7" dataDxfId="36">
  <autoFilter ref="A6:I15"/>
  <tableColumns count="9">
    <tableColumn id="1" name="שם המנפיק/שם נייר ערך" dataDxfId="35"/>
    <tableColumn id="2" name="תאריך שערוך אחרון" dataDxfId="34"/>
    <tableColumn id="3" name="אופי הנכס" dataDxfId="33"/>
    <tableColumn id="4" name="שעור תשואה במהלך התקופה" dataDxfId="32"/>
    <tableColumn id="5" name="סוג מטבע" dataDxfId="31"/>
    <tableColumn id="6" name="שווי משוערך" dataDxfId="30"/>
    <tableColumn id="7" name="שעור מנכסי אפיק ההשקעה" dataDxfId="29"/>
    <tableColumn id="8" name="שעור מסך נכסי השקעה**" dataDxfId="28"/>
    <tableColumn id="9" name="כתובת הנכס" dataDxfId="2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5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5" totalsRowShown="0" headerRowDxfId="24" dataDxfId="23" tableBorderDxfId="22">
  <autoFilter ref="A6:C15"/>
  <tableColumns count="3">
    <tableColumn id="1" name="שם המנפיק/שם נייר ערך" dataDxfId="21"/>
    <tableColumn id="2" name="סכום ההתחייבות" dataDxfId="20"/>
    <tableColumn id="3" name="תאריך סיום ההתחייבות" dataDxfId="1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3" customWidth="1"/>
    <col min="2" max="2" width="21" style="13" customWidth="1"/>
    <col min="3" max="3" width="19" style="13" customWidth="1"/>
    <col min="4" max="16384" width="9" style="13"/>
  </cols>
  <sheetData>
    <row r="1" spans="1:5" ht="12.75" customHeight="1" x14ac:dyDescent="0.2">
      <c r="A1" s="20" t="s">
        <v>1</v>
      </c>
      <c r="B1" s="20"/>
      <c r="C1" s="20"/>
      <c r="D1" s="20"/>
      <c r="E1" s="23" t="s">
        <v>1087</v>
      </c>
    </row>
    <row r="2" spans="1:5" ht="12.75" customHeight="1" x14ac:dyDescent="0.2">
      <c r="A2" s="20" t="s">
        <v>2</v>
      </c>
      <c r="B2" s="20"/>
      <c r="C2" s="20"/>
      <c r="D2" s="20"/>
      <c r="E2" s="23"/>
    </row>
    <row r="3" spans="1:5" ht="12.75" customHeight="1" x14ac:dyDescent="0.2">
      <c r="A3" s="20" t="s">
        <v>3</v>
      </c>
      <c r="B3" s="20"/>
      <c r="C3" s="20"/>
      <c r="D3" s="20"/>
      <c r="E3" s="23"/>
    </row>
    <row r="4" spans="1:5" ht="12.75" customHeight="1" x14ac:dyDescent="0.2">
      <c r="A4" s="20" t="s">
        <v>4</v>
      </c>
      <c r="B4" s="20"/>
      <c r="C4" s="20"/>
      <c r="D4" s="20"/>
      <c r="E4" s="23"/>
    </row>
    <row r="5" spans="1:5" ht="12.75" customHeight="1" x14ac:dyDescent="0.2">
      <c r="A5" s="21" t="s">
        <v>5</v>
      </c>
      <c r="B5" s="21"/>
      <c r="C5" s="21"/>
      <c r="D5" s="21"/>
      <c r="E5" s="23"/>
    </row>
    <row r="6" spans="1:5" ht="12.75" customHeight="1" x14ac:dyDescent="0.2">
      <c r="A6" s="15" t="s">
        <v>1085</v>
      </c>
      <c r="B6" s="15" t="s">
        <v>6</v>
      </c>
      <c r="C6" s="15" t="s">
        <v>7</v>
      </c>
      <c r="D6" s="23" t="s">
        <v>1086</v>
      </c>
      <c r="E6" s="23"/>
    </row>
    <row r="7" spans="1:5" ht="12.75" customHeight="1" x14ac:dyDescent="0.2">
      <c r="A7" s="14" t="s">
        <v>0</v>
      </c>
      <c r="B7" s="14" t="s">
        <v>8</v>
      </c>
      <c r="C7" s="14" t="s">
        <v>9</v>
      </c>
      <c r="D7" s="23"/>
      <c r="E7" s="23"/>
    </row>
    <row r="8" spans="1:5" ht="12.75" customHeight="1" x14ac:dyDescent="0.2">
      <c r="A8" s="14" t="s">
        <v>0</v>
      </c>
      <c r="B8" s="14" t="s">
        <v>10</v>
      </c>
      <c r="C8" s="14" t="s">
        <v>11</v>
      </c>
      <c r="D8" s="23"/>
      <c r="E8" s="23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3"/>
      <c r="E9" s="23"/>
    </row>
    <row r="10" spans="1:5" ht="12.75" customHeight="1" x14ac:dyDescent="0.2">
      <c r="A10" s="9" t="s">
        <v>13</v>
      </c>
      <c r="B10" s="10">
        <v>17960.11</v>
      </c>
      <c r="C10" s="10">
        <v>3.19</v>
      </c>
      <c r="D10" s="23"/>
      <c r="E10" s="23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3"/>
      <c r="E11" s="23"/>
    </row>
    <row r="12" spans="1:5" ht="12.75" customHeight="1" x14ac:dyDescent="0.2">
      <c r="A12" s="9" t="s">
        <v>15</v>
      </c>
      <c r="B12" s="10">
        <v>271.2</v>
      </c>
      <c r="C12" s="10">
        <v>0.05</v>
      </c>
      <c r="D12" s="23"/>
      <c r="E12" s="23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3"/>
      <c r="E13" s="23"/>
    </row>
    <row r="14" spans="1:5" ht="12.75" customHeight="1" x14ac:dyDescent="0.2">
      <c r="A14" s="9" t="s">
        <v>17</v>
      </c>
      <c r="B14" s="10">
        <v>0</v>
      </c>
      <c r="C14" s="10">
        <v>0</v>
      </c>
      <c r="D14" s="23"/>
      <c r="E14" s="23"/>
    </row>
    <row r="15" spans="1:5" ht="12.75" customHeight="1" x14ac:dyDescent="0.2">
      <c r="A15" s="9" t="s">
        <v>18</v>
      </c>
      <c r="B15" s="10">
        <v>273263.95</v>
      </c>
      <c r="C15" s="10">
        <v>48.55</v>
      </c>
      <c r="D15" s="23"/>
      <c r="E15" s="23"/>
    </row>
    <row r="16" spans="1:5" ht="12.75" customHeight="1" x14ac:dyDescent="0.2">
      <c r="A16" s="9" t="s">
        <v>19</v>
      </c>
      <c r="B16" s="10">
        <v>221872.59</v>
      </c>
      <c r="C16" s="10">
        <v>39.42</v>
      </c>
      <c r="D16" s="23"/>
      <c r="E16" s="23"/>
    </row>
    <row r="17" spans="1:5" ht="12.75" customHeight="1" x14ac:dyDescent="0.2">
      <c r="A17" s="9" t="s">
        <v>20</v>
      </c>
      <c r="B17" s="10">
        <v>20867.169999999998</v>
      </c>
      <c r="C17" s="10">
        <v>3.71</v>
      </c>
      <c r="D17" s="23"/>
      <c r="E17" s="23"/>
    </row>
    <row r="18" spans="1:5" ht="12.75" customHeight="1" x14ac:dyDescent="0.2">
      <c r="A18" s="9" t="s">
        <v>21</v>
      </c>
      <c r="B18" s="10">
        <v>66.91</v>
      </c>
      <c r="C18" s="10">
        <v>0.01</v>
      </c>
      <c r="D18" s="23"/>
      <c r="E18" s="23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3"/>
      <c r="E19" s="23"/>
    </row>
    <row r="20" spans="1:5" ht="12.75" customHeight="1" x14ac:dyDescent="0.2">
      <c r="A20" s="9" t="s">
        <v>23</v>
      </c>
      <c r="B20" s="10">
        <v>-144.03</v>
      </c>
      <c r="C20" s="10">
        <v>-0.03</v>
      </c>
      <c r="D20" s="23"/>
      <c r="E20" s="23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3"/>
      <c r="E21" s="23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3"/>
      <c r="E22" s="23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3"/>
      <c r="E23" s="23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3"/>
      <c r="E24" s="23"/>
    </row>
    <row r="25" spans="1:5" ht="12.75" customHeight="1" x14ac:dyDescent="0.2">
      <c r="A25" s="9" t="s">
        <v>17</v>
      </c>
      <c r="B25" s="10">
        <v>1.6</v>
      </c>
      <c r="C25" s="10">
        <v>0</v>
      </c>
      <c r="D25" s="23"/>
      <c r="E25" s="23"/>
    </row>
    <row r="26" spans="1:5" ht="12.75" customHeight="1" x14ac:dyDescent="0.2">
      <c r="A26" s="9" t="s">
        <v>18</v>
      </c>
      <c r="B26" s="10">
        <v>470.93</v>
      </c>
      <c r="C26" s="10">
        <v>0.08</v>
      </c>
      <c r="D26" s="23"/>
      <c r="E26" s="23"/>
    </row>
    <row r="27" spans="1:5" ht="12.75" customHeight="1" x14ac:dyDescent="0.2">
      <c r="A27" s="9" t="s">
        <v>26</v>
      </c>
      <c r="B27" s="10">
        <v>20136.54</v>
      </c>
      <c r="C27" s="10">
        <v>3.58</v>
      </c>
      <c r="D27" s="23"/>
      <c r="E27" s="23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3"/>
      <c r="E28" s="23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3"/>
      <c r="E29" s="23"/>
    </row>
    <row r="30" spans="1:5" ht="12.75" customHeight="1" x14ac:dyDescent="0.2">
      <c r="A30" s="9" t="s">
        <v>29</v>
      </c>
      <c r="B30" s="10">
        <v>-2161.4</v>
      </c>
      <c r="C30" s="10">
        <v>-0.38</v>
      </c>
      <c r="D30" s="23"/>
      <c r="E30" s="23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3"/>
      <c r="E31" s="23"/>
    </row>
    <row r="32" spans="1:5" ht="12.75" customHeight="1" x14ac:dyDescent="0.2">
      <c r="A32" s="9" t="s">
        <v>31</v>
      </c>
      <c r="B32" s="10">
        <v>10189.84</v>
      </c>
      <c r="C32" s="10">
        <v>1.81</v>
      </c>
      <c r="D32" s="23"/>
      <c r="E32" s="23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3"/>
      <c r="E33" s="23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3"/>
      <c r="E34" s="23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3"/>
      <c r="E35" s="23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3"/>
      <c r="E36" s="23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3"/>
      <c r="E37" s="23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3"/>
      <c r="E38" s="23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3"/>
      <c r="E39" s="23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3"/>
      <c r="E40" s="23"/>
    </row>
    <row r="41" spans="1:5" ht="12.75" customHeight="1" x14ac:dyDescent="0.2">
      <c r="A41" s="9" t="s">
        <v>40</v>
      </c>
      <c r="B41" s="10">
        <v>562795.41</v>
      </c>
      <c r="C41" s="10">
        <v>100</v>
      </c>
      <c r="D41" s="23"/>
      <c r="E41" s="23"/>
    </row>
    <row r="42" spans="1:5" ht="12.75" customHeight="1" x14ac:dyDescent="0.2">
      <c r="A42" s="9" t="s">
        <v>41</v>
      </c>
      <c r="B42" s="11">
        <v>190.17</v>
      </c>
      <c r="C42" s="9" t="s">
        <v>0</v>
      </c>
      <c r="D42" s="23"/>
      <c r="E42" s="23"/>
    </row>
    <row r="43" spans="1:5" ht="12.75" customHeight="1" x14ac:dyDescent="0.2">
      <c r="A43" s="24" t="s">
        <v>1086</v>
      </c>
      <c r="B43" s="24"/>
      <c r="C43" s="24"/>
      <c r="E43" s="23"/>
    </row>
    <row r="44" spans="1:5" ht="12.75" customHeight="1" x14ac:dyDescent="0.2">
      <c r="A44" s="22" t="s">
        <v>42</v>
      </c>
      <c r="B44" s="22"/>
      <c r="C44" s="22"/>
      <c r="D44" s="22"/>
      <c r="E44" s="23"/>
    </row>
    <row r="45" spans="1:5" ht="12.75" customHeight="1" x14ac:dyDescent="0.2">
      <c r="A45" s="25" t="s">
        <v>0</v>
      </c>
      <c r="B45" s="15" t="s">
        <v>43</v>
      </c>
      <c r="C45" s="15" t="s">
        <v>44</v>
      </c>
      <c r="D45" s="23" t="s">
        <v>1086</v>
      </c>
      <c r="E45" s="23"/>
    </row>
    <row r="46" spans="1:5" ht="12.75" customHeight="1" x14ac:dyDescent="0.2">
      <c r="A46" s="25"/>
      <c r="B46" s="9" t="s">
        <v>10</v>
      </c>
      <c r="C46" s="9" t="s">
        <v>11</v>
      </c>
      <c r="D46" s="23"/>
      <c r="E46" s="23"/>
    </row>
    <row r="47" spans="1:5" ht="12.75" customHeight="1" x14ac:dyDescent="0.2">
      <c r="A47" s="25"/>
      <c r="B47" s="12" t="s">
        <v>45</v>
      </c>
      <c r="C47" s="12" t="s">
        <v>46</v>
      </c>
      <c r="D47" s="23"/>
      <c r="E47" s="23"/>
    </row>
    <row r="48" spans="1:5" ht="12.75" customHeight="1" x14ac:dyDescent="0.2">
      <c r="A48" s="25"/>
      <c r="B48" s="12" t="s">
        <v>47</v>
      </c>
      <c r="C48" s="12" t="s">
        <v>48</v>
      </c>
      <c r="D48" s="23"/>
      <c r="E48" s="23"/>
    </row>
    <row r="49" spans="1:5" ht="12.75" customHeight="1" x14ac:dyDescent="0.2">
      <c r="A49" s="25"/>
      <c r="B49" s="12" t="s">
        <v>49</v>
      </c>
      <c r="C49" s="12" t="s">
        <v>50</v>
      </c>
      <c r="D49" s="23"/>
      <c r="E49" s="23"/>
    </row>
    <row r="50" spans="1:5" ht="12.75" customHeight="1" x14ac:dyDescent="0.2">
      <c r="A50" s="25"/>
      <c r="B50" s="12" t="s">
        <v>51</v>
      </c>
      <c r="C50" s="12" t="s">
        <v>52</v>
      </c>
      <c r="D50" s="23"/>
      <c r="E50" s="23"/>
    </row>
    <row r="51" spans="1:5" ht="12.75" customHeight="1" x14ac:dyDescent="0.2">
      <c r="A51" s="25"/>
      <c r="B51" s="12" t="s">
        <v>53</v>
      </c>
      <c r="C51" s="12" t="s">
        <v>54</v>
      </c>
      <c r="D51" s="23"/>
      <c r="E51" s="23"/>
    </row>
    <row r="52" spans="1:5" ht="12.75" customHeight="1" x14ac:dyDescent="0.2">
      <c r="A52" s="25"/>
      <c r="B52" s="12" t="s">
        <v>55</v>
      </c>
      <c r="C52" s="12" t="s">
        <v>56</v>
      </c>
      <c r="D52" s="23"/>
      <c r="E52" s="23"/>
    </row>
    <row r="53" spans="1:5" ht="12.75" customHeight="1" x14ac:dyDescent="0.2">
      <c r="A53" s="25"/>
      <c r="B53" s="12" t="s">
        <v>57</v>
      </c>
      <c r="C53" s="12" t="s">
        <v>58</v>
      </c>
      <c r="D53" s="23"/>
      <c r="E53" s="23"/>
    </row>
    <row r="54" spans="1:5" ht="12.75" customHeight="1" x14ac:dyDescent="0.2">
      <c r="A54" s="25"/>
      <c r="B54" s="24" t="s">
        <v>1086</v>
      </c>
      <c r="C54" s="24"/>
      <c r="E54" s="23"/>
    </row>
    <row r="55" spans="1:5" ht="12.75" customHeight="1" x14ac:dyDescent="0.2">
      <c r="A55" s="20" t="s">
        <v>59</v>
      </c>
      <c r="B55" s="20"/>
      <c r="C55" s="20"/>
      <c r="D55" s="20"/>
      <c r="E55" s="23"/>
    </row>
    <row r="56" spans="1:5" x14ac:dyDescent="0.2">
      <c r="A56" s="23" t="s">
        <v>1087</v>
      </c>
      <c r="B56" s="23"/>
      <c r="C56" s="23"/>
      <c r="D56" s="23"/>
      <c r="E56" s="23"/>
    </row>
  </sheetData>
  <mergeCells count="14">
    <mergeCell ref="E1:E56"/>
    <mergeCell ref="A56:D56"/>
    <mergeCell ref="A1:D1"/>
    <mergeCell ref="A2:D2"/>
    <mergeCell ref="A3:D3"/>
    <mergeCell ref="A4:D4"/>
    <mergeCell ref="A5:D5"/>
    <mergeCell ref="A44:D44"/>
    <mergeCell ref="A55:D55"/>
    <mergeCell ref="D6:D42"/>
    <mergeCell ref="A43:C43"/>
    <mergeCell ref="D45:D53"/>
    <mergeCell ref="B54:C54"/>
    <mergeCell ref="A45:A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1087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61</v>
      </c>
      <c r="B6" s="16" t="s">
        <v>62</v>
      </c>
      <c r="C6" s="16" t="s">
        <v>63</v>
      </c>
      <c r="D6" s="16" t="s">
        <v>64</v>
      </c>
      <c r="E6" s="16" t="s">
        <v>65</v>
      </c>
      <c r="F6" s="16" t="s">
        <v>66</v>
      </c>
      <c r="G6" s="16" t="s">
        <v>67</v>
      </c>
      <c r="H6" s="16" t="s">
        <v>68</v>
      </c>
      <c r="I6" s="16" t="s">
        <v>69</v>
      </c>
      <c r="J6" s="16" t="s">
        <v>70</v>
      </c>
      <c r="K6" s="27" t="s">
        <v>1086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7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7"/>
      <c r="L8" s="29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17960.11</v>
      </c>
      <c r="J9" s="5">
        <v>100</v>
      </c>
      <c r="K9" s="27"/>
      <c r="L9" s="29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>
        <v>0</v>
      </c>
      <c r="H10" s="3">
        <v>0</v>
      </c>
      <c r="I10" s="3">
        <v>17960.11</v>
      </c>
      <c r="J10" s="3">
        <v>100</v>
      </c>
      <c r="K10" s="27"/>
      <c r="L10" s="29"/>
    </row>
    <row r="11" spans="1:12" ht="12.75" customHeight="1" x14ac:dyDescent="0.2">
      <c r="A11" s="2" t="s">
        <v>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7"/>
      <c r="L11" s="29"/>
    </row>
    <row r="12" spans="1:12" ht="12.75" customHeight="1" x14ac:dyDescent="0.2">
      <c r="A12" s="6" t="s">
        <v>81</v>
      </c>
      <c r="B12" s="6" t="s">
        <v>82</v>
      </c>
      <c r="C12" s="6" t="s">
        <v>0</v>
      </c>
      <c r="D12" s="6" t="s">
        <v>83</v>
      </c>
      <c r="E12" s="6" t="s">
        <v>84</v>
      </c>
      <c r="F12" s="6" t="s">
        <v>85</v>
      </c>
      <c r="G12" s="7">
        <v>0</v>
      </c>
      <c r="H12" s="7">
        <v>0</v>
      </c>
      <c r="I12" s="7">
        <v>57.82</v>
      </c>
      <c r="J12" s="7">
        <v>0.32</v>
      </c>
      <c r="K12" s="27"/>
      <c r="L12" s="29"/>
    </row>
    <row r="13" spans="1:12" ht="12.75" customHeight="1" x14ac:dyDescent="0.2">
      <c r="A13" s="6" t="s">
        <v>86</v>
      </c>
      <c r="B13" s="6" t="s">
        <v>82</v>
      </c>
      <c r="C13" s="6" t="s">
        <v>0</v>
      </c>
      <c r="D13" s="6" t="s">
        <v>83</v>
      </c>
      <c r="E13" s="6" t="s">
        <v>84</v>
      </c>
      <c r="F13" s="6" t="s">
        <v>85</v>
      </c>
      <c r="G13" s="7">
        <v>0</v>
      </c>
      <c r="H13" s="7">
        <v>0</v>
      </c>
      <c r="I13" s="7">
        <v>0</v>
      </c>
      <c r="J13" s="7">
        <v>0</v>
      </c>
      <c r="K13" s="27"/>
      <c r="L13" s="29"/>
    </row>
    <row r="14" spans="1:12" ht="12.75" customHeight="1" x14ac:dyDescent="0.2">
      <c r="A14" s="6" t="s">
        <v>87</v>
      </c>
      <c r="B14" s="6" t="s">
        <v>88</v>
      </c>
      <c r="C14" s="6" t="s">
        <v>89</v>
      </c>
      <c r="D14" s="6" t="s">
        <v>90</v>
      </c>
      <c r="E14" s="6" t="s">
        <v>91</v>
      </c>
      <c r="F14" s="6" t="s">
        <v>85</v>
      </c>
      <c r="G14" s="7">
        <v>0</v>
      </c>
      <c r="H14" s="7">
        <v>0</v>
      </c>
      <c r="I14" s="7">
        <v>4.8499999999999996</v>
      </c>
      <c r="J14" s="7">
        <v>0.03</v>
      </c>
      <c r="K14" s="27"/>
      <c r="L14" s="29"/>
    </row>
    <row r="15" spans="1:12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7"/>
      <c r="L15" s="29"/>
    </row>
    <row r="16" spans="1:12" ht="12.75" customHeight="1" x14ac:dyDescent="0.2">
      <c r="A16" s="6" t="s">
        <v>93</v>
      </c>
      <c r="B16" s="6" t="s">
        <v>94</v>
      </c>
      <c r="C16" s="6" t="s">
        <v>95</v>
      </c>
      <c r="D16" s="6" t="s">
        <v>96</v>
      </c>
      <c r="E16" s="6" t="s">
        <v>84</v>
      </c>
      <c r="F16" s="6" t="s">
        <v>47</v>
      </c>
      <c r="G16" s="7">
        <v>0</v>
      </c>
      <c r="H16" s="7">
        <v>0</v>
      </c>
      <c r="I16" s="7">
        <v>348.72</v>
      </c>
      <c r="J16" s="7">
        <v>1.94</v>
      </c>
      <c r="K16" s="27"/>
      <c r="L16" s="29"/>
    </row>
    <row r="17" spans="1:12" ht="12.75" customHeight="1" x14ac:dyDescent="0.2">
      <c r="A17" s="6" t="s">
        <v>97</v>
      </c>
      <c r="B17" s="6" t="s">
        <v>98</v>
      </c>
      <c r="C17" s="6" t="s">
        <v>95</v>
      </c>
      <c r="D17" s="6" t="s">
        <v>96</v>
      </c>
      <c r="E17" s="6" t="s">
        <v>84</v>
      </c>
      <c r="F17" s="6" t="s">
        <v>51</v>
      </c>
      <c r="G17" s="7">
        <v>0</v>
      </c>
      <c r="H17" s="7">
        <v>0</v>
      </c>
      <c r="I17" s="7">
        <v>2549.5100000000002</v>
      </c>
      <c r="J17" s="7">
        <v>14.19</v>
      </c>
      <c r="K17" s="27"/>
      <c r="L17" s="29"/>
    </row>
    <row r="18" spans="1:12" ht="12.75" customHeight="1" x14ac:dyDescent="0.2">
      <c r="A18" s="6" t="s">
        <v>99</v>
      </c>
      <c r="B18" s="6" t="s">
        <v>100</v>
      </c>
      <c r="C18" s="6" t="s">
        <v>95</v>
      </c>
      <c r="D18" s="6" t="s">
        <v>96</v>
      </c>
      <c r="E18" s="6" t="s">
        <v>84</v>
      </c>
      <c r="F18" s="6" t="s">
        <v>45</v>
      </c>
      <c r="G18" s="7">
        <v>0</v>
      </c>
      <c r="H18" s="7">
        <v>0</v>
      </c>
      <c r="I18" s="7">
        <v>13253.54</v>
      </c>
      <c r="J18" s="7">
        <v>73.790000000000006</v>
      </c>
      <c r="K18" s="27"/>
      <c r="L18" s="29"/>
    </row>
    <row r="19" spans="1:12" ht="12.75" customHeight="1" x14ac:dyDescent="0.2">
      <c r="A19" s="6" t="s">
        <v>101</v>
      </c>
      <c r="B19" s="6" t="s">
        <v>102</v>
      </c>
      <c r="C19" s="6" t="s">
        <v>95</v>
      </c>
      <c r="D19" s="6" t="s">
        <v>96</v>
      </c>
      <c r="E19" s="6" t="s">
        <v>84</v>
      </c>
      <c r="F19" s="6" t="s">
        <v>53</v>
      </c>
      <c r="G19" s="7">
        <v>0</v>
      </c>
      <c r="H19" s="7">
        <v>0</v>
      </c>
      <c r="I19" s="7">
        <v>1.45</v>
      </c>
      <c r="J19" s="7">
        <v>0.01</v>
      </c>
      <c r="K19" s="27"/>
      <c r="L19" s="29"/>
    </row>
    <row r="20" spans="1:12" ht="12.75" customHeight="1" x14ac:dyDescent="0.2">
      <c r="A20" s="6" t="s">
        <v>103</v>
      </c>
      <c r="B20" s="6" t="s">
        <v>104</v>
      </c>
      <c r="C20" s="6" t="s">
        <v>95</v>
      </c>
      <c r="D20" s="6" t="s">
        <v>96</v>
      </c>
      <c r="E20" s="6" t="s">
        <v>84</v>
      </c>
      <c r="F20" s="6" t="s">
        <v>55</v>
      </c>
      <c r="G20" s="7">
        <v>0</v>
      </c>
      <c r="H20" s="7">
        <v>0</v>
      </c>
      <c r="I20" s="7">
        <v>17.63</v>
      </c>
      <c r="J20" s="7">
        <v>0.1</v>
      </c>
      <c r="K20" s="27"/>
      <c r="L20" s="29"/>
    </row>
    <row r="21" spans="1:12" ht="12.75" customHeight="1" x14ac:dyDescent="0.2">
      <c r="A21" s="6" t="s">
        <v>105</v>
      </c>
      <c r="B21" s="6" t="s">
        <v>106</v>
      </c>
      <c r="C21" s="6" t="s">
        <v>95</v>
      </c>
      <c r="D21" s="6" t="s">
        <v>96</v>
      </c>
      <c r="E21" s="6" t="s">
        <v>84</v>
      </c>
      <c r="F21" s="6" t="s">
        <v>49</v>
      </c>
      <c r="G21" s="7">
        <v>0</v>
      </c>
      <c r="H21" s="7">
        <v>0</v>
      </c>
      <c r="I21" s="7">
        <v>34.549999999999997</v>
      </c>
      <c r="J21" s="7">
        <v>0.19</v>
      </c>
      <c r="K21" s="27"/>
      <c r="L21" s="29"/>
    </row>
    <row r="22" spans="1:12" ht="12.75" customHeight="1" x14ac:dyDescent="0.2">
      <c r="A22" s="6" t="s">
        <v>107</v>
      </c>
      <c r="B22" s="6" t="s">
        <v>108</v>
      </c>
      <c r="C22" s="6" t="s">
        <v>95</v>
      </c>
      <c r="D22" s="6" t="s">
        <v>96</v>
      </c>
      <c r="E22" s="6" t="s">
        <v>84</v>
      </c>
      <c r="F22" s="6" t="s">
        <v>109</v>
      </c>
      <c r="G22" s="7">
        <v>0</v>
      </c>
      <c r="H22" s="7">
        <v>0</v>
      </c>
      <c r="I22" s="7">
        <v>0.62</v>
      </c>
      <c r="J22" s="7">
        <v>0</v>
      </c>
      <c r="K22" s="27"/>
      <c r="L22" s="29"/>
    </row>
    <row r="23" spans="1:12" ht="12.75" customHeight="1" x14ac:dyDescent="0.2">
      <c r="A23" s="2" t="s">
        <v>110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7"/>
      <c r="L23" s="29"/>
    </row>
    <row r="24" spans="1:12" ht="12.75" customHeight="1" x14ac:dyDescent="0.2">
      <c r="A24" s="6" t="s">
        <v>111</v>
      </c>
      <c r="B24" s="6" t="s">
        <v>112</v>
      </c>
      <c r="C24" s="6" t="s">
        <v>113</v>
      </c>
      <c r="D24" s="6" t="s">
        <v>96</v>
      </c>
      <c r="E24" s="6" t="s">
        <v>84</v>
      </c>
      <c r="F24" s="6" t="s">
        <v>85</v>
      </c>
      <c r="G24" s="7">
        <v>0.02</v>
      </c>
      <c r="H24" s="7">
        <v>0</v>
      </c>
      <c r="I24" s="7">
        <v>1691.42</v>
      </c>
      <c r="J24" s="7">
        <v>9.42</v>
      </c>
      <c r="K24" s="27"/>
      <c r="L24" s="29"/>
    </row>
    <row r="25" spans="1:12" ht="12.75" customHeight="1" x14ac:dyDescent="0.2">
      <c r="A25" s="2" t="s">
        <v>114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7"/>
      <c r="L25" s="29"/>
    </row>
    <row r="26" spans="1:12" ht="12.75" customHeight="1" x14ac:dyDescent="0.2">
      <c r="A26" s="2" t="s">
        <v>115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7"/>
      <c r="L26" s="29"/>
    </row>
    <row r="27" spans="1:12" ht="12.75" customHeight="1" x14ac:dyDescent="0.2">
      <c r="A27" s="2" t="s">
        <v>116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7"/>
      <c r="L27" s="29"/>
    </row>
    <row r="28" spans="1:12" ht="12.75" customHeight="1" x14ac:dyDescent="0.2">
      <c r="A28" s="2" t="s">
        <v>117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7"/>
      <c r="L28" s="29"/>
    </row>
    <row r="29" spans="1:12" ht="12.75" customHeight="1" x14ac:dyDescent="0.2">
      <c r="A29" s="2" t="s">
        <v>118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3">
        <v>0</v>
      </c>
      <c r="H29" s="3">
        <v>0</v>
      </c>
      <c r="I29" s="3">
        <v>0</v>
      </c>
      <c r="J29" s="3">
        <v>0</v>
      </c>
      <c r="K29" s="27"/>
      <c r="L29" s="29"/>
    </row>
    <row r="30" spans="1:12" ht="12.75" customHeight="1" x14ac:dyDescent="0.2">
      <c r="A30" s="2" t="s">
        <v>119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7"/>
      <c r="L30" s="29"/>
    </row>
    <row r="31" spans="1:12" ht="12.75" customHeight="1" x14ac:dyDescent="0.2">
      <c r="A31" s="2" t="s">
        <v>117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7"/>
      <c r="L31" s="29"/>
    </row>
    <row r="32" spans="1:12" ht="12.75" customHeight="1" x14ac:dyDescent="0.2">
      <c r="A32" s="28" t="s">
        <v>1086</v>
      </c>
      <c r="B32" s="28"/>
      <c r="C32" s="28"/>
      <c r="D32" s="28"/>
      <c r="E32" s="28"/>
      <c r="F32" s="28"/>
      <c r="G32" s="28"/>
      <c r="H32" s="28"/>
      <c r="I32" s="28"/>
      <c r="J32" s="28"/>
      <c r="K32" s="17"/>
      <c r="L32" s="29"/>
    </row>
    <row r="33" spans="1:12" ht="12.75" customHeight="1" x14ac:dyDescent="0.2">
      <c r="A33" s="31" t="s">
        <v>120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29"/>
    </row>
    <row r="34" spans="1:12" ht="12.75" customHeight="1" x14ac:dyDescent="0.2">
      <c r="A34" s="26" t="s">
        <v>59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9"/>
    </row>
    <row r="35" spans="1:12" x14ac:dyDescent="0.2">
      <c r="A35" s="29" t="s">
        <v>1087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</sheetData>
  <mergeCells count="11">
    <mergeCell ref="A34:K34"/>
    <mergeCell ref="K6:K31"/>
    <mergeCell ref="A32:J32"/>
    <mergeCell ref="L1:L35"/>
    <mergeCell ref="A35:K35"/>
    <mergeCell ref="A1:K1"/>
    <mergeCell ref="A2:K2"/>
    <mergeCell ref="A3:K3"/>
    <mergeCell ref="A4:K4"/>
    <mergeCell ref="A5:K5"/>
    <mergeCell ref="A33:K3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3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9" t="s">
        <v>1087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9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9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</row>
    <row r="5" spans="1:20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</row>
    <row r="6" spans="1:20" ht="12.75" customHeight="1" x14ac:dyDescent="0.2">
      <c r="A6" s="30" t="s">
        <v>122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</row>
    <row r="7" spans="1:20" ht="12.75" customHeight="1" x14ac:dyDescent="0.2">
      <c r="A7" s="16" t="s">
        <v>61</v>
      </c>
      <c r="B7" s="16" t="s">
        <v>62</v>
      </c>
      <c r="C7" s="16" t="s">
        <v>123</v>
      </c>
      <c r="D7" s="16" t="s">
        <v>64</v>
      </c>
      <c r="E7" s="16" t="s">
        <v>65</v>
      </c>
      <c r="F7" s="16" t="s">
        <v>124</v>
      </c>
      <c r="G7" s="16" t="s">
        <v>125</v>
      </c>
      <c r="H7" s="16" t="s">
        <v>66</v>
      </c>
      <c r="I7" s="16" t="s">
        <v>67</v>
      </c>
      <c r="J7" s="16" t="s">
        <v>68</v>
      </c>
      <c r="K7" s="16" t="s">
        <v>126</v>
      </c>
      <c r="L7" s="16" t="s">
        <v>127</v>
      </c>
      <c r="M7" s="16" t="s">
        <v>128</v>
      </c>
      <c r="N7" s="16" t="s">
        <v>69</v>
      </c>
      <c r="O7" s="16" t="s">
        <v>129</v>
      </c>
      <c r="P7" s="16" t="s">
        <v>70</v>
      </c>
      <c r="Q7" s="16" t="s">
        <v>130</v>
      </c>
      <c r="R7" s="28" t="s">
        <v>1086</v>
      </c>
      <c r="T7" s="29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131</v>
      </c>
      <c r="H8" s="1" t="s">
        <v>0</v>
      </c>
      <c r="I8" s="1" t="s">
        <v>9</v>
      </c>
      <c r="J8" s="1" t="s">
        <v>9</v>
      </c>
      <c r="K8" s="1" t="s">
        <v>132</v>
      </c>
      <c r="L8" s="1" t="s">
        <v>133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8"/>
      <c r="T8" s="29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28"/>
      <c r="T9" s="29"/>
    </row>
    <row r="10" spans="1:20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75000</v>
      </c>
      <c r="L10" s="4" t="s">
        <v>0</v>
      </c>
      <c r="M10" s="5">
        <v>0</v>
      </c>
      <c r="N10" s="5">
        <v>271.2</v>
      </c>
      <c r="O10" s="4" t="s">
        <v>0</v>
      </c>
      <c r="P10" s="5">
        <v>100</v>
      </c>
      <c r="Q10" s="5">
        <v>0.05</v>
      </c>
      <c r="R10" s="28"/>
      <c r="T10" s="29"/>
    </row>
    <row r="11" spans="1:20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3">
        <v>0</v>
      </c>
      <c r="L11" s="2" t="s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8"/>
      <c r="T11" s="29"/>
    </row>
    <row r="12" spans="1:20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3">
        <v>0</v>
      </c>
      <c r="L12" s="2" t="s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8"/>
      <c r="T12" s="29"/>
    </row>
    <row r="13" spans="1:20" ht="12.75" customHeight="1" x14ac:dyDescent="0.2">
      <c r="A13" s="2" t="s">
        <v>143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3">
        <v>0</v>
      </c>
      <c r="L13" s="2" t="s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8"/>
      <c r="T13" s="29"/>
    </row>
    <row r="14" spans="1:20" ht="12.75" customHeight="1" x14ac:dyDescent="0.2">
      <c r="A14" s="2" t="s">
        <v>144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3">
        <v>0</v>
      </c>
      <c r="L14" s="2" t="s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8"/>
      <c r="T14" s="29"/>
    </row>
    <row r="15" spans="1:20" ht="12.75" customHeight="1" x14ac:dyDescent="0.2">
      <c r="A15" s="2" t="s">
        <v>118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</v>
      </c>
      <c r="H15" s="2" t="s">
        <v>0</v>
      </c>
      <c r="I15" s="3">
        <v>0</v>
      </c>
      <c r="J15" s="3">
        <v>0</v>
      </c>
      <c r="K15" s="3">
        <v>75000</v>
      </c>
      <c r="L15" s="2" t="s">
        <v>0</v>
      </c>
      <c r="M15" s="3">
        <v>0</v>
      </c>
      <c r="N15" s="3">
        <v>271.2</v>
      </c>
      <c r="O15" s="2" t="s">
        <v>0</v>
      </c>
      <c r="P15" s="3">
        <v>100</v>
      </c>
      <c r="Q15" s="3">
        <v>0.05</v>
      </c>
      <c r="R15" s="28"/>
      <c r="T15" s="29"/>
    </row>
    <row r="16" spans="1:20" ht="12.75" customHeight="1" x14ac:dyDescent="0.2">
      <c r="A16" s="2" t="s">
        <v>145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3">
        <v>0</v>
      </c>
      <c r="L16" s="2" t="s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8"/>
      <c r="T16" s="29"/>
    </row>
    <row r="17" spans="1:20" ht="12.75" customHeight="1" x14ac:dyDescent="0.2">
      <c r="A17" s="2" t="s">
        <v>146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3">
        <v>75000</v>
      </c>
      <c r="L17" s="2" t="s">
        <v>0</v>
      </c>
      <c r="M17" s="3">
        <v>0</v>
      </c>
      <c r="N17" s="3">
        <v>271.2</v>
      </c>
      <c r="O17" s="2" t="s">
        <v>0</v>
      </c>
      <c r="P17" s="3">
        <v>100</v>
      </c>
      <c r="Q17" s="3">
        <v>0.05</v>
      </c>
      <c r="R17" s="28"/>
      <c r="T17" s="29"/>
    </row>
    <row r="18" spans="1:20" ht="12.75" customHeight="1" x14ac:dyDescent="0.2">
      <c r="A18" s="18" t="s">
        <v>147</v>
      </c>
      <c r="B18" s="18" t="s">
        <v>148</v>
      </c>
      <c r="C18" s="18" t="s">
        <v>149</v>
      </c>
      <c r="D18" s="18" t="s">
        <v>150</v>
      </c>
      <c r="E18" s="18" t="s">
        <v>150</v>
      </c>
      <c r="F18" s="18" t="s">
        <v>0</v>
      </c>
      <c r="G18" s="19">
        <v>0</v>
      </c>
      <c r="H18" s="18" t="s">
        <v>45</v>
      </c>
      <c r="I18" s="19">
        <v>0</v>
      </c>
      <c r="J18" s="19">
        <v>0</v>
      </c>
      <c r="K18" s="19">
        <v>75000</v>
      </c>
      <c r="L18" s="19">
        <v>99.1</v>
      </c>
      <c r="M18" s="19">
        <v>0</v>
      </c>
      <c r="N18" s="19">
        <v>271.2</v>
      </c>
      <c r="O18" s="19">
        <v>0</v>
      </c>
      <c r="P18" s="19">
        <v>100</v>
      </c>
      <c r="Q18" s="19">
        <v>0.05</v>
      </c>
      <c r="R18" s="32"/>
      <c r="T18" s="29"/>
    </row>
    <row r="19" spans="1:20" ht="12.75" customHeight="1" x14ac:dyDescent="0.2">
      <c r="A19" s="33" t="s">
        <v>1086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1"/>
      <c r="T19" s="29"/>
    </row>
    <row r="20" spans="1:20" ht="12.75" customHeight="1" x14ac:dyDescent="0.2">
      <c r="A20" s="31" t="s">
        <v>120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29"/>
    </row>
    <row r="21" spans="1:20" ht="12.75" customHeight="1" x14ac:dyDescent="0.2">
      <c r="A21" s="31" t="s">
        <v>151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29"/>
    </row>
    <row r="22" spans="1:20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9"/>
    </row>
    <row r="23" spans="1:20" x14ac:dyDescent="0.2">
      <c r="A23" s="29" t="s">
        <v>1087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</sheetData>
  <mergeCells count="13">
    <mergeCell ref="T1:T23"/>
    <mergeCell ref="A23:S23"/>
    <mergeCell ref="A1:S1"/>
    <mergeCell ref="A2:S2"/>
    <mergeCell ref="A3:S3"/>
    <mergeCell ref="A4:S4"/>
    <mergeCell ref="A5:S5"/>
    <mergeCell ref="A6:S6"/>
    <mergeCell ref="A20:S20"/>
    <mergeCell ref="A21:S21"/>
    <mergeCell ref="A22:S22"/>
    <mergeCell ref="R7:R18"/>
    <mergeCell ref="A19:Q1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1087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152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61</v>
      </c>
      <c r="B7" s="16" t="s">
        <v>62</v>
      </c>
      <c r="C7" s="16" t="s">
        <v>123</v>
      </c>
      <c r="D7" s="16" t="s">
        <v>153</v>
      </c>
      <c r="E7" s="16" t="s">
        <v>63</v>
      </c>
      <c r="F7" s="16" t="s">
        <v>154</v>
      </c>
      <c r="G7" s="16" t="s">
        <v>64</v>
      </c>
      <c r="H7" s="16" t="s">
        <v>65</v>
      </c>
      <c r="I7" s="16" t="s">
        <v>124</v>
      </c>
      <c r="J7" s="16" t="s">
        <v>125</v>
      </c>
      <c r="K7" s="16" t="s">
        <v>66</v>
      </c>
      <c r="L7" s="16" t="s">
        <v>67</v>
      </c>
      <c r="M7" s="16" t="s">
        <v>68</v>
      </c>
      <c r="N7" s="16" t="s">
        <v>126</v>
      </c>
      <c r="O7" s="16" t="s">
        <v>127</v>
      </c>
      <c r="P7" s="16" t="s">
        <v>128</v>
      </c>
      <c r="Q7" s="16" t="s">
        <v>69</v>
      </c>
      <c r="R7" s="16" t="s">
        <v>129</v>
      </c>
      <c r="S7" s="16" t="s">
        <v>70</v>
      </c>
      <c r="T7" s="16" t="s">
        <v>130</v>
      </c>
      <c r="U7" s="28" t="s">
        <v>1086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131</v>
      </c>
      <c r="K8" s="1" t="s">
        <v>0</v>
      </c>
      <c r="L8" s="1" t="s">
        <v>9</v>
      </c>
      <c r="M8" s="1" t="s">
        <v>9</v>
      </c>
      <c r="N8" s="1" t="s">
        <v>132</v>
      </c>
      <c r="O8" s="1" t="s">
        <v>133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155</v>
      </c>
      <c r="S9" s="1" t="s">
        <v>156</v>
      </c>
      <c r="T9" s="1" t="s">
        <v>157</v>
      </c>
      <c r="U9" s="28"/>
      <c r="W9" s="29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8"/>
      <c r="W10" s="29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28"/>
      <c r="W11" s="29"/>
    </row>
    <row r="12" spans="1:23" ht="12.75" customHeight="1" x14ac:dyDescent="0.2">
      <c r="A12" s="2" t="s">
        <v>159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28"/>
      <c r="W12" s="29"/>
    </row>
    <row r="13" spans="1:23" ht="12.75" customHeight="1" x14ac:dyDescent="0.2">
      <c r="A13" s="2" t="s">
        <v>143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" t="s">
        <v>0</v>
      </c>
      <c r="S13" s="3">
        <v>0</v>
      </c>
      <c r="T13" s="3">
        <v>0</v>
      </c>
      <c r="U13" s="28"/>
      <c r="W13" s="29"/>
    </row>
    <row r="14" spans="1:23" ht="12.75" customHeight="1" x14ac:dyDescent="0.2">
      <c r="A14" s="2" t="s">
        <v>160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28"/>
      <c r="W14" s="29"/>
    </row>
    <row r="15" spans="1:23" ht="12.75" customHeight="1" x14ac:dyDescent="0.2">
      <c r="A15" s="2" t="s">
        <v>161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3">
        <v>0</v>
      </c>
      <c r="K15" s="2" t="s">
        <v>0</v>
      </c>
      <c r="L15" s="3">
        <v>0</v>
      </c>
      <c r="M15" s="3">
        <v>0</v>
      </c>
      <c r="N15" s="3">
        <v>0</v>
      </c>
      <c r="O15" s="2" t="s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28"/>
      <c r="W15" s="29"/>
    </row>
    <row r="16" spans="1:23" ht="12.75" customHeight="1" x14ac:dyDescent="0.2">
      <c r="A16" s="2" t="s">
        <v>162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3">
        <v>0</v>
      </c>
      <c r="K16" s="2" t="s">
        <v>0</v>
      </c>
      <c r="L16" s="3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28"/>
      <c r="W16" s="29"/>
    </row>
    <row r="17" spans="1:23" ht="12.75" customHeight="1" x14ac:dyDescent="0.2">
      <c r="A17" s="2" t="s">
        <v>118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>
        <v>0</v>
      </c>
      <c r="K17" s="2" t="s">
        <v>0</v>
      </c>
      <c r="L17" s="3">
        <v>0</v>
      </c>
      <c r="M17" s="3">
        <v>0</v>
      </c>
      <c r="N17" s="3">
        <v>0</v>
      </c>
      <c r="O17" s="2" t="s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28"/>
      <c r="W17" s="29"/>
    </row>
    <row r="18" spans="1:23" ht="12.75" customHeight="1" x14ac:dyDescent="0.2">
      <c r="A18" s="28" t="s">
        <v>1086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"/>
      <c r="W18" s="29"/>
    </row>
    <row r="19" spans="1:23" ht="12.75" customHeight="1" x14ac:dyDescent="0.2">
      <c r="A19" s="31" t="s">
        <v>120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29"/>
    </row>
    <row r="20" spans="1:23" ht="12.75" customHeight="1" x14ac:dyDescent="0.2">
      <c r="A20" s="31" t="s">
        <v>151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9"/>
    </row>
    <row r="21" spans="1:23" ht="12.75" customHeight="1" x14ac:dyDescent="0.2">
      <c r="A21" s="26" t="s">
        <v>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9"/>
    </row>
    <row r="22" spans="1:23" x14ac:dyDescent="0.2">
      <c r="A22" s="29" t="s">
        <v>1087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1087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163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61</v>
      </c>
      <c r="B7" s="16" t="s">
        <v>62</v>
      </c>
      <c r="C7" s="16" t="s">
        <v>123</v>
      </c>
      <c r="D7" s="16" t="s">
        <v>153</v>
      </c>
      <c r="E7" s="16" t="s">
        <v>63</v>
      </c>
      <c r="F7" s="16" t="s">
        <v>154</v>
      </c>
      <c r="G7" s="16" t="s">
        <v>64</v>
      </c>
      <c r="H7" s="16" t="s">
        <v>65</v>
      </c>
      <c r="I7" s="16" t="s">
        <v>124</v>
      </c>
      <c r="J7" s="16" t="s">
        <v>125</v>
      </c>
      <c r="K7" s="16" t="s">
        <v>66</v>
      </c>
      <c r="L7" s="16" t="s">
        <v>67</v>
      </c>
      <c r="M7" s="16" t="s">
        <v>68</v>
      </c>
      <c r="N7" s="16" t="s">
        <v>126</v>
      </c>
      <c r="O7" s="16" t="s">
        <v>127</v>
      </c>
      <c r="P7" s="16" t="s">
        <v>128</v>
      </c>
      <c r="Q7" s="16" t="s">
        <v>69</v>
      </c>
      <c r="R7" s="16" t="s">
        <v>129</v>
      </c>
      <c r="S7" s="16" t="s">
        <v>70</v>
      </c>
      <c r="T7" s="16" t="s">
        <v>130</v>
      </c>
      <c r="U7" s="28" t="s">
        <v>1086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164</v>
      </c>
      <c r="J8" s="1" t="s">
        <v>131</v>
      </c>
      <c r="K8" s="1" t="s">
        <v>0</v>
      </c>
      <c r="L8" s="1" t="s">
        <v>9</v>
      </c>
      <c r="M8" s="1" t="s">
        <v>9</v>
      </c>
      <c r="N8" s="1" t="s">
        <v>165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155</v>
      </c>
      <c r="S9" s="1" t="s">
        <v>156</v>
      </c>
      <c r="T9" s="1" t="s">
        <v>157</v>
      </c>
      <c r="U9" s="28"/>
      <c r="W9" s="29"/>
    </row>
    <row r="10" spans="1:23" ht="12.75" customHeight="1" x14ac:dyDescent="0.2">
      <c r="A10" s="4" t="s">
        <v>166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8"/>
      <c r="W10" s="29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28"/>
      <c r="W11" s="29"/>
    </row>
    <row r="12" spans="1:23" ht="12.75" customHeight="1" x14ac:dyDescent="0.2">
      <c r="A12" s="2" t="s">
        <v>159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28"/>
      <c r="W12" s="29"/>
    </row>
    <row r="13" spans="1:23" ht="12.75" customHeight="1" x14ac:dyDescent="0.2">
      <c r="A13" s="2" t="s">
        <v>143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" t="s">
        <v>0</v>
      </c>
      <c r="S13" s="3">
        <v>0</v>
      </c>
      <c r="T13" s="3">
        <v>0</v>
      </c>
      <c r="U13" s="28"/>
      <c r="W13" s="29"/>
    </row>
    <row r="14" spans="1:23" ht="12.75" customHeight="1" x14ac:dyDescent="0.2">
      <c r="A14" s="2" t="s">
        <v>160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28"/>
      <c r="W14" s="29"/>
    </row>
    <row r="15" spans="1:23" ht="12.75" customHeight="1" x14ac:dyDescent="0.2">
      <c r="A15" s="2" t="s">
        <v>167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3">
        <v>0</v>
      </c>
      <c r="K15" s="2" t="s">
        <v>0</v>
      </c>
      <c r="L15" s="3">
        <v>0</v>
      </c>
      <c r="M15" s="3">
        <v>0</v>
      </c>
      <c r="N15" s="3">
        <v>0</v>
      </c>
      <c r="O15" s="2" t="s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28"/>
      <c r="W15" s="29"/>
    </row>
    <row r="16" spans="1:23" ht="12.75" customHeight="1" x14ac:dyDescent="0.2">
      <c r="A16" s="2" t="s">
        <v>118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3">
        <v>0</v>
      </c>
      <c r="K16" s="2" t="s">
        <v>0</v>
      </c>
      <c r="L16" s="3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28"/>
      <c r="W16" s="29"/>
    </row>
    <row r="17" spans="1:23" ht="12.75" customHeight="1" x14ac:dyDescent="0.2">
      <c r="A17" s="2" t="s">
        <v>162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>
        <v>0</v>
      </c>
      <c r="K17" s="2" t="s">
        <v>0</v>
      </c>
      <c r="L17" s="3">
        <v>0</v>
      </c>
      <c r="M17" s="3">
        <v>0</v>
      </c>
      <c r="N17" s="3">
        <v>0</v>
      </c>
      <c r="O17" s="2" t="s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28"/>
      <c r="W17" s="29"/>
    </row>
    <row r="18" spans="1:23" ht="12.75" customHeight="1" x14ac:dyDescent="0.2">
      <c r="A18" s="2" t="s">
        <v>161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3">
        <v>0</v>
      </c>
      <c r="K18" s="2" t="s">
        <v>0</v>
      </c>
      <c r="L18" s="3">
        <v>0</v>
      </c>
      <c r="M18" s="3">
        <v>0</v>
      </c>
      <c r="N18" s="3">
        <v>0</v>
      </c>
      <c r="O18" s="2" t="s">
        <v>0</v>
      </c>
      <c r="P18" s="3">
        <v>0</v>
      </c>
      <c r="Q18" s="3">
        <v>0</v>
      </c>
      <c r="R18" s="2" t="s">
        <v>0</v>
      </c>
      <c r="S18" s="3">
        <v>0</v>
      </c>
      <c r="T18" s="3">
        <v>0</v>
      </c>
      <c r="U18" s="28"/>
      <c r="W18" s="29"/>
    </row>
    <row r="19" spans="1:23" ht="12.75" customHeight="1" x14ac:dyDescent="0.2">
      <c r="A19" s="28" t="s">
        <v>1086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1"/>
      <c r="W19" s="29"/>
    </row>
    <row r="20" spans="1:23" ht="12.75" customHeight="1" x14ac:dyDescent="0.2">
      <c r="A20" s="31" t="s">
        <v>120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9"/>
    </row>
    <row r="21" spans="1:23" ht="12.75" customHeight="1" x14ac:dyDescent="0.2">
      <c r="A21" s="31" t="s">
        <v>151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29"/>
    </row>
    <row r="22" spans="1:23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9"/>
    </row>
    <row r="23" spans="1:23" x14ac:dyDescent="0.2">
      <c r="A23" s="29" t="s">
        <v>1087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1"/>
  <sheetViews>
    <sheetView rightToLeft="1" workbookViewId="0">
      <selection sqref="A1:P1"/>
    </sheetView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1087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168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61</v>
      </c>
      <c r="B7" s="16" t="s">
        <v>62</v>
      </c>
      <c r="C7" s="16" t="s">
        <v>123</v>
      </c>
      <c r="D7" s="16" t="s">
        <v>153</v>
      </c>
      <c r="E7" s="16" t="s">
        <v>63</v>
      </c>
      <c r="F7" s="16" t="s">
        <v>154</v>
      </c>
      <c r="G7" s="16" t="s">
        <v>66</v>
      </c>
      <c r="H7" s="16" t="s">
        <v>126</v>
      </c>
      <c r="I7" s="16" t="s">
        <v>127</v>
      </c>
      <c r="J7" s="16" t="s">
        <v>169</v>
      </c>
      <c r="K7" s="16" t="s">
        <v>69</v>
      </c>
      <c r="L7" s="16" t="s">
        <v>129</v>
      </c>
      <c r="M7" s="16" t="s">
        <v>70</v>
      </c>
      <c r="N7" s="16" t="s">
        <v>130</v>
      </c>
      <c r="O7" s="28" t="s">
        <v>1086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132</v>
      </c>
      <c r="I8" s="1" t="s">
        <v>133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28"/>
      <c r="Q9" s="29"/>
    </row>
    <row r="10" spans="1:17" ht="12.75" customHeight="1" x14ac:dyDescent="0.2">
      <c r="A10" s="4" t="s">
        <v>170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22733674.190000001</v>
      </c>
      <c r="I10" s="4" t="s">
        <v>0</v>
      </c>
      <c r="J10" s="5">
        <v>54.94</v>
      </c>
      <c r="K10" s="5">
        <v>273263.95</v>
      </c>
      <c r="L10" s="4" t="s">
        <v>0</v>
      </c>
      <c r="M10" s="5">
        <v>100</v>
      </c>
      <c r="N10" s="5">
        <v>48.55</v>
      </c>
      <c r="O10" s="28"/>
      <c r="Q10" s="29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21463646.190000001</v>
      </c>
      <c r="I11" s="2" t="s">
        <v>0</v>
      </c>
      <c r="J11" s="3">
        <v>54.94</v>
      </c>
      <c r="K11" s="3">
        <v>241416.85</v>
      </c>
      <c r="L11" s="2" t="s">
        <v>0</v>
      </c>
      <c r="M11" s="3">
        <v>88.35</v>
      </c>
      <c r="N11" s="3">
        <v>42.9</v>
      </c>
      <c r="O11" s="28"/>
      <c r="Q11" s="29"/>
    </row>
    <row r="12" spans="1:17" ht="12.75" customHeight="1" x14ac:dyDescent="0.2">
      <c r="A12" s="2" t="s">
        <v>171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14225432.289999999</v>
      </c>
      <c r="I12" s="2" t="s">
        <v>0</v>
      </c>
      <c r="J12" s="3">
        <v>23.8</v>
      </c>
      <c r="K12" s="3">
        <v>150166.07</v>
      </c>
      <c r="L12" s="2" t="s">
        <v>0</v>
      </c>
      <c r="M12" s="8">
        <v>54.95</v>
      </c>
      <c r="N12" s="8">
        <v>26.68</v>
      </c>
      <c r="O12" s="28"/>
      <c r="Q12" s="29"/>
    </row>
    <row r="13" spans="1:17" ht="12.75" customHeight="1" x14ac:dyDescent="0.2">
      <c r="A13" s="6" t="s">
        <v>172</v>
      </c>
      <c r="B13" s="6" t="s">
        <v>173</v>
      </c>
      <c r="C13" s="6" t="s">
        <v>174</v>
      </c>
      <c r="D13" s="6" t="s">
        <v>0</v>
      </c>
      <c r="E13" s="6" t="s">
        <v>175</v>
      </c>
      <c r="F13" s="6" t="s">
        <v>176</v>
      </c>
      <c r="G13" s="6" t="s">
        <v>85</v>
      </c>
      <c r="H13" s="7">
        <v>8291</v>
      </c>
      <c r="I13" s="7">
        <v>42930</v>
      </c>
      <c r="J13" s="7">
        <v>13.11</v>
      </c>
      <c r="K13" s="7">
        <v>3572.44</v>
      </c>
      <c r="L13" s="7">
        <v>0.02</v>
      </c>
      <c r="M13" s="7">
        <v>1.31</v>
      </c>
      <c r="N13" s="7">
        <v>0.63</v>
      </c>
      <c r="O13" s="28"/>
      <c r="Q13" s="29"/>
    </row>
    <row r="14" spans="1:17" ht="12.75" customHeight="1" x14ac:dyDescent="0.2">
      <c r="A14" s="6" t="s">
        <v>177</v>
      </c>
      <c r="B14" s="6" t="s">
        <v>178</v>
      </c>
      <c r="C14" s="6" t="s">
        <v>174</v>
      </c>
      <c r="D14" s="6" t="s">
        <v>0</v>
      </c>
      <c r="E14" s="6" t="s">
        <v>179</v>
      </c>
      <c r="F14" s="6" t="s">
        <v>180</v>
      </c>
      <c r="G14" s="6" t="s">
        <v>85</v>
      </c>
      <c r="H14" s="7">
        <v>3928</v>
      </c>
      <c r="I14" s="7">
        <v>8106</v>
      </c>
      <c r="J14" s="7">
        <v>0</v>
      </c>
      <c r="K14" s="7">
        <v>318.39999999999998</v>
      </c>
      <c r="L14" s="7">
        <v>0</v>
      </c>
      <c r="M14" s="7">
        <v>0.12</v>
      </c>
      <c r="N14" s="7">
        <v>0.06</v>
      </c>
      <c r="O14" s="28"/>
      <c r="Q14" s="29"/>
    </row>
    <row r="15" spans="1:17" ht="12.75" customHeight="1" x14ac:dyDescent="0.2">
      <c r="A15" s="6" t="s">
        <v>181</v>
      </c>
      <c r="B15" s="6" t="s">
        <v>182</v>
      </c>
      <c r="C15" s="6" t="s">
        <v>174</v>
      </c>
      <c r="D15" s="6" t="s">
        <v>0</v>
      </c>
      <c r="E15" s="6" t="s">
        <v>183</v>
      </c>
      <c r="F15" s="6" t="s">
        <v>184</v>
      </c>
      <c r="G15" s="6" t="s">
        <v>85</v>
      </c>
      <c r="H15" s="7">
        <v>22592</v>
      </c>
      <c r="I15" s="7">
        <v>19280</v>
      </c>
      <c r="J15" s="7">
        <v>0</v>
      </c>
      <c r="K15" s="7">
        <v>4355.74</v>
      </c>
      <c r="L15" s="7">
        <v>0.04</v>
      </c>
      <c r="M15" s="7">
        <v>1.59</v>
      </c>
      <c r="N15" s="7">
        <v>0.77</v>
      </c>
      <c r="O15" s="28"/>
      <c r="Q15" s="29"/>
    </row>
    <row r="16" spans="1:17" ht="12.75" customHeight="1" x14ac:dyDescent="0.2">
      <c r="A16" s="6" t="s">
        <v>185</v>
      </c>
      <c r="B16" s="6" t="s">
        <v>186</v>
      </c>
      <c r="C16" s="6" t="s">
        <v>174</v>
      </c>
      <c r="D16" s="6" t="s">
        <v>0</v>
      </c>
      <c r="E16" s="6" t="s">
        <v>187</v>
      </c>
      <c r="F16" s="6" t="s">
        <v>188</v>
      </c>
      <c r="G16" s="6" t="s">
        <v>85</v>
      </c>
      <c r="H16" s="7">
        <v>13985</v>
      </c>
      <c r="I16" s="7">
        <v>37760</v>
      </c>
      <c r="J16" s="7">
        <v>0</v>
      </c>
      <c r="K16" s="7">
        <v>5280.74</v>
      </c>
      <c r="L16" s="7">
        <v>0.02</v>
      </c>
      <c r="M16" s="7">
        <v>1.93</v>
      </c>
      <c r="N16" s="7">
        <v>0.94</v>
      </c>
      <c r="O16" s="28"/>
      <c r="Q16" s="29"/>
    </row>
    <row r="17" spans="1:17" ht="12.75" customHeight="1" x14ac:dyDescent="0.2">
      <c r="A17" s="6" t="s">
        <v>189</v>
      </c>
      <c r="B17" s="6" t="s">
        <v>190</v>
      </c>
      <c r="C17" s="6" t="s">
        <v>174</v>
      </c>
      <c r="D17" s="6" t="s">
        <v>0</v>
      </c>
      <c r="E17" s="6" t="s">
        <v>191</v>
      </c>
      <c r="F17" s="6" t="s">
        <v>192</v>
      </c>
      <c r="G17" s="6" t="s">
        <v>85</v>
      </c>
      <c r="H17" s="7">
        <v>1989455</v>
      </c>
      <c r="I17" s="7">
        <v>153.69999999999999</v>
      </c>
      <c r="J17" s="7">
        <v>0</v>
      </c>
      <c r="K17" s="7">
        <v>3057.79</v>
      </c>
      <c r="L17" s="7">
        <v>0.06</v>
      </c>
      <c r="M17" s="7">
        <v>1.1200000000000001</v>
      </c>
      <c r="N17" s="7">
        <v>0.54</v>
      </c>
      <c r="O17" s="28"/>
      <c r="Q17" s="29"/>
    </row>
    <row r="18" spans="1:17" ht="12.75" customHeight="1" x14ac:dyDescent="0.2">
      <c r="A18" s="6" t="s">
        <v>193</v>
      </c>
      <c r="B18" s="6" t="s">
        <v>194</v>
      </c>
      <c r="C18" s="6" t="s">
        <v>174</v>
      </c>
      <c r="D18" s="6" t="s">
        <v>0</v>
      </c>
      <c r="E18" s="6" t="s">
        <v>195</v>
      </c>
      <c r="F18" s="6" t="s">
        <v>192</v>
      </c>
      <c r="G18" s="6" t="s">
        <v>85</v>
      </c>
      <c r="H18" s="7">
        <v>9379</v>
      </c>
      <c r="I18" s="7">
        <v>47990</v>
      </c>
      <c r="J18" s="7">
        <v>0</v>
      </c>
      <c r="K18" s="7">
        <v>4500.9799999999996</v>
      </c>
      <c r="L18" s="7">
        <v>0.09</v>
      </c>
      <c r="M18" s="7">
        <v>1.65</v>
      </c>
      <c r="N18" s="7">
        <v>0.8</v>
      </c>
      <c r="O18" s="28"/>
      <c r="Q18" s="29"/>
    </row>
    <row r="19" spans="1:17" ht="12.75" customHeight="1" x14ac:dyDescent="0.2">
      <c r="A19" s="6" t="s">
        <v>196</v>
      </c>
      <c r="B19" s="6" t="s">
        <v>197</v>
      </c>
      <c r="C19" s="6" t="s">
        <v>174</v>
      </c>
      <c r="D19" s="6" t="s">
        <v>0</v>
      </c>
      <c r="E19" s="6" t="s">
        <v>198</v>
      </c>
      <c r="F19" s="6" t="s">
        <v>199</v>
      </c>
      <c r="G19" s="6" t="s">
        <v>85</v>
      </c>
      <c r="H19" s="7">
        <v>73065.2</v>
      </c>
      <c r="I19" s="7">
        <v>8683</v>
      </c>
      <c r="J19" s="7">
        <v>0</v>
      </c>
      <c r="K19" s="7">
        <v>6344.25</v>
      </c>
      <c r="L19" s="7">
        <v>0.01</v>
      </c>
      <c r="M19" s="7">
        <v>2.3199999999999998</v>
      </c>
      <c r="N19" s="7">
        <v>1.1299999999999999</v>
      </c>
      <c r="O19" s="28"/>
      <c r="Q19" s="29"/>
    </row>
    <row r="20" spans="1:17" ht="12.75" customHeight="1" x14ac:dyDescent="0.2">
      <c r="A20" s="6" t="s">
        <v>200</v>
      </c>
      <c r="B20" s="6" t="s">
        <v>201</v>
      </c>
      <c r="C20" s="6" t="s">
        <v>174</v>
      </c>
      <c r="D20" s="6" t="s">
        <v>0</v>
      </c>
      <c r="E20" s="6" t="s">
        <v>202</v>
      </c>
      <c r="F20" s="6" t="s">
        <v>199</v>
      </c>
      <c r="G20" s="6" t="s">
        <v>85</v>
      </c>
      <c r="H20" s="7">
        <v>25434</v>
      </c>
      <c r="I20" s="7">
        <v>26790</v>
      </c>
      <c r="J20" s="7">
        <v>0</v>
      </c>
      <c r="K20" s="7">
        <v>6813.77</v>
      </c>
      <c r="L20" s="7">
        <v>0.02</v>
      </c>
      <c r="M20" s="7">
        <v>2.4900000000000002</v>
      </c>
      <c r="N20" s="7">
        <v>1.21</v>
      </c>
      <c r="O20" s="28"/>
      <c r="Q20" s="29"/>
    </row>
    <row r="21" spans="1:17" ht="12.75" customHeight="1" x14ac:dyDescent="0.2">
      <c r="A21" s="6" t="s">
        <v>203</v>
      </c>
      <c r="B21" s="6" t="s">
        <v>204</v>
      </c>
      <c r="C21" s="6" t="s">
        <v>174</v>
      </c>
      <c r="D21" s="6" t="s">
        <v>0</v>
      </c>
      <c r="E21" s="6" t="s">
        <v>205</v>
      </c>
      <c r="F21" s="6" t="s">
        <v>206</v>
      </c>
      <c r="G21" s="6" t="s">
        <v>85</v>
      </c>
      <c r="H21" s="7">
        <v>66780</v>
      </c>
      <c r="I21" s="7">
        <v>7635</v>
      </c>
      <c r="J21" s="7">
        <v>0</v>
      </c>
      <c r="K21" s="7">
        <v>5098.6499999999996</v>
      </c>
      <c r="L21" s="7">
        <v>7.0000000000000007E-2</v>
      </c>
      <c r="M21" s="7">
        <v>1.87</v>
      </c>
      <c r="N21" s="7">
        <v>0.91</v>
      </c>
      <c r="O21" s="28"/>
      <c r="Q21" s="29"/>
    </row>
    <row r="22" spans="1:17" ht="12.75" customHeight="1" x14ac:dyDescent="0.2">
      <c r="A22" s="6" t="s">
        <v>207</v>
      </c>
      <c r="B22" s="6" t="s">
        <v>208</v>
      </c>
      <c r="C22" s="6" t="s">
        <v>174</v>
      </c>
      <c r="D22" s="6" t="s">
        <v>0</v>
      </c>
      <c r="E22" s="6" t="s">
        <v>209</v>
      </c>
      <c r="F22" s="6" t="s">
        <v>206</v>
      </c>
      <c r="G22" s="6" t="s">
        <v>85</v>
      </c>
      <c r="H22" s="7">
        <v>775100</v>
      </c>
      <c r="I22" s="7">
        <v>1067</v>
      </c>
      <c r="J22" s="7">
        <v>0</v>
      </c>
      <c r="K22" s="7">
        <v>8270.32</v>
      </c>
      <c r="L22" s="7">
        <v>7.0000000000000007E-2</v>
      </c>
      <c r="M22" s="7">
        <v>3.03</v>
      </c>
      <c r="N22" s="7">
        <v>1.47</v>
      </c>
      <c r="O22" s="28"/>
      <c r="Q22" s="29"/>
    </row>
    <row r="23" spans="1:17" ht="12.75" customHeight="1" x14ac:dyDescent="0.2">
      <c r="A23" s="6" t="s">
        <v>210</v>
      </c>
      <c r="B23" s="6" t="s">
        <v>211</v>
      </c>
      <c r="C23" s="6" t="s">
        <v>174</v>
      </c>
      <c r="D23" s="6" t="s">
        <v>0</v>
      </c>
      <c r="E23" s="6" t="s">
        <v>212</v>
      </c>
      <c r="F23" s="6" t="s">
        <v>206</v>
      </c>
      <c r="G23" s="6" t="s">
        <v>85</v>
      </c>
      <c r="H23" s="7">
        <v>838482.94</v>
      </c>
      <c r="I23" s="7">
        <v>2160</v>
      </c>
      <c r="J23" s="7">
        <v>0</v>
      </c>
      <c r="K23" s="7">
        <v>18111.23</v>
      </c>
      <c r="L23" s="7">
        <v>0.05</v>
      </c>
      <c r="M23" s="7">
        <v>6.63</v>
      </c>
      <c r="N23" s="7">
        <v>3.22</v>
      </c>
      <c r="O23" s="28"/>
      <c r="Q23" s="29"/>
    </row>
    <row r="24" spans="1:17" ht="12.75" customHeight="1" x14ac:dyDescent="0.2">
      <c r="A24" s="6" t="s">
        <v>213</v>
      </c>
      <c r="B24" s="6" t="s">
        <v>214</v>
      </c>
      <c r="C24" s="6" t="s">
        <v>174</v>
      </c>
      <c r="D24" s="6" t="s">
        <v>0</v>
      </c>
      <c r="E24" s="6" t="s">
        <v>215</v>
      </c>
      <c r="F24" s="6" t="s">
        <v>206</v>
      </c>
      <c r="G24" s="6" t="s">
        <v>85</v>
      </c>
      <c r="H24" s="7">
        <v>87822.09</v>
      </c>
      <c r="I24" s="7">
        <v>6717</v>
      </c>
      <c r="J24" s="7">
        <v>0</v>
      </c>
      <c r="K24" s="7">
        <v>5899.01</v>
      </c>
      <c r="L24" s="7">
        <v>0.04</v>
      </c>
      <c r="M24" s="7">
        <v>2.16</v>
      </c>
      <c r="N24" s="7">
        <v>1.05</v>
      </c>
      <c r="O24" s="28"/>
      <c r="Q24" s="29"/>
    </row>
    <row r="25" spans="1:17" ht="12.75" customHeight="1" x14ac:dyDescent="0.2">
      <c r="A25" s="6" t="s">
        <v>216</v>
      </c>
      <c r="B25" s="6" t="s">
        <v>217</v>
      </c>
      <c r="C25" s="6" t="s">
        <v>174</v>
      </c>
      <c r="D25" s="6" t="s">
        <v>0</v>
      </c>
      <c r="E25" s="6" t="s">
        <v>218</v>
      </c>
      <c r="F25" s="6" t="s">
        <v>206</v>
      </c>
      <c r="G25" s="6" t="s">
        <v>85</v>
      </c>
      <c r="H25" s="7">
        <v>650200</v>
      </c>
      <c r="I25" s="7">
        <v>2475</v>
      </c>
      <c r="J25" s="7">
        <v>0</v>
      </c>
      <c r="K25" s="7">
        <v>16092.45</v>
      </c>
      <c r="L25" s="7">
        <v>0.05</v>
      </c>
      <c r="M25" s="7">
        <v>5.89</v>
      </c>
      <c r="N25" s="7">
        <v>2.86</v>
      </c>
      <c r="O25" s="28"/>
      <c r="Q25" s="29"/>
    </row>
    <row r="26" spans="1:17" ht="12.75" customHeight="1" x14ac:dyDescent="0.2">
      <c r="A26" s="6" t="s">
        <v>219</v>
      </c>
      <c r="B26" s="6" t="s">
        <v>220</v>
      </c>
      <c r="C26" s="6" t="s">
        <v>174</v>
      </c>
      <c r="D26" s="6" t="s">
        <v>0</v>
      </c>
      <c r="E26" s="6" t="s">
        <v>221</v>
      </c>
      <c r="F26" s="6" t="s">
        <v>222</v>
      </c>
      <c r="G26" s="6" t="s">
        <v>85</v>
      </c>
      <c r="H26" s="7">
        <v>26205</v>
      </c>
      <c r="I26" s="7">
        <v>1910</v>
      </c>
      <c r="J26" s="7">
        <v>0</v>
      </c>
      <c r="K26" s="7">
        <v>500.52</v>
      </c>
      <c r="L26" s="7">
        <v>0.01</v>
      </c>
      <c r="M26" s="7">
        <v>0.18</v>
      </c>
      <c r="N26" s="7">
        <v>0.09</v>
      </c>
      <c r="O26" s="28"/>
      <c r="Q26" s="29"/>
    </row>
    <row r="27" spans="1:17" ht="12.75" customHeight="1" x14ac:dyDescent="0.2">
      <c r="A27" s="6" t="s">
        <v>223</v>
      </c>
      <c r="B27" s="6" t="s">
        <v>224</v>
      </c>
      <c r="C27" s="6" t="s">
        <v>174</v>
      </c>
      <c r="D27" s="6" t="s">
        <v>0</v>
      </c>
      <c r="E27" s="6" t="s">
        <v>225</v>
      </c>
      <c r="F27" s="6" t="s">
        <v>222</v>
      </c>
      <c r="G27" s="6" t="s">
        <v>85</v>
      </c>
      <c r="H27" s="7">
        <v>83128</v>
      </c>
      <c r="I27" s="7">
        <v>2741</v>
      </c>
      <c r="J27" s="7">
        <v>0</v>
      </c>
      <c r="K27" s="7">
        <v>2278.54</v>
      </c>
      <c r="L27" s="7">
        <v>0.04</v>
      </c>
      <c r="M27" s="7">
        <v>0.83</v>
      </c>
      <c r="N27" s="7">
        <v>0.4</v>
      </c>
      <c r="O27" s="28"/>
      <c r="Q27" s="29"/>
    </row>
    <row r="28" spans="1:17" ht="12.75" customHeight="1" x14ac:dyDescent="0.2">
      <c r="A28" s="6" t="s">
        <v>226</v>
      </c>
      <c r="B28" s="6" t="s">
        <v>227</v>
      </c>
      <c r="C28" s="6" t="s">
        <v>174</v>
      </c>
      <c r="D28" s="6" t="s">
        <v>0</v>
      </c>
      <c r="E28" s="6" t="s">
        <v>228</v>
      </c>
      <c r="F28" s="6" t="s">
        <v>229</v>
      </c>
      <c r="G28" s="6" t="s">
        <v>85</v>
      </c>
      <c r="H28" s="7">
        <v>1186</v>
      </c>
      <c r="I28" s="7">
        <v>39380</v>
      </c>
      <c r="J28" s="7">
        <v>0</v>
      </c>
      <c r="K28" s="7">
        <v>467.05</v>
      </c>
      <c r="L28" s="7">
        <v>0.01</v>
      </c>
      <c r="M28" s="7">
        <v>0.17</v>
      </c>
      <c r="N28" s="7">
        <v>0.08</v>
      </c>
      <c r="O28" s="28"/>
      <c r="Q28" s="29"/>
    </row>
    <row r="29" spans="1:17" ht="12.75" customHeight="1" x14ac:dyDescent="0.2">
      <c r="A29" s="6" t="s">
        <v>230</v>
      </c>
      <c r="B29" s="6" t="s">
        <v>231</v>
      </c>
      <c r="C29" s="6" t="s">
        <v>174</v>
      </c>
      <c r="D29" s="6" t="s">
        <v>0</v>
      </c>
      <c r="E29" s="6" t="s">
        <v>232</v>
      </c>
      <c r="F29" s="6" t="s">
        <v>233</v>
      </c>
      <c r="G29" s="6" t="s">
        <v>85</v>
      </c>
      <c r="H29" s="7">
        <v>199853</v>
      </c>
      <c r="I29" s="7">
        <v>2242</v>
      </c>
      <c r="J29" s="7">
        <v>0</v>
      </c>
      <c r="K29" s="7">
        <v>4480.7</v>
      </c>
      <c r="L29" s="7">
        <v>0.08</v>
      </c>
      <c r="M29" s="7">
        <v>1.64</v>
      </c>
      <c r="N29" s="7">
        <v>0.8</v>
      </c>
      <c r="O29" s="28"/>
      <c r="Q29" s="29"/>
    </row>
    <row r="30" spans="1:17" ht="12.75" customHeight="1" x14ac:dyDescent="0.2">
      <c r="A30" s="6" t="s">
        <v>234</v>
      </c>
      <c r="B30" s="6" t="s">
        <v>235</v>
      </c>
      <c r="C30" s="6" t="s">
        <v>174</v>
      </c>
      <c r="D30" s="6" t="s">
        <v>0</v>
      </c>
      <c r="E30" s="6" t="s">
        <v>236</v>
      </c>
      <c r="F30" s="6" t="s">
        <v>237</v>
      </c>
      <c r="G30" s="6" t="s">
        <v>85</v>
      </c>
      <c r="H30" s="7">
        <v>1125070.58</v>
      </c>
      <c r="I30" s="7">
        <v>411.6</v>
      </c>
      <c r="J30" s="7">
        <v>0</v>
      </c>
      <c r="K30" s="7">
        <v>4630.79</v>
      </c>
      <c r="L30" s="7">
        <v>0.04</v>
      </c>
      <c r="M30" s="7">
        <v>1.69</v>
      </c>
      <c r="N30" s="7">
        <v>0.82</v>
      </c>
      <c r="O30" s="28"/>
      <c r="Q30" s="29"/>
    </row>
    <row r="31" spans="1:17" ht="12.75" customHeight="1" x14ac:dyDescent="0.2">
      <c r="A31" s="6" t="s">
        <v>238</v>
      </c>
      <c r="B31" s="6" t="s">
        <v>239</v>
      </c>
      <c r="C31" s="6" t="s">
        <v>174</v>
      </c>
      <c r="D31" s="6" t="s">
        <v>0</v>
      </c>
      <c r="E31" s="6" t="s">
        <v>240</v>
      </c>
      <c r="F31" s="6" t="s">
        <v>237</v>
      </c>
      <c r="G31" s="6" t="s">
        <v>85</v>
      </c>
      <c r="H31" s="7">
        <v>58737</v>
      </c>
      <c r="I31" s="7">
        <v>2077</v>
      </c>
      <c r="J31" s="7">
        <v>0</v>
      </c>
      <c r="K31" s="7">
        <v>1219.97</v>
      </c>
      <c r="L31" s="7">
        <v>0.05</v>
      </c>
      <c r="M31" s="7">
        <v>0.45</v>
      </c>
      <c r="N31" s="7">
        <v>0.22</v>
      </c>
      <c r="O31" s="28"/>
      <c r="Q31" s="29"/>
    </row>
    <row r="32" spans="1:17" ht="12.75" customHeight="1" x14ac:dyDescent="0.2">
      <c r="A32" s="6" t="s">
        <v>241</v>
      </c>
      <c r="B32" s="6" t="s">
        <v>242</v>
      </c>
      <c r="C32" s="6" t="s">
        <v>174</v>
      </c>
      <c r="D32" s="6" t="s">
        <v>0</v>
      </c>
      <c r="E32" s="6" t="s">
        <v>243</v>
      </c>
      <c r="F32" s="6" t="s">
        <v>237</v>
      </c>
      <c r="G32" s="6" t="s">
        <v>85</v>
      </c>
      <c r="H32" s="7">
        <v>212157.1</v>
      </c>
      <c r="I32" s="7">
        <v>1372</v>
      </c>
      <c r="J32" s="7">
        <v>0</v>
      </c>
      <c r="K32" s="7">
        <v>2910.79</v>
      </c>
      <c r="L32" s="7">
        <v>0.12</v>
      </c>
      <c r="M32" s="7">
        <v>1.06</v>
      </c>
      <c r="N32" s="7">
        <v>0.52</v>
      </c>
      <c r="O32" s="28"/>
      <c r="Q32" s="29"/>
    </row>
    <row r="33" spans="1:17" ht="12.75" customHeight="1" x14ac:dyDescent="0.2">
      <c r="A33" s="6" t="s">
        <v>244</v>
      </c>
      <c r="B33" s="6" t="s">
        <v>245</v>
      </c>
      <c r="C33" s="6" t="s">
        <v>174</v>
      </c>
      <c r="D33" s="6" t="s">
        <v>0</v>
      </c>
      <c r="E33" s="6" t="s">
        <v>246</v>
      </c>
      <c r="F33" s="6" t="s">
        <v>247</v>
      </c>
      <c r="G33" s="6" t="s">
        <v>85</v>
      </c>
      <c r="H33" s="7">
        <v>148312.57</v>
      </c>
      <c r="I33" s="7">
        <v>4051</v>
      </c>
      <c r="J33" s="7">
        <v>0</v>
      </c>
      <c r="K33" s="7">
        <v>6008.14</v>
      </c>
      <c r="L33" s="7">
        <v>0.11</v>
      </c>
      <c r="M33" s="7">
        <v>2.2000000000000002</v>
      </c>
      <c r="N33" s="7">
        <v>1.07</v>
      </c>
      <c r="O33" s="28"/>
      <c r="Q33" s="29"/>
    </row>
    <row r="34" spans="1:17" ht="12.75" customHeight="1" x14ac:dyDescent="0.2">
      <c r="A34" s="6" t="s">
        <v>248</v>
      </c>
      <c r="B34" s="6" t="s">
        <v>249</v>
      </c>
      <c r="C34" s="6" t="s">
        <v>174</v>
      </c>
      <c r="D34" s="6" t="s">
        <v>0</v>
      </c>
      <c r="E34" s="6" t="s">
        <v>250</v>
      </c>
      <c r="F34" s="6" t="s">
        <v>247</v>
      </c>
      <c r="G34" s="6" t="s">
        <v>85</v>
      </c>
      <c r="H34" s="7">
        <v>106371</v>
      </c>
      <c r="I34" s="7">
        <v>3360</v>
      </c>
      <c r="J34" s="7">
        <v>0</v>
      </c>
      <c r="K34" s="7">
        <v>3574.07</v>
      </c>
      <c r="L34" s="7">
        <v>0.06</v>
      </c>
      <c r="M34" s="7">
        <v>1.31</v>
      </c>
      <c r="N34" s="7">
        <v>0.63</v>
      </c>
      <c r="O34" s="28"/>
      <c r="Q34" s="29"/>
    </row>
    <row r="35" spans="1:17" ht="12.75" customHeight="1" x14ac:dyDescent="0.2">
      <c r="A35" s="6" t="s">
        <v>251</v>
      </c>
      <c r="B35" s="6" t="s">
        <v>252</v>
      </c>
      <c r="C35" s="6" t="s">
        <v>174</v>
      </c>
      <c r="D35" s="6" t="s">
        <v>0</v>
      </c>
      <c r="E35" s="6" t="s">
        <v>253</v>
      </c>
      <c r="F35" s="6" t="s">
        <v>247</v>
      </c>
      <c r="G35" s="6" t="s">
        <v>85</v>
      </c>
      <c r="H35" s="7">
        <v>82100</v>
      </c>
      <c r="I35" s="7">
        <v>1830</v>
      </c>
      <c r="J35" s="7">
        <v>0</v>
      </c>
      <c r="K35" s="7">
        <v>1502.43</v>
      </c>
      <c r="L35" s="7">
        <v>0.02</v>
      </c>
      <c r="M35" s="7">
        <v>0.55000000000000004</v>
      </c>
      <c r="N35" s="7">
        <v>0.27</v>
      </c>
      <c r="O35" s="28"/>
      <c r="Q35" s="29"/>
    </row>
    <row r="36" spans="1:17" ht="12.75" customHeight="1" x14ac:dyDescent="0.2">
      <c r="A36" s="6" t="s">
        <v>254</v>
      </c>
      <c r="B36" s="6" t="s">
        <v>255</v>
      </c>
      <c r="C36" s="6" t="s">
        <v>174</v>
      </c>
      <c r="D36" s="6" t="s">
        <v>0</v>
      </c>
      <c r="E36" s="6" t="s">
        <v>256</v>
      </c>
      <c r="F36" s="6" t="s">
        <v>247</v>
      </c>
      <c r="G36" s="6" t="s">
        <v>85</v>
      </c>
      <c r="H36" s="7">
        <v>28139.75</v>
      </c>
      <c r="I36" s="7">
        <v>3370</v>
      </c>
      <c r="J36" s="7">
        <v>10.69</v>
      </c>
      <c r="K36" s="7">
        <v>959</v>
      </c>
      <c r="L36" s="7">
        <v>0.01</v>
      </c>
      <c r="M36" s="7">
        <v>0.35</v>
      </c>
      <c r="N36" s="7">
        <v>0.17</v>
      </c>
      <c r="O36" s="28"/>
      <c r="Q36" s="29"/>
    </row>
    <row r="37" spans="1:17" ht="12.75" customHeight="1" x14ac:dyDescent="0.2">
      <c r="A37" s="6" t="s">
        <v>257</v>
      </c>
      <c r="B37" s="6" t="s">
        <v>258</v>
      </c>
      <c r="C37" s="6" t="s">
        <v>174</v>
      </c>
      <c r="D37" s="6" t="s">
        <v>0</v>
      </c>
      <c r="E37" s="6" t="s">
        <v>259</v>
      </c>
      <c r="F37" s="6" t="s">
        <v>247</v>
      </c>
      <c r="G37" s="6" t="s">
        <v>85</v>
      </c>
      <c r="H37" s="7">
        <v>35962</v>
      </c>
      <c r="I37" s="7">
        <v>18140</v>
      </c>
      <c r="J37" s="7">
        <v>0</v>
      </c>
      <c r="K37" s="7">
        <v>6523.51</v>
      </c>
      <c r="L37" s="7">
        <v>0.03</v>
      </c>
      <c r="M37" s="7">
        <v>2.39</v>
      </c>
      <c r="N37" s="7">
        <v>1.1599999999999999</v>
      </c>
      <c r="O37" s="28"/>
      <c r="Q37" s="29"/>
    </row>
    <row r="38" spans="1:17" ht="12.75" customHeight="1" x14ac:dyDescent="0.2">
      <c r="A38" s="6" t="s">
        <v>260</v>
      </c>
      <c r="B38" s="6" t="s">
        <v>261</v>
      </c>
      <c r="C38" s="6" t="s">
        <v>174</v>
      </c>
      <c r="D38" s="6" t="s">
        <v>0</v>
      </c>
      <c r="E38" s="6" t="s">
        <v>262</v>
      </c>
      <c r="F38" s="6" t="s">
        <v>263</v>
      </c>
      <c r="G38" s="6" t="s">
        <v>85</v>
      </c>
      <c r="H38" s="7">
        <v>10276</v>
      </c>
      <c r="I38" s="7">
        <v>35850</v>
      </c>
      <c r="J38" s="7">
        <v>0</v>
      </c>
      <c r="K38" s="7">
        <v>3683.95</v>
      </c>
      <c r="L38" s="7">
        <v>0.02</v>
      </c>
      <c r="M38" s="7">
        <v>1.35</v>
      </c>
      <c r="N38" s="7">
        <v>0.65</v>
      </c>
      <c r="O38" s="28"/>
      <c r="Q38" s="29"/>
    </row>
    <row r="39" spans="1:17" ht="12.75" customHeight="1" x14ac:dyDescent="0.2">
      <c r="A39" s="6" t="s">
        <v>264</v>
      </c>
      <c r="B39" s="6" t="s">
        <v>265</v>
      </c>
      <c r="C39" s="6" t="s">
        <v>174</v>
      </c>
      <c r="D39" s="6" t="s">
        <v>0</v>
      </c>
      <c r="E39" s="6" t="s">
        <v>266</v>
      </c>
      <c r="F39" s="6" t="s">
        <v>263</v>
      </c>
      <c r="G39" s="6" t="s">
        <v>85</v>
      </c>
      <c r="H39" s="7">
        <v>32961.17</v>
      </c>
      <c r="I39" s="7">
        <v>7360</v>
      </c>
      <c r="J39" s="7">
        <v>0</v>
      </c>
      <c r="K39" s="7">
        <v>2425.94</v>
      </c>
      <c r="L39" s="7">
        <v>0.03</v>
      </c>
      <c r="M39" s="7">
        <v>0.89</v>
      </c>
      <c r="N39" s="7">
        <v>0.43</v>
      </c>
      <c r="O39" s="28"/>
      <c r="Q39" s="29"/>
    </row>
    <row r="40" spans="1:17" ht="12.75" customHeight="1" x14ac:dyDescent="0.2">
      <c r="A40" s="6" t="s">
        <v>267</v>
      </c>
      <c r="B40" s="6" t="s">
        <v>268</v>
      </c>
      <c r="C40" s="6" t="s">
        <v>174</v>
      </c>
      <c r="D40" s="6" t="s">
        <v>0</v>
      </c>
      <c r="E40" s="6" t="s">
        <v>269</v>
      </c>
      <c r="F40" s="6" t="s">
        <v>270</v>
      </c>
      <c r="G40" s="6" t="s">
        <v>85</v>
      </c>
      <c r="H40" s="7">
        <v>675736.86</v>
      </c>
      <c r="I40" s="7">
        <v>1670</v>
      </c>
      <c r="J40" s="7">
        <v>0</v>
      </c>
      <c r="K40" s="7">
        <v>11284.81</v>
      </c>
      <c r="L40" s="7">
        <v>0.05</v>
      </c>
      <c r="M40" s="7">
        <v>4.13</v>
      </c>
      <c r="N40" s="7">
        <v>2</v>
      </c>
      <c r="O40" s="28"/>
      <c r="Q40" s="29"/>
    </row>
    <row r="41" spans="1:17" ht="12.75" customHeight="1" x14ac:dyDescent="0.2">
      <c r="A41" s="6" t="s">
        <v>271</v>
      </c>
      <c r="B41" s="6" t="s">
        <v>272</v>
      </c>
      <c r="C41" s="6" t="s">
        <v>174</v>
      </c>
      <c r="D41" s="6" t="s">
        <v>0</v>
      </c>
      <c r="E41" s="6" t="s">
        <v>273</v>
      </c>
      <c r="F41" s="6" t="s">
        <v>274</v>
      </c>
      <c r="G41" s="6" t="s">
        <v>85</v>
      </c>
      <c r="H41" s="7">
        <v>4093</v>
      </c>
      <c r="I41" s="7">
        <v>49630</v>
      </c>
      <c r="J41" s="7">
        <v>0</v>
      </c>
      <c r="K41" s="7">
        <v>2031.36</v>
      </c>
      <c r="L41" s="7">
        <v>0.03</v>
      </c>
      <c r="M41" s="7">
        <v>0.74</v>
      </c>
      <c r="N41" s="7">
        <v>0.36</v>
      </c>
      <c r="O41" s="28"/>
      <c r="Q41" s="29"/>
    </row>
    <row r="42" spans="1:17" ht="12.75" customHeight="1" x14ac:dyDescent="0.2">
      <c r="A42" s="6" t="s">
        <v>275</v>
      </c>
      <c r="B42" s="6" t="s">
        <v>276</v>
      </c>
      <c r="C42" s="6" t="s">
        <v>174</v>
      </c>
      <c r="D42" s="6" t="s">
        <v>0</v>
      </c>
      <c r="E42" s="6" t="s">
        <v>277</v>
      </c>
      <c r="F42" s="6" t="s">
        <v>274</v>
      </c>
      <c r="G42" s="6" t="s">
        <v>85</v>
      </c>
      <c r="H42" s="7">
        <v>4370</v>
      </c>
      <c r="I42" s="7">
        <v>77850</v>
      </c>
      <c r="J42" s="7">
        <v>0</v>
      </c>
      <c r="K42" s="7">
        <v>3402.04</v>
      </c>
      <c r="L42" s="7">
        <v>0.06</v>
      </c>
      <c r="M42" s="7">
        <v>1.24</v>
      </c>
      <c r="N42" s="7">
        <v>0.6</v>
      </c>
      <c r="O42" s="28"/>
      <c r="Q42" s="29"/>
    </row>
    <row r="43" spans="1:17" ht="12.75" customHeight="1" x14ac:dyDescent="0.2">
      <c r="A43" s="6" t="s">
        <v>278</v>
      </c>
      <c r="B43" s="6" t="s">
        <v>279</v>
      </c>
      <c r="C43" s="6" t="s">
        <v>174</v>
      </c>
      <c r="D43" s="6" t="s">
        <v>0</v>
      </c>
      <c r="E43" s="6" t="s">
        <v>280</v>
      </c>
      <c r="F43" s="6" t="s">
        <v>281</v>
      </c>
      <c r="G43" s="6" t="s">
        <v>85</v>
      </c>
      <c r="H43" s="7">
        <v>227690.03</v>
      </c>
      <c r="I43" s="7">
        <v>916</v>
      </c>
      <c r="J43" s="7">
        <v>0</v>
      </c>
      <c r="K43" s="7">
        <v>2085.64</v>
      </c>
      <c r="L43" s="7">
        <v>0.02</v>
      </c>
      <c r="M43" s="7">
        <v>0.76</v>
      </c>
      <c r="N43" s="7">
        <v>0.37</v>
      </c>
      <c r="O43" s="28"/>
      <c r="Q43" s="29"/>
    </row>
    <row r="44" spans="1:17" ht="12.75" customHeight="1" x14ac:dyDescent="0.2">
      <c r="A44" s="6" t="s">
        <v>282</v>
      </c>
      <c r="B44" s="6" t="s">
        <v>283</v>
      </c>
      <c r="C44" s="6" t="s">
        <v>174</v>
      </c>
      <c r="D44" s="6" t="s">
        <v>0</v>
      </c>
      <c r="E44" s="6" t="s">
        <v>284</v>
      </c>
      <c r="F44" s="6" t="s">
        <v>281</v>
      </c>
      <c r="G44" s="6" t="s">
        <v>85</v>
      </c>
      <c r="H44" s="7">
        <v>6598569</v>
      </c>
      <c r="I44" s="7">
        <v>37.6</v>
      </c>
      <c r="J44" s="7">
        <v>0</v>
      </c>
      <c r="K44" s="7">
        <v>2481.06</v>
      </c>
      <c r="L44" s="7">
        <v>0.05</v>
      </c>
      <c r="M44" s="7">
        <v>0.91</v>
      </c>
      <c r="N44" s="7">
        <v>0.44</v>
      </c>
      <c r="O44" s="28"/>
      <c r="Q44" s="29"/>
    </row>
    <row r="45" spans="1:17" ht="12.75" customHeight="1" x14ac:dyDescent="0.2">
      <c r="A45" s="2" t="s">
        <v>285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3">
        <v>4128166.26</v>
      </c>
      <c r="I45" s="2" t="s">
        <v>0</v>
      </c>
      <c r="J45" s="3">
        <v>0</v>
      </c>
      <c r="K45" s="3">
        <v>60242.27</v>
      </c>
      <c r="L45" s="2" t="s">
        <v>0</v>
      </c>
      <c r="M45" s="3">
        <v>22.04</v>
      </c>
      <c r="N45" s="3">
        <v>10.7</v>
      </c>
      <c r="O45" s="28"/>
      <c r="Q45" s="29"/>
    </row>
    <row r="46" spans="1:17" ht="12.75" customHeight="1" x14ac:dyDescent="0.2">
      <c r="A46" s="6" t="s">
        <v>286</v>
      </c>
      <c r="B46" s="6" t="s">
        <v>287</v>
      </c>
      <c r="C46" s="6" t="s">
        <v>174</v>
      </c>
      <c r="D46" s="6" t="s">
        <v>0</v>
      </c>
      <c r="E46" s="6" t="s">
        <v>288</v>
      </c>
      <c r="F46" s="6" t="s">
        <v>289</v>
      </c>
      <c r="G46" s="6" t="s">
        <v>85</v>
      </c>
      <c r="H46" s="7">
        <v>24093</v>
      </c>
      <c r="I46" s="7">
        <v>3472</v>
      </c>
      <c r="J46" s="7">
        <v>0</v>
      </c>
      <c r="K46" s="7">
        <v>836.51</v>
      </c>
      <c r="L46" s="7">
        <v>0.1</v>
      </c>
      <c r="M46" s="7">
        <v>0.31</v>
      </c>
      <c r="N46" s="7">
        <v>0.15</v>
      </c>
      <c r="O46" s="28"/>
      <c r="Q46" s="29"/>
    </row>
    <row r="47" spans="1:17" ht="12.75" customHeight="1" x14ac:dyDescent="0.2">
      <c r="A47" s="6" t="s">
        <v>290</v>
      </c>
      <c r="B47" s="6" t="s">
        <v>291</v>
      </c>
      <c r="C47" s="6" t="s">
        <v>174</v>
      </c>
      <c r="D47" s="6" t="s">
        <v>0</v>
      </c>
      <c r="E47" s="6" t="s">
        <v>292</v>
      </c>
      <c r="F47" s="6" t="s">
        <v>176</v>
      </c>
      <c r="G47" s="6" t="s">
        <v>85</v>
      </c>
      <c r="H47" s="7">
        <v>44600</v>
      </c>
      <c r="I47" s="7">
        <v>741.8</v>
      </c>
      <c r="J47" s="7">
        <v>0</v>
      </c>
      <c r="K47" s="7">
        <v>330.84</v>
      </c>
      <c r="L47" s="7">
        <v>0.08</v>
      </c>
      <c r="M47" s="7">
        <v>0.12</v>
      </c>
      <c r="N47" s="7">
        <v>0.06</v>
      </c>
      <c r="O47" s="28"/>
      <c r="Q47" s="29"/>
    </row>
    <row r="48" spans="1:17" ht="12.75" customHeight="1" x14ac:dyDescent="0.2">
      <c r="A48" s="6" t="s">
        <v>293</v>
      </c>
      <c r="B48" s="6" t="s">
        <v>294</v>
      </c>
      <c r="C48" s="6" t="s">
        <v>174</v>
      </c>
      <c r="D48" s="6" t="s">
        <v>0</v>
      </c>
      <c r="E48" s="6" t="s">
        <v>295</v>
      </c>
      <c r="F48" s="6" t="s">
        <v>184</v>
      </c>
      <c r="G48" s="6" t="s">
        <v>85</v>
      </c>
      <c r="H48" s="7">
        <v>1379931</v>
      </c>
      <c r="I48" s="7">
        <v>185.9</v>
      </c>
      <c r="J48" s="7">
        <v>0</v>
      </c>
      <c r="K48" s="7">
        <v>2565.29</v>
      </c>
      <c r="L48" s="7">
        <v>0.26</v>
      </c>
      <c r="M48" s="7">
        <v>0.94</v>
      </c>
      <c r="N48" s="7">
        <v>0.46</v>
      </c>
      <c r="O48" s="28"/>
      <c r="Q48" s="29"/>
    </row>
    <row r="49" spans="1:17" ht="12.75" customHeight="1" x14ac:dyDescent="0.2">
      <c r="A49" s="6" t="s">
        <v>296</v>
      </c>
      <c r="B49" s="6" t="s">
        <v>297</v>
      </c>
      <c r="C49" s="6" t="s">
        <v>174</v>
      </c>
      <c r="D49" s="6" t="s">
        <v>0</v>
      </c>
      <c r="E49" s="6" t="s">
        <v>298</v>
      </c>
      <c r="F49" s="6" t="s">
        <v>184</v>
      </c>
      <c r="G49" s="6" t="s">
        <v>85</v>
      </c>
      <c r="H49" s="7">
        <v>118406.82</v>
      </c>
      <c r="I49" s="7">
        <v>381.9</v>
      </c>
      <c r="J49" s="7">
        <v>0</v>
      </c>
      <c r="K49" s="7">
        <v>452.2</v>
      </c>
      <c r="L49" s="7">
        <v>0.03</v>
      </c>
      <c r="M49" s="7">
        <v>0.16</v>
      </c>
      <c r="N49" s="7">
        <v>0.08</v>
      </c>
      <c r="O49" s="28"/>
      <c r="Q49" s="29"/>
    </row>
    <row r="50" spans="1:17" ht="12.75" customHeight="1" x14ac:dyDescent="0.2">
      <c r="A50" s="6" t="s">
        <v>299</v>
      </c>
      <c r="B50" s="6" t="s">
        <v>300</v>
      </c>
      <c r="C50" s="6" t="s">
        <v>174</v>
      </c>
      <c r="D50" s="6" t="s">
        <v>0</v>
      </c>
      <c r="E50" s="6" t="s">
        <v>301</v>
      </c>
      <c r="F50" s="6" t="s">
        <v>302</v>
      </c>
      <c r="G50" s="6" t="s">
        <v>85</v>
      </c>
      <c r="H50" s="7">
        <v>24546</v>
      </c>
      <c r="I50" s="7">
        <v>8044</v>
      </c>
      <c r="J50" s="7">
        <v>0</v>
      </c>
      <c r="K50" s="7">
        <v>1974.48</v>
      </c>
      <c r="L50" s="7">
        <v>0.11</v>
      </c>
      <c r="M50" s="7">
        <v>0.72</v>
      </c>
      <c r="N50" s="7">
        <v>0.35</v>
      </c>
      <c r="O50" s="28"/>
      <c r="Q50" s="29"/>
    </row>
    <row r="51" spans="1:17" ht="12.75" customHeight="1" x14ac:dyDescent="0.2">
      <c r="A51" s="6" t="s">
        <v>303</v>
      </c>
      <c r="B51" s="6" t="s">
        <v>304</v>
      </c>
      <c r="C51" s="6" t="s">
        <v>174</v>
      </c>
      <c r="D51" s="6" t="s">
        <v>0</v>
      </c>
      <c r="E51" s="6" t="s">
        <v>305</v>
      </c>
      <c r="F51" s="6" t="s">
        <v>302</v>
      </c>
      <c r="G51" s="6" t="s">
        <v>85</v>
      </c>
      <c r="H51" s="7">
        <v>49974</v>
      </c>
      <c r="I51" s="7">
        <v>3895</v>
      </c>
      <c r="J51" s="7">
        <v>0</v>
      </c>
      <c r="K51" s="7">
        <v>1946.49</v>
      </c>
      <c r="L51" s="7">
        <v>0.08</v>
      </c>
      <c r="M51" s="7">
        <v>0.71</v>
      </c>
      <c r="N51" s="7">
        <v>0.35</v>
      </c>
      <c r="O51" s="28"/>
      <c r="Q51" s="29"/>
    </row>
    <row r="52" spans="1:17" ht="12.75" customHeight="1" x14ac:dyDescent="0.2">
      <c r="A52" s="6" t="s">
        <v>306</v>
      </c>
      <c r="B52" s="6" t="s">
        <v>307</v>
      </c>
      <c r="C52" s="6" t="s">
        <v>174</v>
      </c>
      <c r="D52" s="6" t="s">
        <v>0</v>
      </c>
      <c r="E52" s="6" t="s">
        <v>308</v>
      </c>
      <c r="F52" s="6" t="s">
        <v>302</v>
      </c>
      <c r="G52" s="6" t="s">
        <v>85</v>
      </c>
      <c r="H52" s="7">
        <v>8773</v>
      </c>
      <c r="I52" s="7">
        <v>13220</v>
      </c>
      <c r="J52" s="7">
        <v>0</v>
      </c>
      <c r="K52" s="7">
        <v>1159.79</v>
      </c>
      <c r="L52" s="7">
        <v>0.06</v>
      </c>
      <c r="M52" s="7">
        <v>0.42</v>
      </c>
      <c r="N52" s="7">
        <v>0.21</v>
      </c>
      <c r="O52" s="28"/>
      <c r="Q52" s="29"/>
    </row>
    <row r="53" spans="1:17" ht="12.75" customHeight="1" x14ac:dyDescent="0.2">
      <c r="A53" s="6" t="s">
        <v>309</v>
      </c>
      <c r="B53" s="6" t="s">
        <v>310</v>
      </c>
      <c r="C53" s="6" t="s">
        <v>174</v>
      </c>
      <c r="D53" s="6" t="s">
        <v>0</v>
      </c>
      <c r="E53" s="6" t="s">
        <v>311</v>
      </c>
      <c r="F53" s="6" t="s">
        <v>188</v>
      </c>
      <c r="G53" s="6" t="s">
        <v>85</v>
      </c>
      <c r="H53" s="7">
        <v>2470</v>
      </c>
      <c r="I53" s="7">
        <v>7489</v>
      </c>
      <c r="J53" s="7">
        <v>0</v>
      </c>
      <c r="K53" s="7">
        <v>184.98</v>
      </c>
      <c r="L53" s="7">
        <v>0</v>
      </c>
      <c r="M53" s="7">
        <v>7.0000000000000007E-2</v>
      </c>
      <c r="N53" s="7">
        <v>0.03</v>
      </c>
      <c r="O53" s="28"/>
      <c r="Q53" s="29"/>
    </row>
    <row r="54" spans="1:17" ht="12.75" customHeight="1" x14ac:dyDescent="0.2">
      <c r="A54" s="6" t="s">
        <v>312</v>
      </c>
      <c r="B54" s="6" t="s">
        <v>313</v>
      </c>
      <c r="C54" s="6" t="s">
        <v>174</v>
      </c>
      <c r="D54" s="6" t="s">
        <v>0</v>
      </c>
      <c r="E54" s="6" t="s">
        <v>314</v>
      </c>
      <c r="F54" s="6" t="s">
        <v>192</v>
      </c>
      <c r="G54" s="6" t="s">
        <v>85</v>
      </c>
      <c r="H54" s="7">
        <v>26700</v>
      </c>
      <c r="I54" s="7">
        <v>4349</v>
      </c>
      <c r="J54" s="7">
        <v>0</v>
      </c>
      <c r="K54" s="7">
        <v>1161.18</v>
      </c>
      <c r="L54" s="7">
        <v>0.17</v>
      </c>
      <c r="M54" s="7">
        <v>0.42</v>
      </c>
      <c r="N54" s="7">
        <v>0.21</v>
      </c>
      <c r="O54" s="28"/>
      <c r="Q54" s="29"/>
    </row>
    <row r="55" spans="1:17" ht="12.75" customHeight="1" x14ac:dyDescent="0.2">
      <c r="A55" s="6" t="s">
        <v>315</v>
      </c>
      <c r="B55" s="6" t="s">
        <v>316</v>
      </c>
      <c r="C55" s="6" t="s">
        <v>174</v>
      </c>
      <c r="D55" s="6" t="s">
        <v>0</v>
      </c>
      <c r="E55" s="6" t="s">
        <v>317</v>
      </c>
      <c r="F55" s="6" t="s">
        <v>206</v>
      </c>
      <c r="G55" s="6" t="s">
        <v>85</v>
      </c>
      <c r="H55" s="7">
        <v>796</v>
      </c>
      <c r="I55" s="7">
        <v>66160</v>
      </c>
      <c r="J55" s="7">
        <v>0</v>
      </c>
      <c r="K55" s="7">
        <v>526.63</v>
      </c>
      <c r="L55" s="7">
        <v>0.09</v>
      </c>
      <c r="M55" s="7">
        <v>0.19</v>
      </c>
      <c r="N55" s="7">
        <v>0.09</v>
      </c>
      <c r="O55" s="28"/>
      <c r="Q55" s="29"/>
    </row>
    <row r="56" spans="1:17" ht="12.75" customHeight="1" x14ac:dyDescent="0.2">
      <c r="A56" s="6" t="s">
        <v>318</v>
      </c>
      <c r="B56" s="6" t="s">
        <v>319</v>
      </c>
      <c r="C56" s="6" t="s">
        <v>174</v>
      </c>
      <c r="D56" s="6" t="s">
        <v>0</v>
      </c>
      <c r="E56" s="6" t="s">
        <v>320</v>
      </c>
      <c r="F56" s="6" t="s">
        <v>206</v>
      </c>
      <c r="G56" s="6" t="s">
        <v>85</v>
      </c>
      <c r="H56" s="7">
        <v>14211</v>
      </c>
      <c r="I56" s="7">
        <v>9172</v>
      </c>
      <c r="J56" s="7">
        <v>0</v>
      </c>
      <c r="K56" s="7">
        <v>1303.43</v>
      </c>
      <c r="L56" s="7">
        <v>0.04</v>
      </c>
      <c r="M56" s="7">
        <v>0.48</v>
      </c>
      <c r="N56" s="7">
        <v>0.23</v>
      </c>
      <c r="O56" s="28"/>
      <c r="Q56" s="29"/>
    </row>
    <row r="57" spans="1:17" ht="12.75" customHeight="1" x14ac:dyDescent="0.2">
      <c r="A57" s="6" t="s">
        <v>321</v>
      </c>
      <c r="B57" s="6" t="s">
        <v>322</v>
      </c>
      <c r="C57" s="6" t="s">
        <v>174</v>
      </c>
      <c r="D57" s="6" t="s">
        <v>0</v>
      </c>
      <c r="E57" s="6" t="s">
        <v>323</v>
      </c>
      <c r="F57" s="6" t="s">
        <v>222</v>
      </c>
      <c r="G57" s="6" t="s">
        <v>85</v>
      </c>
      <c r="H57" s="7">
        <v>23931</v>
      </c>
      <c r="I57" s="7">
        <v>5103</v>
      </c>
      <c r="J57" s="7">
        <v>0</v>
      </c>
      <c r="K57" s="7">
        <v>1221.2</v>
      </c>
      <c r="L57" s="7">
        <v>0.04</v>
      </c>
      <c r="M57" s="7">
        <v>0.45</v>
      </c>
      <c r="N57" s="7">
        <v>0.22</v>
      </c>
      <c r="O57" s="28"/>
      <c r="Q57" s="29"/>
    </row>
    <row r="58" spans="1:17" ht="12.75" customHeight="1" x14ac:dyDescent="0.2">
      <c r="A58" s="6" t="s">
        <v>324</v>
      </c>
      <c r="B58" s="6" t="s">
        <v>325</v>
      </c>
      <c r="C58" s="6" t="s">
        <v>174</v>
      </c>
      <c r="D58" s="6" t="s">
        <v>0</v>
      </c>
      <c r="E58" s="6" t="s">
        <v>326</v>
      </c>
      <c r="F58" s="6" t="s">
        <v>222</v>
      </c>
      <c r="G58" s="6" t="s">
        <v>85</v>
      </c>
      <c r="H58" s="7">
        <v>259773.97</v>
      </c>
      <c r="I58" s="7">
        <v>315.8</v>
      </c>
      <c r="J58" s="7">
        <v>0</v>
      </c>
      <c r="K58" s="7">
        <v>820.37</v>
      </c>
      <c r="L58" s="7">
        <v>0.02</v>
      </c>
      <c r="M58" s="7">
        <v>0.3</v>
      </c>
      <c r="N58" s="7">
        <v>0.15</v>
      </c>
      <c r="O58" s="28"/>
      <c r="Q58" s="29"/>
    </row>
    <row r="59" spans="1:17" ht="12.75" customHeight="1" x14ac:dyDescent="0.2">
      <c r="A59" s="6" t="s">
        <v>327</v>
      </c>
      <c r="B59" s="6" t="s">
        <v>328</v>
      </c>
      <c r="C59" s="6" t="s">
        <v>174</v>
      </c>
      <c r="D59" s="6" t="s">
        <v>0</v>
      </c>
      <c r="E59" s="6" t="s">
        <v>329</v>
      </c>
      <c r="F59" s="6" t="s">
        <v>222</v>
      </c>
      <c r="G59" s="6" t="s">
        <v>85</v>
      </c>
      <c r="H59" s="7">
        <v>35208</v>
      </c>
      <c r="I59" s="7">
        <v>3942</v>
      </c>
      <c r="J59" s="7">
        <v>0</v>
      </c>
      <c r="K59" s="7">
        <v>1387.9</v>
      </c>
      <c r="L59" s="7">
        <v>0.06</v>
      </c>
      <c r="M59" s="7">
        <v>0.51</v>
      </c>
      <c r="N59" s="7">
        <v>0.25</v>
      </c>
      <c r="O59" s="28"/>
      <c r="Q59" s="29"/>
    </row>
    <row r="60" spans="1:17" ht="12.75" customHeight="1" x14ac:dyDescent="0.2">
      <c r="A60" s="6" t="s">
        <v>330</v>
      </c>
      <c r="B60" s="6" t="s">
        <v>331</v>
      </c>
      <c r="C60" s="6" t="s">
        <v>174</v>
      </c>
      <c r="D60" s="6" t="s">
        <v>0</v>
      </c>
      <c r="E60" s="6" t="s">
        <v>332</v>
      </c>
      <c r="F60" s="6" t="s">
        <v>233</v>
      </c>
      <c r="G60" s="6" t="s">
        <v>85</v>
      </c>
      <c r="H60" s="7">
        <v>17601</v>
      </c>
      <c r="I60" s="7">
        <v>4255</v>
      </c>
      <c r="J60" s="7">
        <v>0</v>
      </c>
      <c r="K60" s="7">
        <v>748.92</v>
      </c>
      <c r="L60" s="7">
        <v>0.08</v>
      </c>
      <c r="M60" s="7">
        <v>0.27</v>
      </c>
      <c r="N60" s="7">
        <v>0.13</v>
      </c>
      <c r="O60" s="28"/>
      <c r="Q60" s="29"/>
    </row>
    <row r="61" spans="1:17" ht="12.75" customHeight="1" x14ac:dyDescent="0.2">
      <c r="A61" s="6" t="s">
        <v>333</v>
      </c>
      <c r="B61" s="6" t="s">
        <v>334</v>
      </c>
      <c r="C61" s="6" t="s">
        <v>174</v>
      </c>
      <c r="D61" s="6" t="s">
        <v>0</v>
      </c>
      <c r="E61" s="6" t="s">
        <v>335</v>
      </c>
      <c r="F61" s="6" t="s">
        <v>233</v>
      </c>
      <c r="G61" s="6" t="s">
        <v>85</v>
      </c>
      <c r="H61" s="7">
        <v>17609</v>
      </c>
      <c r="I61" s="7">
        <v>2003</v>
      </c>
      <c r="J61" s="7">
        <v>0</v>
      </c>
      <c r="K61" s="7">
        <v>352.71</v>
      </c>
      <c r="L61" s="7">
        <v>0.02</v>
      </c>
      <c r="M61" s="7">
        <v>0.13</v>
      </c>
      <c r="N61" s="7">
        <v>0.06</v>
      </c>
      <c r="O61" s="28"/>
      <c r="Q61" s="29"/>
    </row>
    <row r="62" spans="1:17" ht="12.75" customHeight="1" x14ac:dyDescent="0.2">
      <c r="A62" s="6" t="s">
        <v>336</v>
      </c>
      <c r="B62" s="6" t="s">
        <v>337</v>
      </c>
      <c r="C62" s="6" t="s">
        <v>174</v>
      </c>
      <c r="D62" s="6" t="s">
        <v>0</v>
      </c>
      <c r="E62" s="6" t="s">
        <v>338</v>
      </c>
      <c r="F62" s="6" t="s">
        <v>233</v>
      </c>
      <c r="G62" s="6" t="s">
        <v>85</v>
      </c>
      <c r="H62" s="7">
        <v>15949</v>
      </c>
      <c r="I62" s="7">
        <v>2019</v>
      </c>
      <c r="J62" s="7">
        <v>0</v>
      </c>
      <c r="K62" s="7">
        <v>322.01</v>
      </c>
      <c r="L62" s="7">
        <v>0.02</v>
      </c>
      <c r="M62" s="7">
        <v>0.12</v>
      </c>
      <c r="N62" s="7">
        <v>0.06</v>
      </c>
      <c r="O62" s="28"/>
      <c r="Q62" s="29"/>
    </row>
    <row r="63" spans="1:17" ht="12.75" customHeight="1" x14ac:dyDescent="0.2">
      <c r="A63" s="6" t="s">
        <v>339</v>
      </c>
      <c r="B63" s="6" t="s">
        <v>340</v>
      </c>
      <c r="C63" s="6" t="s">
        <v>174</v>
      </c>
      <c r="D63" s="6" t="s">
        <v>0</v>
      </c>
      <c r="E63" s="6" t="s">
        <v>341</v>
      </c>
      <c r="F63" s="6" t="s">
        <v>233</v>
      </c>
      <c r="G63" s="6" t="s">
        <v>85</v>
      </c>
      <c r="H63" s="7">
        <v>10391</v>
      </c>
      <c r="I63" s="7">
        <v>17740</v>
      </c>
      <c r="J63" s="7">
        <v>0</v>
      </c>
      <c r="K63" s="7">
        <v>1843.36</v>
      </c>
      <c r="L63" s="7">
        <v>0.08</v>
      </c>
      <c r="M63" s="7">
        <v>0.67</v>
      </c>
      <c r="N63" s="7">
        <v>0.33</v>
      </c>
      <c r="O63" s="28"/>
      <c r="Q63" s="29"/>
    </row>
    <row r="64" spans="1:17" ht="12.75" customHeight="1" x14ac:dyDescent="0.2">
      <c r="A64" s="6" t="s">
        <v>342</v>
      </c>
      <c r="B64" s="6" t="s">
        <v>343</v>
      </c>
      <c r="C64" s="6" t="s">
        <v>174</v>
      </c>
      <c r="D64" s="6" t="s">
        <v>0</v>
      </c>
      <c r="E64" s="6" t="s">
        <v>344</v>
      </c>
      <c r="F64" s="6" t="s">
        <v>345</v>
      </c>
      <c r="G64" s="6" t="s">
        <v>85</v>
      </c>
      <c r="H64" s="7">
        <v>2354</v>
      </c>
      <c r="I64" s="7">
        <v>16160</v>
      </c>
      <c r="J64" s="7">
        <v>0</v>
      </c>
      <c r="K64" s="7">
        <v>380.41</v>
      </c>
      <c r="L64" s="7">
        <v>0.05</v>
      </c>
      <c r="M64" s="7">
        <v>0.14000000000000001</v>
      </c>
      <c r="N64" s="7">
        <v>7.0000000000000007E-2</v>
      </c>
      <c r="O64" s="28"/>
      <c r="Q64" s="29"/>
    </row>
    <row r="65" spans="1:17" ht="12.75" customHeight="1" x14ac:dyDescent="0.2">
      <c r="A65" s="6" t="s">
        <v>346</v>
      </c>
      <c r="B65" s="6" t="s">
        <v>347</v>
      </c>
      <c r="C65" s="6" t="s">
        <v>174</v>
      </c>
      <c r="D65" s="6" t="s">
        <v>0</v>
      </c>
      <c r="E65" s="6" t="s">
        <v>348</v>
      </c>
      <c r="F65" s="6" t="s">
        <v>247</v>
      </c>
      <c r="G65" s="6" t="s">
        <v>85</v>
      </c>
      <c r="H65" s="7">
        <v>223041</v>
      </c>
      <c r="I65" s="7">
        <v>1450</v>
      </c>
      <c r="J65" s="7">
        <v>0</v>
      </c>
      <c r="K65" s="7">
        <v>3234.09</v>
      </c>
      <c r="L65" s="7">
        <v>0.13</v>
      </c>
      <c r="M65" s="7">
        <v>1.18</v>
      </c>
      <c r="N65" s="7">
        <v>0.56999999999999995</v>
      </c>
      <c r="O65" s="28"/>
      <c r="Q65" s="29"/>
    </row>
    <row r="66" spans="1:17" ht="12.75" customHeight="1" x14ac:dyDescent="0.2">
      <c r="A66" s="6" t="s">
        <v>349</v>
      </c>
      <c r="B66" s="6" t="s">
        <v>350</v>
      </c>
      <c r="C66" s="6" t="s">
        <v>174</v>
      </c>
      <c r="D66" s="6" t="s">
        <v>0</v>
      </c>
      <c r="E66" s="6" t="s">
        <v>351</v>
      </c>
      <c r="F66" s="6" t="s">
        <v>247</v>
      </c>
      <c r="G66" s="6" t="s">
        <v>85</v>
      </c>
      <c r="H66" s="7">
        <v>2311</v>
      </c>
      <c r="I66" s="7">
        <v>596.70000000000005</v>
      </c>
      <c r="J66" s="7">
        <v>0</v>
      </c>
      <c r="K66" s="7">
        <v>13.79</v>
      </c>
      <c r="L66" s="7">
        <v>0</v>
      </c>
      <c r="M66" s="7">
        <v>0</v>
      </c>
      <c r="N66" s="7">
        <v>0</v>
      </c>
      <c r="O66" s="28"/>
      <c r="Q66" s="29"/>
    </row>
    <row r="67" spans="1:17" ht="12.75" customHeight="1" x14ac:dyDescent="0.2">
      <c r="A67" s="6" t="s">
        <v>352</v>
      </c>
      <c r="B67" s="6" t="s">
        <v>353</v>
      </c>
      <c r="C67" s="6" t="s">
        <v>174</v>
      </c>
      <c r="D67" s="6" t="s">
        <v>0</v>
      </c>
      <c r="E67" s="6" t="s">
        <v>354</v>
      </c>
      <c r="F67" s="6" t="s">
        <v>247</v>
      </c>
      <c r="G67" s="6" t="s">
        <v>85</v>
      </c>
      <c r="H67" s="7">
        <v>32229</v>
      </c>
      <c r="I67" s="7">
        <v>8296</v>
      </c>
      <c r="J67" s="7">
        <v>0</v>
      </c>
      <c r="K67" s="7">
        <v>2673.72</v>
      </c>
      <c r="L67" s="7">
        <v>0.11</v>
      </c>
      <c r="M67" s="7">
        <v>0.98</v>
      </c>
      <c r="N67" s="7">
        <v>0.47</v>
      </c>
      <c r="O67" s="28"/>
      <c r="Q67" s="29"/>
    </row>
    <row r="68" spans="1:17" ht="12.75" customHeight="1" x14ac:dyDescent="0.2">
      <c r="A68" s="6" t="s">
        <v>355</v>
      </c>
      <c r="B68" s="6" t="s">
        <v>356</v>
      </c>
      <c r="C68" s="6" t="s">
        <v>174</v>
      </c>
      <c r="D68" s="6" t="s">
        <v>0</v>
      </c>
      <c r="E68" s="6" t="s">
        <v>357</v>
      </c>
      <c r="F68" s="6" t="s">
        <v>247</v>
      </c>
      <c r="G68" s="6" t="s">
        <v>85</v>
      </c>
      <c r="H68" s="7">
        <v>249.01</v>
      </c>
      <c r="I68" s="7">
        <v>157700</v>
      </c>
      <c r="J68" s="7">
        <v>0</v>
      </c>
      <c r="K68" s="7">
        <v>392.69</v>
      </c>
      <c r="L68" s="7">
        <v>0.01</v>
      </c>
      <c r="M68" s="7">
        <v>0.14000000000000001</v>
      </c>
      <c r="N68" s="7">
        <v>7.0000000000000007E-2</v>
      </c>
      <c r="O68" s="28"/>
      <c r="Q68" s="29"/>
    </row>
    <row r="69" spans="1:17" ht="12.75" customHeight="1" x14ac:dyDescent="0.2">
      <c r="A69" s="6" t="s">
        <v>358</v>
      </c>
      <c r="B69" s="6" t="s">
        <v>359</v>
      </c>
      <c r="C69" s="6" t="s">
        <v>174</v>
      </c>
      <c r="D69" s="6" t="s">
        <v>0</v>
      </c>
      <c r="E69" s="6" t="s">
        <v>360</v>
      </c>
      <c r="F69" s="6" t="s">
        <v>247</v>
      </c>
      <c r="G69" s="6" t="s">
        <v>85</v>
      </c>
      <c r="H69" s="7">
        <v>404809</v>
      </c>
      <c r="I69" s="7">
        <v>878.2</v>
      </c>
      <c r="J69" s="7">
        <v>0</v>
      </c>
      <c r="K69" s="7">
        <v>3555.03</v>
      </c>
      <c r="L69" s="7">
        <v>0.14000000000000001</v>
      </c>
      <c r="M69" s="7">
        <v>1.3</v>
      </c>
      <c r="N69" s="7">
        <v>0.63</v>
      </c>
      <c r="O69" s="28"/>
      <c r="Q69" s="29"/>
    </row>
    <row r="70" spans="1:17" ht="12.75" customHeight="1" x14ac:dyDescent="0.2">
      <c r="A70" s="6" t="s">
        <v>361</v>
      </c>
      <c r="B70" s="6" t="s">
        <v>362</v>
      </c>
      <c r="C70" s="6" t="s">
        <v>174</v>
      </c>
      <c r="D70" s="6" t="s">
        <v>0</v>
      </c>
      <c r="E70" s="6" t="s">
        <v>363</v>
      </c>
      <c r="F70" s="6" t="s">
        <v>247</v>
      </c>
      <c r="G70" s="6" t="s">
        <v>85</v>
      </c>
      <c r="H70" s="7">
        <v>127000</v>
      </c>
      <c r="I70" s="7">
        <v>467.1</v>
      </c>
      <c r="J70" s="7">
        <v>0</v>
      </c>
      <c r="K70" s="7">
        <v>593.22</v>
      </c>
      <c r="L70" s="7">
        <v>0.03</v>
      </c>
      <c r="M70" s="7">
        <v>0.22</v>
      </c>
      <c r="N70" s="7">
        <v>0.1</v>
      </c>
      <c r="O70" s="28"/>
      <c r="Q70" s="29"/>
    </row>
    <row r="71" spans="1:17" ht="12.75" customHeight="1" x14ac:dyDescent="0.2">
      <c r="A71" s="6" t="s">
        <v>364</v>
      </c>
      <c r="B71" s="6" t="s">
        <v>365</v>
      </c>
      <c r="C71" s="6" t="s">
        <v>174</v>
      </c>
      <c r="D71" s="6" t="s">
        <v>0</v>
      </c>
      <c r="E71" s="6" t="s">
        <v>366</v>
      </c>
      <c r="F71" s="6" t="s">
        <v>247</v>
      </c>
      <c r="G71" s="6" t="s">
        <v>85</v>
      </c>
      <c r="H71" s="7">
        <v>10010</v>
      </c>
      <c r="I71" s="7">
        <v>28290</v>
      </c>
      <c r="J71" s="7">
        <v>0</v>
      </c>
      <c r="K71" s="7">
        <v>2831.83</v>
      </c>
      <c r="L71" s="7">
        <v>0.16</v>
      </c>
      <c r="M71" s="7">
        <v>1.04</v>
      </c>
      <c r="N71" s="7">
        <v>0.5</v>
      </c>
      <c r="O71" s="28"/>
      <c r="Q71" s="29"/>
    </row>
    <row r="72" spans="1:17" ht="12.75" customHeight="1" x14ac:dyDescent="0.2">
      <c r="A72" s="6" t="s">
        <v>367</v>
      </c>
      <c r="B72" s="6" t="s">
        <v>368</v>
      </c>
      <c r="C72" s="6" t="s">
        <v>174</v>
      </c>
      <c r="D72" s="6" t="s">
        <v>0</v>
      </c>
      <c r="E72" s="6" t="s">
        <v>369</v>
      </c>
      <c r="F72" s="6" t="s">
        <v>247</v>
      </c>
      <c r="G72" s="6" t="s">
        <v>85</v>
      </c>
      <c r="H72" s="7">
        <v>522900</v>
      </c>
      <c r="I72" s="7">
        <v>653.70000000000005</v>
      </c>
      <c r="J72" s="7">
        <v>0</v>
      </c>
      <c r="K72" s="7">
        <v>3418.2</v>
      </c>
      <c r="L72" s="7">
        <v>0.27</v>
      </c>
      <c r="M72" s="7">
        <v>1.25</v>
      </c>
      <c r="N72" s="7">
        <v>0.61</v>
      </c>
      <c r="O72" s="28"/>
      <c r="Q72" s="29"/>
    </row>
    <row r="73" spans="1:17" ht="12.75" customHeight="1" x14ac:dyDescent="0.2">
      <c r="A73" s="6" t="s">
        <v>370</v>
      </c>
      <c r="B73" s="6" t="s">
        <v>371</v>
      </c>
      <c r="C73" s="6" t="s">
        <v>174</v>
      </c>
      <c r="D73" s="6" t="s">
        <v>0</v>
      </c>
      <c r="E73" s="6" t="s">
        <v>372</v>
      </c>
      <c r="F73" s="6" t="s">
        <v>247</v>
      </c>
      <c r="G73" s="6" t="s">
        <v>85</v>
      </c>
      <c r="H73" s="7">
        <v>5241</v>
      </c>
      <c r="I73" s="7">
        <v>12600</v>
      </c>
      <c r="J73" s="7">
        <v>0</v>
      </c>
      <c r="K73" s="7">
        <v>660.37</v>
      </c>
      <c r="L73" s="7">
        <v>0.04</v>
      </c>
      <c r="M73" s="7">
        <v>0.24</v>
      </c>
      <c r="N73" s="7">
        <v>0.12</v>
      </c>
      <c r="O73" s="28"/>
      <c r="Q73" s="29"/>
    </row>
    <row r="74" spans="1:17" ht="12.75" customHeight="1" x14ac:dyDescent="0.2">
      <c r="A74" s="6" t="s">
        <v>373</v>
      </c>
      <c r="B74" s="6" t="s">
        <v>374</v>
      </c>
      <c r="C74" s="6" t="s">
        <v>174</v>
      </c>
      <c r="D74" s="6" t="s">
        <v>0</v>
      </c>
      <c r="E74" s="6" t="s">
        <v>375</v>
      </c>
      <c r="F74" s="6" t="s">
        <v>263</v>
      </c>
      <c r="G74" s="6" t="s">
        <v>85</v>
      </c>
      <c r="H74" s="7">
        <v>4526</v>
      </c>
      <c r="I74" s="7">
        <v>29850</v>
      </c>
      <c r="J74" s="7">
        <v>0</v>
      </c>
      <c r="K74" s="7">
        <v>1351.01</v>
      </c>
      <c r="L74" s="7">
        <v>0.12</v>
      </c>
      <c r="M74" s="7">
        <v>0.49</v>
      </c>
      <c r="N74" s="7">
        <v>0.24</v>
      </c>
      <c r="O74" s="28"/>
      <c r="Q74" s="29"/>
    </row>
    <row r="75" spans="1:17" ht="12.75" customHeight="1" x14ac:dyDescent="0.2">
      <c r="A75" s="6" t="s">
        <v>376</v>
      </c>
      <c r="B75" s="6" t="s">
        <v>377</v>
      </c>
      <c r="C75" s="6" t="s">
        <v>174</v>
      </c>
      <c r="D75" s="6" t="s">
        <v>0</v>
      </c>
      <c r="E75" s="6" t="s">
        <v>378</v>
      </c>
      <c r="F75" s="6" t="s">
        <v>379</v>
      </c>
      <c r="G75" s="6" t="s">
        <v>85</v>
      </c>
      <c r="H75" s="7">
        <v>27888</v>
      </c>
      <c r="I75" s="7">
        <v>10580</v>
      </c>
      <c r="J75" s="7">
        <v>0</v>
      </c>
      <c r="K75" s="7">
        <v>2950.55</v>
      </c>
      <c r="L75" s="7">
        <v>0.11</v>
      </c>
      <c r="M75" s="7">
        <v>1.08</v>
      </c>
      <c r="N75" s="7">
        <v>0.52</v>
      </c>
      <c r="O75" s="28"/>
      <c r="Q75" s="29"/>
    </row>
    <row r="76" spans="1:17" ht="12.75" customHeight="1" x14ac:dyDescent="0.2">
      <c r="A76" s="6" t="s">
        <v>380</v>
      </c>
      <c r="B76" s="6" t="s">
        <v>381</v>
      </c>
      <c r="C76" s="6" t="s">
        <v>174</v>
      </c>
      <c r="D76" s="6" t="s">
        <v>0</v>
      </c>
      <c r="E76" s="6" t="s">
        <v>382</v>
      </c>
      <c r="F76" s="6" t="s">
        <v>379</v>
      </c>
      <c r="G76" s="6" t="s">
        <v>85</v>
      </c>
      <c r="H76" s="7">
        <v>21154</v>
      </c>
      <c r="I76" s="7">
        <v>9885</v>
      </c>
      <c r="J76" s="7">
        <v>0</v>
      </c>
      <c r="K76" s="7">
        <v>2091.0700000000002</v>
      </c>
      <c r="L76" s="7">
        <v>0.23</v>
      </c>
      <c r="M76" s="7">
        <v>0.76</v>
      </c>
      <c r="N76" s="7">
        <v>0.37</v>
      </c>
      <c r="O76" s="28"/>
      <c r="Q76" s="29"/>
    </row>
    <row r="77" spans="1:17" ht="12.75" customHeight="1" x14ac:dyDescent="0.2">
      <c r="A77" s="6" t="s">
        <v>383</v>
      </c>
      <c r="B77" s="6" t="s">
        <v>384</v>
      </c>
      <c r="C77" s="6" t="s">
        <v>174</v>
      </c>
      <c r="D77" s="6" t="s">
        <v>0</v>
      </c>
      <c r="E77" s="6" t="s">
        <v>385</v>
      </c>
      <c r="F77" s="6" t="s">
        <v>386</v>
      </c>
      <c r="G77" s="6" t="s">
        <v>85</v>
      </c>
      <c r="H77" s="7">
        <v>92336</v>
      </c>
      <c r="I77" s="7">
        <v>1367</v>
      </c>
      <c r="J77" s="7">
        <v>0</v>
      </c>
      <c r="K77" s="7">
        <v>1262.23</v>
      </c>
      <c r="L77" s="7">
        <v>0.08</v>
      </c>
      <c r="M77" s="7">
        <v>0.46</v>
      </c>
      <c r="N77" s="7">
        <v>0.22</v>
      </c>
      <c r="O77" s="28"/>
      <c r="Q77" s="29"/>
    </row>
    <row r="78" spans="1:17" ht="12.75" customHeight="1" x14ac:dyDescent="0.2">
      <c r="A78" s="6" t="s">
        <v>387</v>
      </c>
      <c r="B78" s="6" t="s">
        <v>388</v>
      </c>
      <c r="C78" s="6" t="s">
        <v>174</v>
      </c>
      <c r="D78" s="6" t="s">
        <v>0</v>
      </c>
      <c r="E78" s="6" t="s">
        <v>389</v>
      </c>
      <c r="F78" s="6" t="s">
        <v>386</v>
      </c>
      <c r="G78" s="6" t="s">
        <v>85</v>
      </c>
      <c r="H78" s="7">
        <v>3839</v>
      </c>
      <c r="I78" s="7">
        <v>9422</v>
      </c>
      <c r="J78" s="7">
        <v>0</v>
      </c>
      <c r="K78" s="7">
        <v>361.71</v>
      </c>
      <c r="L78" s="7">
        <v>0.03</v>
      </c>
      <c r="M78" s="7">
        <v>0.13</v>
      </c>
      <c r="N78" s="7">
        <v>0.06</v>
      </c>
      <c r="O78" s="28"/>
      <c r="Q78" s="29"/>
    </row>
    <row r="79" spans="1:17" ht="12.75" customHeight="1" x14ac:dyDescent="0.2">
      <c r="A79" s="6" t="s">
        <v>390</v>
      </c>
      <c r="B79" s="6" t="s">
        <v>391</v>
      </c>
      <c r="C79" s="6" t="s">
        <v>174</v>
      </c>
      <c r="D79" s="6" t="s">
        <v>0</v>
      </c>
      <c r="E79" s="6" t="s">
        <v>392</v>
      </c>
      <c r="F79" s="6" t="s">
        <v>386</v>
      </c>
      <c r="G79" s="6" t="s">
        <v>85</v>
      </c>
      <c r="H79" s="7">
        <v>6511</v>
      </c>
      <c r="I79" s="7">
        <v>31850</v>
      </c>
      <c r="J79" s="7">
        <v>0</v>
      </c>
      <c r="K79" s="7">
        <v>2073.75</v>
      </c>
      <c r="L79" s="7">
        <v>0.28000000000000003</v>
      </c>
      <c r="M79" s="7">
        <v>0.76</v>
      </c>
      <c r="N79" s="7">
        <v>0.37</v>
      </c>
      <c r="O79" s="28"/>
      <c r="Q79" s="29"/>
    </row>
    <row r="80" spans="1:17" ht="12.75" customHeight="1" x14ac:dyDescent="0.2">
      <c r="A80" s="6" t="s">
        <v>393</v>
      </c>
      <c r="B80" s="6" t="s">
        <v>394</v>
      </c>
      <c r="C80" s="6" t="s">
        <v>174</v>
      </c>
      <c r="D80" s="6" t="s">
        <v>0</v>
      </c>
      <c r="E80" s="6" t="s">
        <v>395</v>
      </c>
      <c r="F80" s="6" t="s">
        <v>396</v>
      </c>
      <c r="G80" s="6" t="s">
        <v>85</v>
      </c>
      <c r="H80" s="7">
        <v>27302</v>
      </c>
      <c r="I80" s="7">
        <v>14610</v>
      </c>
      <c r="J80" s="7">
        <v>0</v>
      </c>
      <c r="K80" s="7">
        <v>3988.82</v>
      </c>
      <c r="L80" s="7">
        <v>0.6</v>
      </c>
      <c r="M80" s="7">
        <v>1.46</v>
      </c>
      <c r="N80" s="7">
        <v>0.71</v>
      </c>
      <c r="O80" s="28"/>
      <c r="Q80" s="29"/>
    </row>
    <row r="81" spans="1:17" ht="12.75" customHeight="1" x14ac:dyDescent="0.2">
      <c r="A81" s="6" t="s">
        <v>397</v>
      </c>
      <c r="B81" s="6" t="s">
        <v>398</v>
      </c>
      <c r="C81" s="6" t="s">
        <v>174</v>
      </c>
      <c r="D81" s="6" t="s">
        <v>0</v>
      </c>
      <c r="E81" s="6" t="s">
        <v>399</v>
      </c>
      <c r="F81" s="6" t="s">
        <v>270</v>
      </c>
      <c r="G81" s="6" t="s">
        <v>85</v>
      </c>
      <c r="H81" s="7">
        <v>7695</v>
      </c>
      <c r="I81" s="7">
        <v>15550</v>
      </c>
      <c r="J81" s="7">
        <v>0</v>
      </c>
      <c r="K81" s="7">
        <v>1196.57</v>
      </c>
      <c r="L81" s="7">
        <v>0.08</v>
      </c>
      <c r="M81" s="7">
        <v>0.44</v>
      </c>
      <c r="N81" s="7">
        <v>0.21</v>
      </c>
      <c r="O81" s="28"/>
      <c r="Q81" s="29"/>
    </row>
    <row r="82" spans="1:17" ht="12.75" customHeight="1" x14ac:dyDescent="0.2">
      <c r="A82" s="6" t="s">
        <v>400</v>
      </c>
      <c r="B82" s="6" t="s">
        <v>401</v>
      </c>
      <c r="C82" s="6" t="s">
        <v>174</v>
      </c>
      <c r="D82" s="6" t="s">
        <v>0</v>
      </c>
      <c r="E82" s="6" t="s">
        <v>402</v>
      </c>
      <c r="F82" s="6" t="s">
        <v>403</v>
      </c>
      <c r="G82" s="6" t="s">
        <v>85</v>
      </c>
      <c r="H82" s="7">
        <v>93822</v>
      </c>
      <c r="I82" s="7">
        <v>1179</v>
      </c>
      <c r="J82" s="7">
        <v>0</v>
      </c>
      <c r="K82" s="7">
        <v>1106.1600000000001</v>
      </c>
      <c r="L82" s="7">
        <v>0.14000000000000001</v>
      </c>
      <c r="M82" s="7">
        <v>0.4</v>
      </c>
      <c r="N82" s="7">
        <v>0.2</v>
      </c>
      <c r="O82" s="28"/>
      <c r="Q82" s="29"/>
    </row>
    <row r="83" spans="1:17" ht="12.75" customHeight="1" x14ac:dyDescent="0.2">
      <c r="A83" s="6" t="s">
        <v>404</v>
      </c>
      <c r="B83" s="6" t="s">
        <v>405</v>
      </c>
      <c r="C83" s="6" t="s">
        <v>174</v>
      </c>
      <c r="D83" s="6" t="s">
        <v>0</v>
      </c>
      <c r="E83" s="6" t="s">
        <v>406</v>
      </c>
      <c r="F83" s="6" t="s">
        <v>274</v>
      </c>
      <c r="G83" s="6" t="s">
        <v>85</v>
      </c>
      <c r="H83" s="7">
        <v>4664</v>
      </c>
      <c r="I83" s="7">
        <v>16210</v>
      </c>
      <c r="J83" s="7">
        <v>0</v>
      </c>
      <c r="K83" s="7">
        <v>756.03</v>
      </c>
      <c r="L83" s="7">
        <v>0.09</v>
      </c>
      <c r="M83" s="7">
        <v>0.28000000000000003</v>
      </c>
      <c r="N83" s="7">
        <v>0.13</v>
      </c>
      <c r="O83" s="28"/>
      <c r="Q83" s="29"/>
    </row>
    <row r="84" spans="1:17" ht="12.75" customHeight="1" x14ac:dyDescent="0.2">
      <c r="A84" s="6" t="s">
        <v>407</v>
      </c>
      <c r="B84" s="6" t="s">
        <v>408</v>
      </c>
      <c r="C84" s="6" t="s">
        <v>174</v>
      </c>
      <c r="D84" s="6" t="s">
        <v>0</v>
      </c>
      <c r="E84" s="6" t="s">
        <v>409</v>
      </c>
      <c r="F84" s="6" t="s">
        <v>274</v>
      </c>
      <c r="G84" s="6" t="s">
        <v>85</v>
      </c>
      <c r="H84" s="7">
        <v>20105.16</v>
      </c>
      <c r="I84" s="7">
        <v>6861</v>
      </c>
      <c r="J84" s="7">
        <v>0</v>
      </c>
      <c r="K84" s="7">
        <v>1379.41</v>
      </c>
      <c r="L84" s="7">
        <v>7.0000000000000007E-2</v>
      </c>
      <c r="M84" s="7">
        <v>0.5</v>
      </c>
      <c r="N84" s="7">
        <v>0.24</v>
      </c>
      <c r="O84" s="28"/>
      <c r="Q84" s="29"/>
    </row>
    <row r="85" spans="1:17" ht="12.75" customHeight="1" x14ac:dyDescent="0.2">
      <c r="A85" s="6" t="s">
        <v>410</v>
      </c>
      <c r="B85" s="6" t="s">
        <v>411</v>
      </c>
      <c r="C85" s="6" t="s">
        <v>174</v>
      </c>
      <c r="D85" s="6" t="s">
        <v>0</v>
      </c>
      <c r="E85" s="6" t="s">
        <v>412</v>
      </c>
      <c r="F85" s="6" t="s">
        <v>274</v>
      </c>
      <c r="G85" s="6" t="s">
        <v>85</v>
      </c>
      <c r="H85" s="7">
        <v>754</v>
      </c>
      <c r="I85" s="7">
        <v>90910</v>
      </c>
      <c r="J85" s="7">
        <v>0</v>
      </c>
      <c r="K85" s="7">
        <v>685.46</v>
      </c>
      <c r="L85" s="7">
        <v>0.02</v>
      </c>
      <c r="M85" s="7">
        <v>0.25</v>
      </c>
      <c r="N85" s="7">
        <v>0.12</v>
      </c>
      <c r="O85" s="28"/>
      <c r="Q85" s="29"/>
    </row>
    <row r="86" spans="1:17" ht="12.75" customHeight="1" x14ac:dyDescent="0.2">
      <c r="A86" s="6" t="s">
        <v>413</v>
      </c>
      <c r="B86" s="6" t="s">
        <v>414</v>
      </c>
      <c r="C86" s="6" t="s">
        <v>174</v>
      </c>
      <c r="D86" s="6" t="s">
        <v>0</v>
      </c>
      <c r="E86" s="6" t="s">
        <v>415</v>
      </c>
      <c r="F86" s="6" t="s">
        <v>274</v>
      </c>
      <c r="G86" s="6" t="s">
        <v>85</v>
      </c>
      <c r="H86" s="7">
        <v>150</v>
      </c>
      <c r="I86" s="7">
        <v>4056</v>
      </c>
      <c r="J86" s="7">
        <v>0</v>
      </c>
      <c r="K86" s="7">
        <v>6.08</v>
      </c>
      <c r="L86" s="7">
        <v>0</v>
      </c>
      <c r="M86" s="7">
        <v>0</v>
      </c>
      <c r="N86" s="7">
        <v>0</v>
      </c>
      <c r="O86" s="28"/>
      <c r="Q86" s="29"/>
    </row>
    <row r="87" spans="1:17" ht="12.75" customHeight="1" x14ac:dyDescent="0.2">
      <c r="A87" s="6" t="s">
        <v>416</v>
      </c>
      <c r="B87" s="6" t="s">
        <v>417</v>
      </c>
      <c r="C87" s="6" t="s">
        <v>174</v>
      </c>
      <c r="D87" s="6" t="s">
        <v>0</v>
      </c>
      <c r="E87" s="6" t="s">
        <v>418</v>
      </c>
      <c r="F87" s="6" t="s">
        <v>274</v>
      </c>
      <c r="G87" s="6" t="s">
        <v>85</v>
      </c>
      <c r="H87" s="7">
        <v>4378</v>
      </c>
      <c r="I87" s="7">
        <v>18570</v>
      </c>
      <c r="J87" s="7">
        <v>0</v>
      </c>
      <c r="K87" s="7">
        <v>812.99</v>
      </c>
      <c r="L87" s="7">
        <v>0.02</v>
      </c>
      <c r="M87" s="7">
        <v>0.3</v>
      </c>
      <c r="N87" s="7">
        <v>0.14000000000000001</v>
      </c>
      <c r="O87" s="28"/>
      <c r="Q87" s="29"/>
    </row>
    <row r="88" spans="1:17" ht="12.75" customHeight="1" x14ac:dyDescent="0.2">
      <c r="A88" s="6" t="s">
        <v>419</v>
      </c>
      <c r="B88" s="6" t="s">
        <v>420</v>
      </c>
      <c r="C88" s="6" t="s">
        <v>174</v>
      </c>
      <c r="D88" s="6" t="s">
        <v>0</v>
      </c>
      <c r="E88" s="6" t="s">
        <v>421</v>
      </c>
      <c r="F88" s="6" t="s">
        <v>274</v>
      </c>
      <c r="G88" s="6" t="s">
        <v>85</v>
      </c>
      <c r="H88" s="7">
        <v>11697</v>
      </c>
      <c r="I88" s="7">
        <v>5549</v>
      </c>
      <c r="J88" s="7">
        <v>0</v>
      </c>
      <c r="K88" s="7">
        <v>649.07000000000005</v>
      </c>
      <c r="L88" s="7">
        <v>0.02</v>
      </c>
      <c r="M88" s="7">
        <v>0.24</v>
      </c>
      <c r="N88" s="7">
        <v>0.11</v>
      </c>
      <c r="O88" s="28"/>
      <c r="Q88" s="29"/>
    </row>
    <row r="89" spans="1:17" ht="12.75" customHeight="1" x14ac:dyDescent="0.2">
      <c r="A89" s="6" t="s">
        <v>422</v>
      </c>
      <c r="B89" s="6" t="s">
        <v>423</v>
      </c>
      <c r="C89" s="6" t="s">
        <v>174</v>
      </c>
      <c r="D89" s="6" t="s">
        <v>0</v>
      </c>
      <c r="E89" s="6" t="s">
        <v>424</v>
      </c>
      <c r="F89" s="6" t="s">
        <v>281</v>
      </c>
      <c r="G89" s="6" t="s">
        <v>85</v>
      </c>
      <c r="H89" s="7">
        <v>388047.3</v>
      </c>
      <c r="I89" s="7">
        <v>227.5</v>
      </c>
      <c r="J89" s="7">
        <v>0</v>
      </c>
      <c r="K89" s="7">
        <v>882.81</v>
      </c>
      <c r="L89" s="7">
        <v>0.04</v>
      </c>
      <c r="M89" s="7">
        <v>0.32</v>
      </c>
      <c r="N89" s="7">
        <v>0.16</v>
      </c>
      <c r="O89" s="28"/>
      <c r="Q89" s="29"/>
    </row>
    <row r="90" spans="1:17" ht="12.75" customHeight="1" x14ac:dyDescent="0.2">
      <c r="A90" s="6" t="s">
        <v>425</v>
      </c>
      <c r="B90" s="6" t="s">
        <v>426</v>
      </c>
      <c r="C90" s="6" t="s">
        <v>174</v>
      </c>
      <c r="D90" s="6" t="s">
        <v>0</v>
      </c>
      <c r="E90" s="6" t="s">
        <v>427</v>
      </c>
      <c r="F90" s="6" t="s">
        <v>222</v>
      </c>
      <c r="G90" s="6" t="s">
        <v>85</v>
      </c>
      <c r="H90" s="7">
        <v>8190</v>
      </c>
      <c r="I90" s="7">
        <v>21940</v>
      </c>
      <c r="J90" s="7">
        <v>0</v>
      </c>
      <c r="K90" s="7">
        <v>1796.89</v>
      </c>
      <c r="L90" s="7">
        <v>0.06</v>
      </c>
      <c r="M90" s="7">
        <v>0.66</v>
      </c>
      <c r="N90" s="7">
        <v>0.32</v>
      </c>
      <c r="O90" s="28"/>
      <c r="Q90" s="29"/>
    </row>
    <row r="91" spans="1:17" ht="12.75" customHeight="1" x14ac:dyDescent="0.2">
      <c r="A91" s="2" t="s">
        <v>428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3">
        <v>3110047.64</v>
      </c>
      <c r="I91" s="2" t="s">
        <v>0</v>
      </c>
      <c r="J91" s="3">
        <v>31.14</v>
      </c>
      <c r="K91" s="3">
        <v>31008.51</v>
      </c>
      <c r="L91" s="2" t="s">
        <v>0</v>
      </c>
      <c r="M91" s="3">
        <v>11.35</v>
      </c>
      <c r="N91" s="3">
        <v>5.51</v>
      </c>
      <c r="O91" s="28"/>
      <c r="Q91" s="29"/>
    </row>
    <row r="92" spans="1:17" ht="12.75" customHeight="1" x14ac:dyDescent="0.2">
      <c r="A92" s="6" t="s">
        <v>429</v>
      </c>
      <c r="B92" s="6" t="s">
        <v>430</v>
      </c>
      <c r="C92" s="6" t="s">
        <v>174</v>
      </c>
      <c r="D92" s="6" t="s">
        <v>0</v>
      </c>
      <c r="E92" s="6" t="s">
        <v>431</v>
      </c>
      <c r="F92" s="6" t="s">
        <v>176</v>
      </c>
      <c r="G92" s="6" t="s">
        <v>85</v>
      </c>
      <c r="H92" s="7">
        <v>206807.06</v>
      </c>
      <c r="I92" s="7">
        <v>963.9</v>
      </c>
      <c r="J92" s="7">
        <v>0</v>
      </c>
      <c r="K92" s="7">
        <v>1993.41</v>
      </c>
      <c r="L92" s="7">
        <v>1.28</v>
      </c>
      <c r="M92" s="7">
        <v>0.73</v>
      </c>
      <c r="N92" s="7">
        <v>0.35</v>
      </c>
      <c r="O92" s="28"/>
      <c r="Q92" s="29"/>
    </row>
    <row r="93" spans="1:17" ht="12.75" customHeight="1" x14ac:dyDescent="0.2">
      <c r="A93" s="6" t="s">
        <v>432</v>
      </c>
      <c r="B93" s="6" t="s">
        <v>433</v>
      </c>
      <c r="C93" s="6" t="s">
        <v>174</v>
      </c>
      <c r="D93" s="6" t="s">
        <v>0</v>
      </c>
      <c r="E93" s="6" t="s">
        <v>434</v>
      </c>
      <c r="F93" s="6" t="s">
        <v>176</v>
      </c>
      <c r="G93" s="6" t="s">
        <v>85</v>
      </c>
      <c r="H93" s="7">
        <v>38081</v>
      </c>
      <c r="I93" s="7">
        <v>1160</v>
      </c>
      <c r="J93" s="7">
        <v>0</v>
      </c>
      <c r="K93" s="7">
        <v>441.74</v>
      </c>
      <c r="L93" s="7">
        <v>0.76</v>
      </c>
      <c r="M93" s="7">
        <v>0.16</v>
      </c>
      <c r="N93" s="7">
        <v>0.08</v>
      </c>
      <c r="O93" s="28"/>
      <c r="Q93" s="29"/>
    </row>
    <row r="94" spans="1:17" ht="12.75" customHeight="1" x14ac:dyDescent="0.2">
      <c r="A94" s="6" t="s">
        <v>435</v>
      </c>
      <c r="B94" s="6" t="s">
        <v>436</v>
      </c>
      <c r="C94" s="6" t="s">
        <v>174</v>
      </c>
      <c r="D94" s="6" t="s">
        <v>0</v>
      </c>
      <c r="E94" s="6" t="s">
        <v>437</v>
      </c>
      <c r="F94" s="6" t="s">
        <v>302</v>
      </c>
      <c r="G94" s="6" t="s">
        <v>85</v>
      </c>
      <c r="H94" s="7">
        <v>234801</v>
      </c>
      <c r="I94" s="7">
        <v>938.3</v>
      </c>
      <c r="J94" s="7">
        <v>28.18</v>
      </c>
      <c r="K94" s="7">
        <v>2231.31</v>
      </c>
      <c r="L94" s="7">
        <v>0.53</v>
      </c>
      <c r="M94" s="7">
        <v>0.82</v>
      </c>
      <c r="N94" s="7">
        <v>0.4</v>
      </c>
      <c r="O94" s="28"/>
      <c r="Q94" s="29"/>
    </row>
    <row r="95" spans="1:17" ht="12.75" customHeight="1" x14ac:dyDescent="0.2">
      <c r="A95" s="6" t="s">
        <v>438</v>
      </c>
      <c r="B95" s="6" t="s">
        <v>439</v>
      </c>
      <c r="C95" s="6" t="s">
        <v>174</v>
      </c>
      <c r="D95" s="6" t="s">
        <v>0</v>
      </c>
      <c r="E95" s="6" t="s">
        <v>440</v>
      </c>
      <c r="F95" s="6" t="s">
        <v>302</v>
      </c>
      <c r="G95" s="6" t="s">
        <v>85</v>
      </c>
      <c r="H95" s="7">
        <v>62623</v>
      </c>
      <c r="I95" s="7">
        <v>1699</v>
      </c>
      <c r="J95" s="7">
        <v>0</v>
      </c>
      <c r="K95" s="7">
        <v>1063.96</v>
      </c>
      <c r="L95" s="7">
        <v>0.56999999999999995</v>
      </c>
      <c r="M95" s="7">
        <v>0.39</v>
      </c>
      <c r="N95" s="7">
        <v>0.19</v>
      </c>
      <c r="O95" s="28"/>
      <c r="Q95" s="29"/>
    </row>
    <row r="96" spans="1:17" ht="12.75" customHeight="1" x14ac:dyDescent="0.2">
      <c r="A96" s="6" t="s">
        <v>441</v>
      </c>
      <c r="B96" s="6" t="s">
        <v>442</v>
      </c>
      <c r="C96" s="6" t="s">
        <v>174</v>
      </c>
      <c r="D96" s="6" t="s">
        <v>0</v>
      </c>
      <c r="E96" s="6" t="s">
        <v>443</v>
      </c>
      <c r="F96" s="6" t="s">
        <v>188</v>
      </c>
      <c r="G96" s="6" t="s">
        <v>85</v>
      </c>
      <c r="H96" s="7">
        <v>4160</v>
      </c>
      <c r="I96" s="7">
        <v>1936</v>
      </c>
      <c r="J96" s="7">
        <v>0</v>
      </c>
      <c r="K96" s="7">
        <v>80.540000000000006</v>
      </c>
      <c r="L96" s="7">
        <v>0.01</v>
      </c>
      <c r="M96" s="7">
        <v>0.03</v>
      </c>
      <c r="N96" s="7">
        <v>0.01</v>
      </c>
      <c r="O96" s="28"/>
      <c r="Q96" s="29"/>
    </row>
    <row r="97" spans="1:17" ht="12.75" customHeight="1" x14ac:dyDescent="0.2">
      <c r="A97" s="6" t="s">
        <v>444</v>
      </c>
      <c r="B97" s="6" t="s">
        <v>445</v>
      </c>
      <c r="C97" s="6" t="s">
        <v>174</v>
      </c>
      <c r="D97" s="6" t="s">
        <v>0</v>
      </c>
      <c r="E97" s="6" t="s">
        <v>446</v>
      </c>
      <c r="F97" s="6" t="s">
        <v>206</v>
      </c>
      <c r="G97" s="6" t="s">
        <v>85</v>
      </c>
      <c r="H97" s="7">
        <v>36910.5</v>
      </c>
      <c r="I97" s="7">
        <v>1575</v>
      </c>
      <c r="J97" s="7">
        <v>0</v>
      </c>
      <c r="K97" s="7">
        <v>581.34</v>
      </c>
      <c r="L97" s="7">
        <v>0.05</v>
      </c>
      <c r="M97" s="7">
        <v>0.21</v>
      </c>
      <c r="N97" s="7">
        <v>0.1</v>
      </c>
      <c r="O97" s="28"/>
      <c r="Q97" s="29"/>
    </row>
    <row r="98" spans="1:17" ht="12.75" customHeight="1" x14ac:dyDescent="0.2">
      <c r="A98" s="6" t="s">
        <v>447</v>
      </c>
      <c r="B98" s="6" t="s">
        <v>448</v>
      </c>
      <c r="C98" s="6" t="s">
        <v>174</v>
      </c>
      <c r="D98" s="6" t="s">
        <v>0</v>
      </c>
      <c r="E98" s="6" t="s">
        <v>449</v>
      </c>
      <c r="F98" s="6" t="s">
        <v>233</v>
      </c>
      <c r="G98" s="6" t="s">
        <v>85</v>
      </c>
      <c r="H98" s="7">
        <v>47682</v>
      </c>
      <c r="I98" s="7">
        <v>4406</v>
      </c>
      <c r="J98" s="7">
        <v>0</v>
      </c>
      <c r="K98" s="7">
        <v>2100.87</v>
      </c>
      <c r="L98" s="7">
        <v>0.47</v>
      </c>
      <c r="M98" s="7">
        <v>0.77</v>
      </c>
      <c r="N98" s="7">
        <v>0.37</v>
      </c>
      <c r="O98" s="28"/>
      <c r="Q98" s="29"/>
    </row>
    <row r="99" spans="1:17" ht="12.75" customHeight="1" x14ac:dyDescent="0.2">
      <c r="A99" s="6" t="s">
        <v>450</v>
      </c>
      <c r="B99" s="6" t="s">
        <v>451</v>
      </c>
      <c r="C99" s="6" t="s">
        <v>174</v>
      </c>
      <c r="D99" s="6" t="s">
        <v>0</v>
      </c>
      <c r="E99" s="6" t="s">
        <v>452</v>
      </c>
      <c r="F99" s="6" t="s">
        <v>233</v>
      </c>
      <c r="G99" s="6" t="s">
        <v>85</v>
      </c>
      <c r="H99" s="7">
        <v>19181</v>
      </c>
      <c r="I99" s="7">
        <v>1602</v>
      </c>
      <c r="J99" s="7">
        <v>0</v>
      </c>
      <c r="K99" s="7">
        <v>307.27999999999997</v>
      </c>
      <c r="L99" s="7">
        <v>0.19</v>
      </c>
      <c r="M99" s="7">
        <v>0.11</v>
      </c>
      <c r="N99" s="7">
        <v>0.05</v>
      </c>
      <c r="O99" s="28"/>
      <c r="Q99" s="29"/>
    </row>
    <row r="100" spans="1:17" ht="12.75" customHeight="1" x14ac:dyDescent="0.2">
      <c r="A100" s="6" t="s">
        <v>453</v>
      </c>
      <c r="B100" s="6" t="s">
        <v>454</v>
      </c>
      <c r="C100" s="6" t="s">
        <v>174</v>
      </c>
      <c r="D100" s="6" t="s">
        <v>0</v>
      </c>
      <c r="E100" s="6" t="s">
        <v>455</v>
      </c>
      <c r="F100" s="6" t="s">
        <v>233</v>
      </c>
      <c r="G100" s="6" t="s">
        <v>85</v>
      </c>
      <c r="H100" s="7">
        <v>53526</v>
      </c>
      <c r="I100" s="7">
        <v>4322</v>
      </c>
      <c r="J100" s="7">
        <v>0</v>
      </c>
      <c r="K100" s="7">
        <v>2313.39</v>
      </c>
      <c r="L100" s="7">
        <v>0.84</v>
      </c>
      <c r="M100" s="7">
        <v>0.85</v>
      </c>
      <c r="N100" s="7">
        <v>0.41</v>
      </c>
      <c r="O100" s="28"/>
      <c r="Q100" s="29"/>
    </row>
    <row r="101" spans="1:17" ht="12.75" customHeight="1" x14ac:dyDescent="0.2">
      <c r="A101" s="6" t="s">
        <v>456</v>
      </c>
      <c r="B101" s="6" t="s">
        <v>457</v>
      </c>
      <c r="C101" s="6" t="s">
        <v>174</v>
      </c>
      <c r="D101" s="6" t="s">
        <v>0</v>
      </c>
      <c r="E101" s="6" t="s">
        <v>458</v>
      </c>
      <c r="F101" s="6" t="s">
        <v>233</v>
      </c>
      <c r="G101" s="6" t="s">
        <v>85</v>
      </c>
      <c r="H101" s="7">
        <v>28766.36</v>
      </c>
      <c r="I101" s="7">
        <v>4990</v>
      </c>
      <c r="J101" s="7">
        <v>0</v>
      </c>
      <c r="K101" s="7">
        <v>1435.44</v>
      </c>
      <c r="L101" s="7">
        <v>0.14000000000000001</v>
      </c>
      <c r="M101" s="7">
        <v>0.52</v>
      </c>
      <c r="N101" s="7">
        <v>0.25</v>
      </c>
      <c r="O101" s="28"/>
      <c r="Q101" s="29"/>
    </row>
    <row r="102" spans="1:17" ht="12.75" customHeight="1" x14ac:dyDescent="0.2">
      <c r="A102" s="6" t="s">
        <v>459</v>
      </c>
      <c r="B102" s="6" t="s">
        <v>460</v>
      </c>
      <c r="C102" s="6" t="s">
        <v>174</v>
      </c>
      <c r="D102" s="6" t="s">
        <v>0</v>
      </c>
      <c r="E102" s="6" t="s">
        <v>461</v>
      </c>
      <c r="F102" s="6" t="s">
        <v>345</v>
      </c>
      <c r="G102" s="6" t="s">
        <v>85</v>
      </c>
      <c r="H102" s="7">
        <v>5000</v>
      </c>
      <c r="I102" s="7">
        <v>962.4</v>
      </c>
      <c r="J102" s="7">
        <v>0</v>
      </c>
      <c r="K102" s="7">
        <v>48.12</v>
      </c>
      <c r="L102" s="7">
        <v>0.04</v>
      </c>
      <c r="M102" s="7">
        <v>0.02</v>
      </c>
      <c r="N102" s="7">
        <v>0.01</v>
      </c>
      <c r="O102" s="28"/>
      <c r="Q102" s="29"/>
    </row>
    <row r="103" spans="1:17" ht="12.75" customHeight="1" x14ac:dyDescent="0.2">
      <c r="A103" s="6" t="s">
        <v>462</v>
      </c>
      <c r="B103" s="6" t="s">
        <v>463</v>
      </c>
      <c r="C103" s="6" t="s">
        <v>174</v>
      </c>
      <c r="D103" s="6" t="s">
        <v>0</v>
      </c>
      <c r="E103" s="6" t="s">
        <v>464</v>
      </c>
      <c r="F103" s="6" t="s">
        <v>465</v>
      </c>
      <c r="G103" s="6" t="s">
        <v>85</v>
      </c>
      <c r="H103" s="7">
        <v>10734.7</v>
      </c>
      <c r="I103" s="7">
        <v>634.5</v>
      </c>
      <c r="J103" s="7">
        <v>0</v>
      </c>
      <c r="K103" s="7">
        <v>68.11</v>
      </c>
      <c r="L103" s="7">
        <v>0.04</v>
      </c>
      <c r="M103" s="7">
        <v>0.02</v>
      </c>
      <c r="N103" s="7">
        <v>0.01</v>
      </c>
      <c r="O103" s="28"/>
      <c r="Q103" s="29"/>
    </row>
    <row r="104" spans="1:17" ht="12.75" customHeight="1" x14ac:dyDescent="0.2">
      <c r="A104" s="6" t="s">
        <v>466</v>
      </c>
      <c r="B104" s="6" t="s">
        <v>467</v>
      </c>
      <c r="C104" s="6" t="s">
        <v>174</v>
      </c>
      <c r="D104" s="6" t="s">
        <v>0</v>
      </c>
      <c r="E104" s="6" t="s">
        <v>468</v>
      </c>
      <c r="F104" s="6" t="s">
        <v>465</v>
      </c>
      <c r="G104" s="6" t="s">
        <v>85</v>
      </c>
      <c r="H104" s="7">
        <v>11465</v>
      </c>
      <c r="I104" s="7">
        <v>1014</v>
      </c>
      <c r="J104" s="7">
        <v>0</v>
      </c>
      <c r="K104" s="7">
        <v>116.25</v>
      </c>
      <c r="L104" s="7">
        <v>0.15</v>
      </c>
      <c r="M104" s="7">
        <v>0.04</v>
      </c>
      <c r="N104" s="7">
        <v>0.02</v>
      </c>
      <c r="O104" s="28"/>
      <c r="Q104" s="29"/>
    </row>
    <row r="105" spans="1:17" ht="12.75" customHeight="1" x14ac:dyDescent="0.2">
      <c r="A105" s="6" t="s">
        <v>469</v>
      </c>
      <c r="B105" s="6" t="s">
        <v>470</v>
      </c>
      <c r="C105" s="6" t="s">
        <v>174</v>
      </c>
      <c r="D105" s="6" t="s">
        <v>0</v>
      </c>
      <c r="E105" s="6" t="s">
        <v>471</v>
      </c>
      <c r="F105" s="6" t="s">
        <v>472</v>
      </c>
      <c r="G105" s="6" t="s">
        <v>85</v>
      </c>
      <c r="H105" s="7">
        <v>58592.800000000003</v>
      </c>
      <c r="I105" s="7">
        <v>334.8</v>
      </c>
      <c r="J105" s="7">
        <v>0</v>
      </c>
      <c r="K105" s="7">
        <v>196.17</v>
      </c>
      <c r="L105" s="7">
        <v>1.04</v>
      </c>
      <c r="M105" s="7">
        <v>7.0000000000000007E-2</v>
      </c>
      <c r="N105" s="7">
        <v>0.03</v>
      </c>
      <c r="O105" s="28"/>
      <c r="Q105" s="29"/>
    </row>
    <row r="106" spans="1:17" ht="12.75" customHeight="1" x14ac:dyDescent="0.2">
      <c r="A106" s="6" t="s">
        <v>473</v>
      </c>
      <c r="B106" s="6" t="s">
        <v>474</v>
      </c>
      <c r="C106" s="6" t="s">
        <v>174</v>
      </c>
      <c r="D106" s="6" t="s">
        <v>0</v>
      </c>
      <c r="E106" s="6" t="s">
        <v>475</v>
      </c>
      <c r="F106" s="6" t="s">
        <v>472</v>
      </c>
      <c r="G106" s="6" t="s">
        <v>85</v>
      </c>
      <c r="H106" s="7">
        <v>21116</v>
      </c>
      <c r="I106" s="7">
        <v>3254</v>
      </c>
      <c r="J106" s="7">
        <v>0</v>
      </c>
      <c r="K106" s="7">
        <v>687.11</v>
      </c>
      <c r="L106" s="7">
        <v>0.37</v>
      </c>
      <c r="M106" s="7">
        <v>0.25</v>
      </c>
      <c r="N106" s="7">
        <v>0.12</v>
      </c>
      <c r="O106" s="28"/>
      <c r="Q106" s="29"/>
    </row>
    <row r="107" spans="1:17" ht="12.75" customHeight="1" x14ac:dyDescent="0.2">
      <c r="A107" s="6" t="s">
        <v>476</v>
      </c>
      <c r="B107" s="6" t="s">
        <v>477</v>
      </c>
      <c r="C107" s="6" t="s">
        <v>174</v>
      </c>
      <c r="D107" s="6" t="s">
        <v>0</v>
      </c>
      <c r="E107" s="6" t="s">
        <v>478</v>
      </c>
      <c r="F107" s="6" t="s">
        <v>247</v>
      </c>
      <c r="G107" s="6" t="s">
        <v>85</v>
      </c>
      <c r="H107" s="7">
        <v>12201</v>
      </c>
      <c r="I107" s="7">
        <v>6400</v>
      </c>
      <c r="J107" s="7">
        <v>0</v>
      </c>
      <c r="K107" s="7">
        <v>780.86</v>
      </c>
      <c r="L107" s="7">
        <v>0.1</v>
      </c>
      <c r="M107" s="7">
        <v>0.28999999999999998</v>
      </c>
      <c r="N107" s="7">
        <v>0.14000000000000001</v>
      </c>
      <c r="O107" s="28"/>
      <c r="Q107" s="29"/>
    </row>
    <row r="108" spans="1:17" ht="12.75" customHeight="1" x14ac:dyDescent="0.2">
      <c r="A108" s="6" t="s">
        <v>479</v>
      </c>
      <c r="B108" s="6" t="s">
        <v>480</v>
      </c>
      <c r="C108" s="6" t="s">
        <v>174</v>
      </c>
      <c r="D108" s="6" t="s">
        <v>0</v>
      </c>
      <c r="E108" s="6" t="s">
        <v>481</v>
      </c>
      <c r="F108" s="6" t="s">
        <v>247</v>
      </c>
      <c r="G108" s="6" t="s">
        <v>85</v>
      </c>
      <c r="H108" s="7">
        <v>3926.42</v>
      </c>
      <c r="I108" s="7">
        <v>40040</v>
      </c>
      <c r="J108" s="7">
        <v>0</v>
      </c>
      <c r="K108" s="7">
        <v>1572.14</v>
      </c>
      <c r="L108" s="7">
        <v>0.05</v>
      </c>
      <c r="M108" s="7">
        <v>0.56999999999999995</v>
      </c>
      <c r="N108" s="7">
        <v>0.28000000000000003</v>
      </c>
      <c r="O108" s="28"/>
      <c r="Q108" s="29"/>
    </row>
    <row r="109" spans="1:17" ht="12.75" customHeight="1" x14ac:dyDescent="0.2">
      <c r="A109" s="6" t="s">
        <v>482</v>
      </c>
      <c r="B109" s="6" t="s">
        <v>483</v>
      </c>
      <c r="C109" s="6" t="s">
        <v>174</v>
      </c>
      <c r="D109" s="6" t="s">
        <v>0</v>
      </c>
      <c r="E109" s="6" t="s">
        <v>484</v>
      </c>
      <c r="F109" s="6" t="s">
        <v>247</v>
      </c>
      <c r="G109" s="6" t="s">
        <v>85</v>
      </c>
      <c r="H109" s="7">
        <v>762353</v>
      </c>
      <c r="I109" s="7">
        <v>26.7</v>
      </c>
      <c r="J109" s="7">
        <v>0</v>
      </c>
      <c r="K109" s="7">
        <v>203.55</v>
      </c>
      <c r="L109" s="7">
        <v>0.96</v>
      </c>
      <c r="M109" s="7">
        <v>7.0000000000000007E-2</v>
      </c>
      <c r="N109" s="7">
        <v>0.04</v>
      </c>
      <c r="O109" s="28"/>
      <c r="Q109" s="29"/>
    </row>
    <row r="110" spans="1:17" ht="12.75" customHeight="1" x14ac:dyDescent="0.2">
      <c r="A110" s="6" t="s">
        <v>485</v>
      </c>
      <c r="B110" s="6" t="s">
        <v>486</v>
      </c>
      <c r="C110" s="6" t="s">
        <v>174</v>
      </c>
      <c r="D110" s="6" t="s">
        <v>0</v>
      </c>
      <c r="E110" s="6" t="s">
        <v>487</v>
      </c>
      <c r="F110" s="6" t="s">
        <v>247</v>
      </c>
      <c r="G110" s="6" t="s">
        <v>85</v>
      </c>
      <c r="H110" s="7">
        <v>13919</v>
      </c>
      <c r="I110" s="7">
        <v>9493</v>
      </c>
      <c r="J110" s="7">
        <v>0</v>
      </c>
      <c r="K110" s="7">
        <v>1321.33</v>
      </c>
      <c r="L110" s="7">
        <v>0.08</v>
      </c>
      <c r="M110" s="7">
        <v>0.48</v>
      </c>
      <c r="N110" s="7">
        <v>0.23</v>
      </c>
      <c r="O110" s="28"/>
      <c r="Q110" s="29"/>
    </row>
    <row r="111" spans="1:17" ht="12.75" customHeight="1" x14ac:dyDescent="0.2">
      <c r="A111" s="6" t="s">
        <v>488</v>
      </c>
      <c r="B111" s="6" t="s">
        <v>489</v>
      </c>
      <c r="C111" s="6" t="s">
        <v>174</v>
      </c>
      <c r="D111" s="6" t="s">
        <v>0</v>
      </c>
      <c r="E111" s="6" t="s">
        <v>490</v>
      </c>
      <c r="F111" s="6" t="s">
        <v>247</v>
      </c>
      <c r="G111" s="6" t="s">
        <v>85</v>
      </c>
      <c r="H111" s="7">
        <v>141000</v>
      </c>
      <c r="I111" s="7">
        <v>1154</v>
      </c>
      <c r="J111" s="7">
        <v>0</v>
      </c>
      <c r="K111" s="7">
        <v>1627.14</v>
      </c>
      <c r="L111" s="7">
        <v>0.3</v>
      </c>
      <c r="M111" s="7">
        <v>0.59</v>
      </c>
      <c r="N111" s="7">
        <v>0.28999999999999998</v>
      </c>
      <c r="O111" s="28"/>
      <c r="Q111" s="29"/>
    </row>
    <row r="112" spans="1:17" ht="12.75" customHeight="1" x14ac:dyDescent="0.2">
      <c r="A112" s="6" t="s">
        <v>491</v>
      </c>
      <c r="B112" s="6" t="s">
        <v>492</v>
      </c>
      <c r="C112" s="6" t="s">
        <v>174</v>
      </c>
      <c r="D112" s="6" t="s">
        <v>0</v>
      </c>
      <c r="E112" s="6" t="s">
        <v>493</v>
      </c>
      <c r="F112" s="6" t="s">
        <v>247</v>
      </c>
      <c r="G112" s="6" t="s">
        <v>85</v>
      </c>
      <c r="H112" s="7">
        <v>14630</v>
      </c>
      <c r="I112" s="7">
        <v>687.7</v>
      </c>
      <c r="J112" s="7">
        <v>0</v>
      </c>
      <c r="K112" s="7">
        <v>100.61</v>
      </c>
      <c r="L112" s="7">
        <v>0.05</v>
      </c>
      <c r="M112" s="7">
        <v>0.04</v>
      </c>
      <c r="N112" s="7">
        <v>0.02</v>
      </c>
      <c r="O112" s="28"/>
      <c r="Q112" s="29"/>
    </row>
    <row r="113" spans="1:17" ht="12.75" customHeight="1" x14ac:dyDescent="0.2">
      <c r="A113" s="6" t="s">
        <v>494</v>
      </c>
      <c r="B113" s="6" t="s">
        <v>495</v>
      </c>
      <c r="C113" s="6" t="s">
        <v>174</v>
      </c>
      <c r="D113" s="6" t="s">
        <v>0</v>
      </c>
      <c r="E113" s="6" t="s">
        <v>496</v>
      </c>
      <c r="F113" s="6" t="s">
        <v>247</v>
      </c>
      <c r="G113" s="6" t="s">
        <v>85</v>
      </c>
      <c r="H113" s="7">
        <v>597210.80000000005</v>
      </c>
      <c r="I113" s="7">
        <v>178.3</v>
      </c>
      <c r="J113" s="7">
        <v>0</v>
      </c>
      <c r="K113" s="7">
        <v>1064.83</v>
      </c>
      <c r="L113" s="7">
        <v>0.33</v>
      </c>
      <c r="M113" s="7">
        <v>0.39</v>
      </c>
      <c r="N113" s="7">
        <v>0.19</v>
      </c>
      <c r="O113" s="28"/>
      <c r="Q113" s="29"/>
    </row>
    <row r="114" spans="1:17" ht="12.75" customHeight="1" x14ac:dyDescent="0.2">
      <c r="A114" s="6" t="s">
        <v>497</v>
      </c>
      <c r="B114" s="6" t="s">
        <v>498</v>
      </c>
      <c r="C114" s="6" t="s">
        <v>174</v>
      </c>
      <c r="D114" s="6" t="s">
        <v>0</v>
      </c>
      <c r="E114" s="6" t="s">
        <v>499</v>
      </c>
      <c r="F114" s="6" t="s">
        <v>263</v>
      </c>
      <c r="G114" s="6" t="s">
        <v>85</v>
      </c>
      <c r="H114" s="7">
        <v>14170</v>
      </c>
      <c r="I114" s="7">
        <v>3849</v>
      </c>
      <c r="J114" s="7">
        <v>0</v>
      </c>
      <c r="K114" s="7">
        <v>545.4</v>
      </c>
      <c r="L114" s="7">
        <v>0.14000000000000001</v>
      </c>
      <c r="M114" s="7">
        <v>0.2</v>
      </c>
      <c r="N114" s="7">
        <v>0.1</v>
      </c>
      <c r="O114" s="28"/>
      <c r="Q114" s="29"/>
    </row>
    <row r="115" spans="1:17" ht="12.75" customHeight="1" x14ac:dyDescent="0.2">
      <c r="A115" s="6" t="s">
        <v>500</v>
      </c>
      <c r="B115" s="6" t="s">
        <v>501</v>
      </c>
      <c r="C115" s="6" t="s">
        <v>174</v>
      </c>
      <c r="D115" s="6" t="s">
        <v>0</v>
      </c>
      <c r="E115" s="6" t="s">
        <v>502</v>
      </c>
      <c r="F115" s="6" t="s">
        <v>379</v>
      </c>
      <c r="G115" s="6" t="s">
        <v>85</v>
      </c>
      <c r="H115" s="7">
        <v>34394</v>
      </c>
      <c r="I115" s="7">
        <v>838.6</v>
      </c>
      <c r="J115" s="7">
        <v>0</v>
      </c>
      <c r="K115" s="7">
        <v>288.43</v>
      </c>
      <c r="L115" s="7">
        <v>0.56999999999999995</v>
      </c>
      <c r="M115" s="7">
        <v>0.11</v>
      </c>
      <c r="N115" s="7">
        <v>0.05</v>
      </c>
      <c r="O115" s="28"/>
      <c r="Q115" s="29"/>
    </row>
    <row r="116" spans="1:17" ht="12.75" customHeight="1" x14ac:dyDescent="0.2">
      <c r="A116" s="6" t="s">
        <v>503</v>
      </c>
      <c r="B116" s="6" t="s">
        <v>504</v>
      </c>
      <c r="C116" s="6" t="s">
        <v>174</v>
      </c>
      <c r="D116" s="6" t="s">
        <v>0</v>
      </c>
      <c r="E116" s="6" t="s">
        <v>505</v>
      </c>
      <c r="F116" s="6" t="s">
        <v>386</v>
      </c>
      <c r="G116" s="6" t="s">
        <v>85</v>
      </c>
      <c r="H116" s="7">
        <v>210917</v>
      </c>
      <c r="I116" s="7">
        <v>451.8</v>
      </c>
      <c r="J116" s="7">
        <v>0</v>
      </c>
      <c r="K116" s="7">
        <v>952.92</v>
      </c>
      <c r="L116" s="7">
        <v>0.46</v>
      </c>
      <c r="M116" s="7">
        <v>0.35</v>
      </c>
      <c r="N116" s="7">
        <v>0.17</v>
      </c>
      <c r="O116" s="28"/>
      <c r="Q116" s="29"/>
    </row>
    <row r="117" spans="1:17" ht="12.75" customHeight="1" x14ac:dyDescent="0.2">
      <c r="A117" s="6" t="s">
        <v>506</v>
      </c>
      <c r="B117" s="6" t="s">
        <v>507</v>
      </c>
      <c r="C117" s="6" t="s">
        <v>174</v>
      </c>
      <c r="D117" s="6" t="s">
        <v>0</v>
      </c>
      <c r="E117" s="6" t="s">
        <v>508</v>
      </c>
      <c r="F117" s="6" t="s">
        <v>386</v>
      </c>
      <c r="G117" s="6" t="s">
        <v>85</v>
      </c>
      <c r="H117" s="7">
        <v>117729</v>
      </c>
      <c r="I117" s="7">
        <v>1224</v>
      </c>
      <c r="J117" s="7">
        <v>0</v>
      </c>
      <c r="K117" s="7">
        <v>1441</v>
      </c>
      <c r="L117" s="7">
        <v>0.34</v>
      </c>
      <c r="M117" s="7">
        <v>0.53</v>
      </c>
      <c r="N117" s="7">
        <v>0.26</v>
      </c>
      <c r="O117" s="28"/>
      <c r="Q117" s="29"/>
    </row>
    <row r="118" spans="1:17" ht="12.75" customHeight="1" x14ac:dyDescent="0.2">
      <c r="A118" s="6" t="s">
        <v>509</v>
      </c>
      <c r="B118" s="6" t="s">
        <v>510</v>
      </c>
      <c r="C118" s="6" t="s">
        <v>174</v>
      </c>
      <c r="D118" s="6" t="s">
        <v>0</v>
      </c>
      <c r="E118" s="6" t="s">
        <v>511</v>
      </c>
      <c r="F118" s="6" t="s">
        <v>396</v>
      </c>
      <c r="G118" s="6" t="s">
        <v>85</v>
      </c>
      <c r="H118" s="7">
        <v>4983</v>
      </c>
      <c r="I118" s="7">
        <v>2324</v>
      </c>
      <c r="J118" s="7">
        <v>0</v>
      </c>
      <c r="K118" s="7">
        <v>115.8</v>
      </c>
      <c r="L118" s="7">
        <v>0.04</v>
      </c>
      <c r="M118" s="7">
        <v>0.04</v>
      </c>
      <c r="N118" s="7">
        <v>0.02</v>
      </c>
      <c r="O118" s="28"/>
      <c r="Q118" s="29"/>
    </row>
    <row r="119" spans="1:17" ht="12.75" customHeight="1" x14ac:dyDescent="0.2">
      <c r="A119" s="6" t="s">
        <v>512</v>
      </c>
      <c r="B119" s="6" t="s">
        <v>513</v>
      </c>
      <c r="C119" s="6" t="s">
        <v>174</v>
      </c>
      <c r="D119" s="6" t="s">
        <v>0</v>
      </c>
      <c r="E119" s="6" t="s">
        <v>514</v>
      </c>
      <c r="F119" s="6" t="s">
        <v>270</v>
      </c>
      <c r="G119" s="6" t="s">
        <v>85</v>
      </c>
      <c r="H119" s="7">
        <v>53793.11</v>
      </c>
      <c r="I119" s="7">
        <v>721.9</v>
      </c>
      <c r="J119" s="7">
        <v>0</v>
      </c>
      <c r="K119" s="7">
        <v>388.33</v>
      </c>
      <c r="L119" s="7">
        <v>0.16</v>
      </c>
      <c r="M119" s="7">
        <v>0.14000000000000001</v>
      </c>
      <c r="N119" s="7">
        <v>7.0000000000000007E-2</v>
      </c>
      <c r="O119" s="28"/>
      <c r="Q119" s="29"/>
    </row>
    <row r="120" spans="1:17" ht="12.75" customHeight="1" x14ac:dyDescent="0.2">
      <c r="A120" s="6" t="s">
        <v>515</v>
      </c>
      <c r="B120" s="6" t="s">
        <v>516</v>
      </c>
      <c r="C120" s="6" t="s">
        <v>174</v>
      </c>
      <c r="D120" s="6" t="s">
        <v>0</v>
      </c>
      <c r="E120" s="6" t="s">
        <v>517</v>
      </c>
      <c r="F120" s="6" t="s">
        <v>270</v>
      </c>
      <c r="G120" s="6" t="s">
        <v>85</v>
      </c>
      <c r="H120" s="7">
        <v>101224.15</v>
      </c>
      <c r="I120" s="7">
        <v>1742</v>
      </c>
      <c r="J120" s="7">
        <v>0</v>
      </c>
      <c r="K120" s="7">
        <v>1763.32</v>
      </c>
      <c r="L120" s="7">
        <v>0.43</v>
      </c>
      <c r="M120" s="7">
        <v>0.64</v>
      </c>
      <c r="N120" s="7">
        <v>0.31</v>
      </c>
      <c r="O120" s="28"/>
      <c r="Q120" s="29"/>
    </row>
    <row r="121" spans="1:17" ht="12.75" customHeight="1" x14ac:dyDescent="0.2">
      <c r="A121" s="6" t="s">
        <v>518</v>
      </c>
      <c r="B121" s="6" t="s">
        <v>519</v>
      </c>
      <c r="C121" s="6" t="s">
        <v>174</v>
      </c>
      <c r="D121" s="6" t="s">
        <v>0</v>
      </c>
      <c r="E121" s="6" t="s">
        <v>520</v>
      </c>
      <c r="F121" s="6" t="s">
        <v>270</v>
      </c>
      <c r="G121" s="6" t="s">
        <v>85</v>
      </c>
      <c r="H121" s="7">
        <v>7825</v>
      </c>
      <c r="I121" s="7">
        <v>18590</v>
      </c>
      <c r="J121" s="7">
        <v>0</v>
      </c>
      <c r="K121" s="7">
        <v>1454.67</v>
      </c>
      <c r="L121" s="7">
        <v>0.06</v>
      </c>
      <c r="M121" s="7">
        <v>0.53</v>
      </c>
      <c r="N121" s="7">
        <v>0.26</v>
      </c>
      <c r="O121" s="28"/>
      <c r="Q121" s="29"/>
    </row>
    <row r="122" spans="1:17" ht="12.75" customHeight="1" x14ac:dyDescent="0.2">
      <c r="A122" s="6" t="s">
        <v>521</v>
      </c>
      <c r="B122" s="6" t="s">
        <v>522</v>
      </c>
      <c r="C122" s="6" t="s">
        <v>174</v>
      </c>
      <c r="D122" s="6" t="s">
        <v>0</v>
      </c>
      <c r="E122" s="6" t="s">
        <v>523</v>
      </c>
      <c r="F122" s="6" t="s">
        <v>270</v>
      </c>
      <c r="G122" s="6" t="s">
        <v>85</v>
      </c>
      <c r="H122" s="7">
        <v>2548</v>
      </c>
      <c r="I122" s="7">
        <v>492</v>
      </c>
      <c r="J122" s="7">
        <v>0</v>
      </c>
      <c r="K122" s="7">
        <v>12.54</v>
      </c>
      <c r="L122" s="7">
        <v>0</v>
      </c>
      <c r="M122" s="7">
        <v>0</v>
      </c>
      <c r="N122" s="7">
        <v>0</v>
      </c>
      <c r="O122" s="28"/>
      <c r="Q122" s="29"/>
    </row>
    <row r="123" spans="1:17" ht="12.75" customHeight="1" x14ac:dyDescent="0.2">
      <c r="A123" s="6" t="s">
        <v>524</v>
      </c>
      <c r="B123" s="6" t="s">
        <v>525</v>
      </c>
      <c r="C123" s="6" t="s">
        <v>174</v>
      </c>
      <c r="D123" s="6" t="s">
        <v>0</v>
      </c>
      <c r="E123" s="6" t="s">
        <v>526</v>
      </c>
      <c r="F123" s="6" t="s">
        <v>270</v>
      </c>
      <c r="G123" s="6" t="s">
        <v>85</v>
      </c>
      <c r="H123" s="7">
        <v>43191</v>
      </c>
      <c r="I123" s="7">
        <v>5791</v>
      </c>
      <c r="J123" s="7">
        <v>0</v>
      </c>
      <c r="K123" s="7">
        <v>2501.19</v>
      </c>
      <c r="L123" s="7">
        <v>0.52</v>
      </c>
      <c r="M123" s="7">
        <v>0.91</v>
      </c>
      <c r="N123" s="7">
        <v>0.44</v>
      </c>
      <c r="O123" s="28"/>
      <c r="Q123" s="29"/>
    </row>
    <row r="124" spans="1:17" ht="12.75" customHeight="1" x14ac:dyDescent="0.2">
      <c r="A124" s="6" t="s">
        <v>527</v>
      </c>
      <c r="B124" s="6" t="s">
        <v>528</v>
      </c>
      <c r="C124" s="6" t="s">
        <v>174</v>
      </c>
      <c r="D124" s="6" t="s">
        <v>0</v>
      </c>
      <c r="E124" s="6" t="s">
        <v>529</v>
      </c>
      <c r="F124" s="6" t="s">
        <v>403</v>
      </c>
      <c r="G124" s="6" t="s">
        <v>85</v>
      </c>
      <c r="H124" s="7">
        <v>10383.85</v>
      </c>
      <c r="I124" s="7">
        <v>4412</v>
      </c>
      <c r="J124" s="7">
        <v>0</v>
      </c>
      <c r="K124" s="7">
        <v>458.13</v>
      </c>
      <c r="L124" s="7">
        <v>0.1</v>
      </c>
      <c r="M124" s="7">
        <v>0.17</v>
      </c>
      <c r="N124" s="7">
        <v>0.08</v>
      </c>
      <c r="O124" s="28"/>
      <c r="Q124" s="29"/>
    </row>
    <row r="125" spans="1:17" ht="12.75" customHeight="1" x14ac:dyDescent="0.2">
      <c r="A125" s="6" t="s">
        <v>530</v>
      </c>
      <c r="B125" s="6" t="s">
        <v>531</v>
      </c>
      <c r="C125" s="6" t="s">
        <v>174</v>
      </c>
      <c r="D125" s="6" t="s">
        <v>0</v>
      </c>
      <c r="E125" s="6" t="s">
        <v>532</v>
      </c>
      <c r="F125" s="6" t="s">
        <v>403</v>
      </c>
      <c r="G125" s="6" t="s">
        <v>85</v>
      </c>
      <c r="H125" s="7">
        <v>91147.39</v>
      </c>
      <c r="I125" s="7">
        <v>342.7</v>
      </c>
      <c r="J125" s="7">
        <v>2.96</v>
      </c>
      <c r="K125" s="7">
        <v>315.32</v>
      </c>
      <c r="L125" s="7">
        <v>0.15</v>
      </c>
      <c r="M125" s="7">
        <v>0.11</v>
      </c>
      <c r="N125" s="7">
        <v>0.06</v>
      </c>
      <c r="O125" s="28"/>
      <c r="Q125" s="29"/>
    </row>
    <row r="126" spans="1:17" ht="12.75" customHeight="1" x14ac:dyDescent="0.2">
      <c r="A126" s="6" t="s">
        <v>533</v>
      </c>
      <c r="B126" s="6" t="s">
        <v>534</v>
      </c>
      <c r="C126" s="6" t="s">
        <v>174</v>
      </c>
      <c r="D126" s="6" t="s">
        <v>0</v>
      </c>
      <c r="E126" s="6" t="s">
        <v>535</v>
      </c>
      <c r="F126" s="6" t="s">
        <v>536</v>
      </c>
      <c r="G126" s="6" t="s">
        <v>85</v>
      </c>
      <c r="H126" s="7">
        <v>30132.5</v>
      </c>
      <c r="I126" s="7">
        <v>1047</v>
      </c>
      <c r="J126" s="7">
        <v>0</v>
      </c>
      <c r="K126" s="7">
        <v>315.49</v>
      </c>
      <c r="L126" s="7">
        <v>0.12</v>
      </c>
      <c r="M126" s="7">
        <v>0.11</v>
      </c>
      <c r="N126" s="7">
        <v>0.06</v>
      </c>
      <c r="O126" s="28"/>
      <c r="Q126" s="29"/>
    </row>
    <row r="127" spans="1:17" ht="12.75" customHeight="1" x14ac:dyDescent="0.2">
      <c r="A127" s="6" t="s">
        <v>537</v>
      </c>
      <c r="B127" s="6" t="s">
        <v>538</v>
      </c>
      <c r="C127" s="6" t="s">
        <v>174</v>
      </c>
      <c r="D127" s="6" t="s">
        <v>0</v>
      </c>
      <c r="E127" s="6" t="s">
        <v>539</v>
      </c>
      <c r="F127" s="6" t="s">
        <v>281</v>
      </c>
      <c r="G127" s="6" t="s">
        <v>85</v>
      </c>
      <c r="H127" s="7">
        <v>2923</v>
      </c>
      <c r="I127" s="7">
        <v>4120</v>
      </c>
      <c r="J127" s="7">
        <v>0</v>
      </c>
      <c r="K127" s="7">
        <v>120.43</v>
      </c>
      <c r="L127" s="7">
        <v>0.02</v>
      </c>
      <c r="M127" s="7">
        <v>0.04</v>
      </c>
      <c r="N127" s="7">
        <v>0.02</v>
      </c>
      <c r="O127" s="28"/>
      <c r="Q127" s="29"/>
    </row>
    <row r="128" spans="1:17" ht="12.75" customHeight="1" x14ac:dyDescent="0.2">
      <c r="A128" s="2" t="s">
        <v>540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3">
        <v>0</v>
      </c>
      <c r="I128" s="2" t="s">
        <v>0</v>
      </c>
      <c r="J128" s="3">
        <v>0</v>
      </c>
      <c r="K128" s="3">
        <v>0</v>
      </c>
      <c r="L128" s="2" t="s">
        <v>0</v>
      </c>
      <c r="M128" s="3">
        <v>0</v>
      </c>
      <c r="N128" s="3">
        <v>0</v>
      </c>
      <c r="O128" s="28"/>
      <c r="Q128" s="29"/>
    </row>
    <row r="129" spans="1:17" ht="12.75" customHeight="1" x14ac:dyDescent="0.2">
      <c r="A129" s="2" t="s">
        <v>541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8"/>
      <c r="Q129" s="29"/>
    </row>
    <row r="130" spans="1:17" ht="12.75" customHeight="1" x14ac:dyDescent="0.2">
      <c r="A130" s="2" t="s">
        <v>542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8"/>
      <c r="Q130" s="29"/>
    </row>
    <row r="131" spans="1:17" ht="12.75" customHeight="1" x14ac:dyDescent="0.2">
      <c r="A131" s="2" t="s">
        <v>118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3">
        <v>1270028</v>
      </c>
      <c r="I131" s="2" t="s">
        <v>0</v>
      </c>
      <c r="J131" s="3">
        <v>0</v>
      </c>
      <c r="K131" s="3">
        <v>31847.09</v>
      </c>
      <c r="L131" s="2" t="s">
        <v>0</v>
      </c>
      <c r="M131" s="3">
        <v>11.65</v>
      </c>
      <c r="N131" s="3">
        <v>5.66</v>
      </c>
      <c r="O131" s="28"/>
      <c r="Q131" s="29"/>
    </row>
    <row r="132" spans="1:17" ht="12.75" customHeight="1" x14ac:dyDescent="0.2">
      <c r="A132" s="2" t="s">
        <v>162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3">
        <v>514329</v>
      </c>
      <c r="I132" s="2" t="s">
        <v>0</v>
      </c>
      <c r="J132" s="3">
        <v>0</v>
      </c>
      <c r="K132" s="3">
        <v>3431.48</v>
      </c>
      <c r="L132" s="2" t="s">
        <v>0</v>
      </c>
      <c r="M132" s="3">
        <v>1.26</v>
      </c>
      <c r="N132" s="3">
        <v>0.61</v>
      </c>
      <c r="O132" s="28"/>
      <c r="Q132" s="29"/>
    </row>
    <row r="133" spans="1:17" ht="12.75" customHeight="1" x14ac:dyDescent="0.2">
      <c r="A133" s="6" t="s">
        <v>543</v>
      </c>
      <c r="B133" s="6" t="s">
        <v>544</v>
      </c>
      <c r="C133" s="6" t="s">
        <v>545</v>
      </c>
      <c r="D133" s="6" t="s">
        <v>546</v>
      </c>
      <c r="E133" s="6" t="s">
        <v>269</v>
      </c>
      <c r="F133" s="6" t="s">
        <v>547</v>
      </c>
      <c r="G133" s="6" t="s">
        <v>45</v>
      </c>
      <c r="H133" s="7">
        <v>30544</v>
      </c>
      <c r="I133" s="7">
        <v>461</v>
      </c>
      <c r="J133" s="7">
        <v>0</v>
      </c>
      <c r="K133" s="7">
        <v>513.80999999999995</v>
      </c>
      <c r="L133" s="7">
        <v>0</v>
      </c>
      <c r="M133" s="7">
        <v>0.19</v>
      </c>
      <c r="N133" s="7">
        <v>0.09</v>
      </c>
      <c r="O133" s="28"/>
      <c r="Q133" s="29"/>
    </row>
    <row r="134" spans="1:17" ht="12.75" customHeight="1" x14ac:dyDescent="0.2">
      <c r="A134" s="6" t="s">
        <v>548</v>
      </c>
      <c r="B134" s="6" t="s">
        <v>549</v>
      </c>
      <c r="C134" s="6" t="s">
        <v>550</v>
      </c>
      <c r="D134" s="6" t="s">
        <v>546</v>
      </c>
      <c r="E134" s="6" t="s">
        <v>551</v>
      </c>
      <c r="F134" s="6" t="s">
        <v>552</v>
      </c>
      <c r="G134" s="6" t="s">
        <v>45</v>
      </c>
      <c r="H134" s="7">
        <v>15800</v>
      </c>
      <c r="I134" s="7">
        <v>327.5</v>
      </c>
      <c r="J134" s="7">
        <v>0</v>
      </c>
      <c r="K134" s="7">
        <v>188.82</v>
      </c>
      <c r="L134" s="7">
        <v>0</v>
      </c>
      <c r="M134" s="7">
        <v>7.0000000000000007E-2</v>
      </c>
      <c r="N134" s="7">
        <v>0.03</v>
      </c>
      <c r="O134" s="28"/>
      <c r="Q134" s="29"/>
    </row>
    <row r="135" spans="1:17" ht="12.75" customHeight="1" x14ac:dyDescent="0.2">
      <c r="A135" s="6" t="s">
        <v>553</v>
      </c>
      <c r="B135" s="6" t="s">
        <v>554</v>
      </c>
      <c r="C135" s="6" t="s">
        <v>545</v>
      </c>
      <c r="D135" s="6" t="s">
        <v>546</v>
      </c>
      <c r="E135" s="6" t="s">
        <v>555</v>
      </c>
      <c r="F135" s="6" t="s">
        <v>556</v>
      </c>
      <c r="G135" s="6" t="s">
        <v>45</v>
      </c>
      <c r="H135" s="7">
        <v>3915</v>
      </c>
      <c r="I135" s="7">
        <v>327.5</v>
      </c>
      <c r="J135" s="7">
        <v>0</v>
      </c>
      <c r="K135" s="7">
        <v>46.79</v>
      </c>
      <c r="L135" s="7">
        <v>0</v>
      </c>
      <c r="M135" s="7">
        <v>0.02</v>
      </c>
      <c r="N135" s="7">
        <v>0.01</v>
      </c>
      <c r="O135" s="28"/>
      <c r="Q135" s="29"/>
    </row>
    <row r="136" spans="1:17" ht="12.75" customHeight="1" x14ac:dyDescent="0.2">
      <c r="A136" s="6" t="s">
        <v>557</v>
      </c>
      <c r="B136" s="6" t="s">
        <v>558</v>
      </c>
      <c r="C136" s="6" t="s">
        <v>550</v>
      </c>
      <c r="D136" s="6" t="s">
        <v>546</v>
      </c>
      <c r="E136" s="6" t="s">
        <v>198</v>
      </c>
      <c r="F136" s="6" t="s">
        <v>556</v>
      </c>
      <c r="G136" s="6" t="s">
        <v>45</v>
      </c>
      <c r="H136" s="7">
        <v>1007</v>
      </c>
      <c r="I136" s="7">
        <v>2471</v>
      </c>
      <c r="J136" s="7">
        <v>0</v>
      </c>
      <c r="K136" s="7">
        <v>90.8</v>
      </c>
      <c r="L136" s="7">
        <v>0</v>
      </c>
      <c r="M136" s="7">
        <v>0.03</v>
      </c>
      <c r="N136" s="7">
        <v>0.02</v>
      </c>
      <c r="O136" s="28"/>
      <c r="Q136" s="29"/>
    </row>
    <row r="137" spans="1:17" ht="12.75" customHeight="1" x14ac:dyDescent="0.2">
      <c r="A137" s="6" t="s">
        <v>559</v>
      </c>
      <c r="B137" s="6" t="s">
        <v>560</v>
      </c>
      <c r="C137" s="6" t="s">
        <v>561</v>
      </c>
      <c r="D137" s="6" t="s">
        <v>546</v>
      </c>
      <c r="E137" s="6" t="s">
        <v>562</v>
      </c>
      <c r="F137" s="6" t="s">
        <v>563</v>
      </c>
      <c r="G137" s="6" t="s">
        <v>45</v>
      </c>
      <c r="H137" s="7">
        <v>398667</v>
      </c>
      <c r="I137" s="7">
        <v>19.399999999999999</v>
      </c>
      <c r="J137" s="7">
        <v>0</v>
      </c>
      <c r="K137" s="7">
        <v>282.22000000000003</v>
      </c>
      <c r="L137" s="7">
        <v>0</v>
      </c>
      <c r="M137" s="7">
        <v>0.1</v>
      </c>
      <c r="N137" s="7">
        <v>0.05</v>
      </c>
      <c r="O137" s="28"/>
      <c r="Q137" s="29"/>
    </row>
    <row r="138" spans="1:17" ht="12.75" customHeight="1" x14ac:dyDescent="0.2">
      <c r="A138" s="6" t="s">
        <v>564</v>
      </c>
      <c r="B138" s="6" t="s">
        <v>565</v>
      </c>
      <c r="C138" s="6" t="s">
        <v>561</v>
      </c>
      <c r="D138" s="6" t="s">
        <v>546</v>
      </c>
      <c r="E138" s="6" t="s">
        <v>562</v>
      </c>
      <c r="F138" s="6" t="s">
        <v>563</v>
      </c>
      <c r="G138" s="6" t="s">
        <v>45</v>
      </c>
      <c r="H138" s="7">
        <v>58446</v>
      </c>
      <c r="I138" s="7">
        <v>21.9</v>
      </c>
      <c r="J138" s="7">
        <v>0</v>
      </c>
      <c r="K138" s="7">
        <v>46.71</v>
      </c>
      <c r="L138" s="7">
        <v>0</v>
      </c>
      <c r="M138" s="7">
        <v>0.02</v>
      </c>
      <c r="N138" s="7">
        <v>0.01</v>
      </c>
      <c r="O138" s="28"/>
      <c r="Q138" s="29"/>
    </row>
    <row r="139" spans="1:17" ht="12.75" customHeight="1" x14ac:dyDescent="0.2">
      <c r="A139" s="6" t="s">
        <v>566</v>
      </c>
      <c r="B139" s="6" t="s">
        <v>567</v>
      </c>
      <c r="C139" s="6" t="s">
        <v>550</v>
      </c>
      <c r="D139" s="6" t="s">
        <v>546</v>
      </c>
      <c r="E139" s="6" t="s">
        <v>187</v>
      </c>
      <c r="F139" s="6" t="s">
        <v>568</v>
      </c>
      <c r="G139" s="6" t="s">
        <v>45</v>
      </c>
      <c r="H139" s="7">
        <v>5950</v>
      </c>
      <c r="I139" s="7">
        <v>10420</v>
      </c>
      <c r="J139" s="7">
        <v>0</v>
      </c>
      <c r="K139" s="7">
        <v>2262.34</v>
      </c>
      <c r="L139" s="7">
        <v>0</v>
      </c>
      <c r="M139" s="7">
        <v>0.83</v>
      </c>
      <c r="N139" s="7">
        <v>0.4</v>
      </c>
      <c r="O139" s="28"/>
      <c r="Q139" s="29"/>
    </row>
    <row r="140" spans="1:17" ht="12.75" customHeight="1" x14ac:dyDescent="0.2">
      <c r="A140" s="2" t="s">
        <v>161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3">
        <v>755699</v>
      </c>
      <c r="I140" s="2" t="s">
        <v>0</v>
      </c>
      <c r="J140" s="3">
        <v>0</v>
      </c>
      <c r="K140" s="3">
        <v>28415.62</v>
      </c>
      <c r="L140" s="2" t="s">
        <v>0</v>
      </c>
      <c r="M140" s="3">
        <v>10.4</v>
      </c>
      <c r="N140" s="3">
        <v>5.05</v>
      </c>
      <c r="O140" s="28"/>
      <c r="Q140" s="29"/>
    </row>
    <row r="141" spans="1:17" ht="12.75" customHeight="1" x14ac:dyDescent="0.2">
      <c r="A141" s="6" t="s">
        <v>569</v>
      </c>
      <c r="B141" s="6" t="s">
        <v>570</v>
      </c>
      <c r="C141" s="6" t="s">
        <v>571</v>
      </c>
      <c r="D141" s="6" t="s">
        <v>546</v>
      </c>
      <c r="E141" s="6" t="s">
        <v>572</v>
      </c>
      <c r="F141" s="6" t="s">
        <v>550</v>
      </c>
      <c r="G141" s="6" t="s">
        <v>51</v>
      </c>
      <c r="H141" s="7">
        <v>3718</v>
      </c>
      <c r="I141" s="7">
        <v>9640</v>
      </c>
      <c r="J141" s="7">
        <v>0</v>
      </c>
      <c r="K141" s="7">
        <v>1514.59</v>
      </c>
      <c r="L141" s="7">
        <v>0</v>
      </c>
      <c r="M141" s="7">
        <v>0.55000000000000004</v>
      </c>
      <c r="N141" s="7">
        <v>0.27</v>
      </c>
      <c r="O141" s="28"/>
      <c r="Q141" s="29"/>
    </row>
    <row r="142" spans="1:17" ht="12.75" customHeight="1" x14ac:dyDescent="0.2">
      <c r="A142" s="6" t="s">
        <v>573</v>
      </c>
      <c r="B142" s="6" t="s">
        <v>574</v>
      </c>
      <c r="C142" s="6" t="s">
        <v>561</v>
      </c>
      <c r="D142" s="6" t="s">
        <v>546</v>
      </c>
      <c r="E142" s="6" t="s">
        <v>575</v>
      </c>
      <c r="F142" s="6" t="s">
        <v>576</v>
      </c>
      <c r="G142" s="6" t="s">
        <v>47</v>
      </c>
      <c r="H142" s="7">
        <v>85290</v>
      </c>
      <c r="I142" s="7">
        <v>515</v>
      </c>
      <c r="J142" s="7">
        <v>0</v>
      </c>
      <c r="K142" s="7">
        <v>2097.39</v>
      </c>
      <c r="L142" s="7">
        <v>0</v>
      </c>
      <c r="M142" s="7">
        <v>0.77</v>
      </c>
      <c r="N142" s="7">
        <v>0.37</v>
      </c>
      <c r="O142" s="28"/>
      <c r="Q142" s="29"/>
    </row>
    <row r="143" spans="1:17" ht="12.75" customHeight="1" x14ac:dyDescent="0.2">
      <c r="A143" s="6" t="s">
        <v>577</v>
      </c>
      <c r="B143" s="6" t="s">
        <v>578</v>
      </c>
      <c r="C143" s="6" t="s">
        <v>550</v>
      </c>
      <c r="D143" s="6" t="s">
        <v>546</v>
      </c>
      <c r="E143" s="6" t="s">
        <v>579</v>
      </c>
      <c r="F143" s="6" t="s">
        <v>547</v>
      </c>
      <c r="G143" s="6" t="s">
        <v>45</v>
      </c>
      <c r="H143" s="7">
        <v>26362</v>
      </c>
      <c r="I143" s="7">
        <v>2831</v>
      </c>
      <c r="J143" s="7">
        <v>0</v>
      </c>
      <c r="K143" s="7">
        <v>2723.28</v>
      </c>
      <c r="L143" s="7">
        <v>0</v>
      </c>
      <c r="M143" s="7">
        <v>1</v>
      </c>
      <c r="N143" s="7">
        <v>0.48</v>
      </c>
      <c r="O143" s="28"/>
      <c r="Q143" s="29"/>
    </row>
    <row r="144" spans="1:17" ht="12.75" customHeight="1" x14ac:dyDescent="0.2">
      <c r="A144" s="6" t="s">
        <v>580</v>
      </c>
      <c r="B144" s="6" t="s">
        <v>581</v>
      </c>
      <c r="C144" s="6" t="s">
        <v>561</v>
      </c>
      <c r="D144" s="6" t="s">
        <v>546</v>
      </c>
      <c r="E144" s="6" t="s">
        <v>582</v>
      </c>
      <c r="F144" s="6" t="s">
        <v>583</v>
      </c>
      <c r="G144" s="6" t="s">
        <v>47</v>
      </c>
      <c r="H144" s="7">
        <v>115395</v>
      </c>
      <c r="I144" s="7">
        <v>268.8</v>
      </c>
      <c r="J144" s="7">
        <v>0</v>
      </c>
      <c r="K144" s="7">
        <v>1481.12</v>
      </c>
      <c r="L144" s="7">
        <v>0</v>
      </c>
      <c r="M144" s="7">
        <v>0.54</v>
      </c>
      <c r="N144" s="7">
        <v>0.26</v>
      </c>
      <c r="O144" s="28"/>
      <c r="Q144" s="29"/>
    </row>
    <row r="145" spans="1:17" ht="12.75" customHeight="1" x14ac:dyDescent="0.2">
      <c r="A145" s="6" t="s">
        <v>584</v>
      </c>
      <c r="B145" s="6" t="s">
        <v>585</v>
      </c>
      <c r="C145" s="6" t="s">
        <v>561</v>
      </c>
      <c r="D145" s="6" t="s">
        <v>546</v>
      </c>
      <c r="E145" s="6" t="s">
        <v>586</v>
      </c>
      <c r="F145" s="6" t="s">
        <v>587</v>
      </c>
      <c r="G145" s="6" t="s">
        <v>47</v>
      </c>
      <c r="H145" s="7">
        <v>193605</v>
      </c>
      <c r="I145" s="7">
        <v>264</v>
      </c>
      <c r="J145" s="7">
        <v>0</v>
      </c>
      <c r="K145" s="7">
        <v>2440.58</v>
      </c>
      <c r="L145" s="7">
        <v>0</v>
      </c>
      <c r="M145" s="7">
        <v>0.89</v>
      </c>
      <c r="N145" s="7">
        <v>0.43</v>
      </c>
      <c r="O145" s="28"/>
      <c r="Q145" s="29"/>
    </row>
    <row r="146" spans="1:17" ht="12.75" customHeight="1" x14ac:dyDescent="0.2">
      <c r="A146" s="6" t="s">
        <v>588</v>
      </c>
      <c r="B146" s="6" t="s">
        <v>589</v>
      </c>
      <c r="C146" s="6" t="s">
        <v>550</v>
      </c>
      <c r="D146" s="6" t="s">
        <v>546</v>
      </c>
      <c r="E146" s="6" t="s">
        <v>590</v>
      </c>
      <c r="F146" s="6" t="s">
        <v>556</v>
      </c>
      <c r="G146" s="6" t="s">
        <v>45</v>
      </c>
      <c r="H146" s="7">
        <v>3081</v>
      </c>
      <c r="I146" s="7">
        <v>7666</v>
      </c>
      <c r="J146" s="7">
        <v>0</v>
      </c>
      <c r="K146" s="7">
        <v>861.85</v>
      </c>
      <c r="L146" s="7">
        <v>0</v>
      </c>
      <c r="M146" s="7">
        <v>0.31</v>
      </c>
      <c r="N146" s="7">
        <v>0.15</v>
      </c>
      <c r="O146" s="28"/>
      <c r="Q146" s="29"/>
    </row>
    <row r="147" spans="1:17" ht="12.75" customHeight="1" x14ac:dyDescent="0.2">
      <c r="A147" s="6" t="s">
        <v>591</v>
      </c>
      <c r="B147" s="6" t="s">
        <v>592</v>
      </c>
      <c r="C147" s="6" t="s">
        <v>550</v>
      </c>
      <c r="D147" s="6" t="s">
        <v>546</v>
      </c>
      <c r="E147" s="6" t="s">
        <v>593</v>
      </c>
      <c r="F147" s="6" t="s">
        <v>556</v>
      </c>
      <c r="G147" s="6" t="s">
        <v>45</v>
      </c>
      <c r="H147" s="7">
        <v>3195</v>
      </c>
      <c r="I147" s="7">
        <v>7033</v>
      </c>
      <c r="J147" s="7">
        <v>0</v>
      </c>
      <c r="K147" s="7">
        <v>819.95</v>
      </c>
      <c r="L147" s="7">
        <v>0</v>
      </c>
      <c r="M147" s="7">
        <v>0.3</v>
      </c>
      <c r="N147" s="7">
        <v>0.15</v>
      </c>
      <c r="O147" s="28"/>
      <c r="Q147" s="29"/>
    </row>
    <row r="148" spans="1:17" ht="12.75" customHeight="1" x14ac:dyDescent="0.2">
      <c r="A148" s="6" t="s">
        <v>594</v>
      </c>
      <c r="B148" s="6" t="s">
        <v>595</v>
      </c>
      <c r="C148" s="6" t="s">
        <v>550</v>
      </c>
      <c r="D148" s="6" t="s">
        <v>546</v>
      </c>
      <c r="E148" s="6" t="s">
        <v>596</v>
      </c>
      <c r="F148" s="6" t="s">
        <v>556</v>
      </c>
      <c r="G148" s="6" t="s">
        <v>45</v>
      </c>
      <c r="H148" s="7">
        <v>29515</v>
      </c>
      <c r="I148" s="7">
        <v>3633</v>
      </c>
      <c r="J148" s="7">
        <v>0</v>
      </c>
      <c r="K148" s="7">
        <v>3912.75</v>
      </c>
      <c r="L148" s="7">
        <v>0</v>
      </c>
      <c r="M148" s="7">
        <v>1.43</v>
      </c>
      <c r="N148" s="7">
        <v>0.69</v>
      </c>
      <c r="O148" s="28"/>
      <c r="Q148" s="29"/>
    </row>
    <row r="149" spans="1:17" ht="12.75" customHeight="1" x14ac:dyDescent="0.2">
      <c r="A149" s="6" t="s">
        <v>597</v>
      </c>
      <c r="B149" s="6" t="s">
        <v>598</v>
      </c>
      <c r="C149" s="6" t="s">
        <v>599</v>
      </c>
      <c r="D149" s="6" t="s">
        <v>546</v>
      </c>
      <c r="E149" s="6" t="s">
        <v>600</v>
      </c>
      <c r="F149" s="6" t="s">
        <v>556</v>
      </c>
      <c r="G149" s="6" t="s">
        <v>49</v>
      </c>
      <c r="H149" s="7">
        <v>981</v>
      </c>
      <c r="I149" s="7">
        <v>21720</v>
      </c>
      <c r="J149" s="7">
        <v>0</v>
      </c>
      <c r="K149" s="7">
        <v>779.1</v>
      </c>
      <c r="L149" s="7">
        <v>0</v>
      </c>
      <c r="M149" s="7">
        <v>0.28000000000000003</v>
      </c>
      <c r="N149" s="7">
        <v>0.14000000000000001</v>
      </c>
      <c r="O149" s="28"/>
      <c r="Q149" s="29"/>
    </row>
    <row r="150" spans="1:17" ht="12.75" customHeight="1" x14ac:dyDescent="0.2">
      <c r="A150" s="6" t="s">
        <v>601</v>
      </c>
      <c r="B150" s="6" t="s">
        <v>602</v>
      </c>
      <c r="C150" s="6" t="s">
        <v>561</v>
      </c>
      <c r="D150" s="6" t="s">
        <v>546</v>
      </c>
      <c r="E150" s="6" t="s">
        <v>603</v>
      </c>
      <c r="F150" s="6" t="s">
        <v>556</v>
      </c>
      <c r="G150" s="6" t="s">
        <v>47</v>
      </c>
      <c r="H150" s="7">
        <v>5209</v>
      </c>
      <c r="I150" s="7">
        <v>4221.5</v>
      </c>
      <c r="J150" s="7">
        <v>0</v>
      </c>
      <c r="K150" s="7">
        <v>1050.01</v>
      </c>
      <c r="L150" s="7">
        <v>0</v>
      </c>
      <c r="M150" s="7">
        <v>0.38</v>
      </c>
      <c r="N150" s="7">
        <v>0.19</v>
      </c>
      <c r="O150" s="28"/>
      <c r="Q150" s="29"/>
    </row>
    <row r="151" spans="1:17" ht="12.75" customHeight="1" x14ac:dyDescent="0.2">
      <c r="A151" s="6" t="s">
        <v>604</v>
      </c>
      <c r="B151" s="6" t="s">
        <v>605</v>
      </c>
      <c r="C151" s="6" t="s">
        <v>606</v>
      </c>
      <c r="D151" s="6" t="s">
        <v>546</v>
      </c>
      <c r="E151" s="6" t="s">
        <v>607</v>
      </c>
      <c r="F151" s="6" t="s">
        <v>563</v>
      </c>
      <c r="G151" s="6" t="s">
        <v>51</v>
      </c>
      <c r="H151" s="7">
        <v>187028</v>
      </c>
      <c r="I151" s="7">
        <v>691.5</v>
      </c>
      <c r="J151" s="7">
        <v>0</v>
      </c>
      <c r="K151" s="7">
        <v>5465.22</v>
      </c>
      <c r="L151" s="7">
        <v>0</v>
      </c>
      <c r="M151" s="7">
        <v>2</v>
      </c>
      <c r="N151" s="7">
        <v>0.97</v>
      </c>
      <c r="O151" s="28"/>
      <c r="Q151" s="29"/>
    </row>
    <row r="152" spans="1:17" ht="12.75" customHeight="1" x14ac:dyDescent="0.2">
      <c r="A152" s="6" t="s">
        <v>608</v>
      </c>
      <c r="B152" s="6" t="s">
        <v>609</v>
      </c>
      <c r="C152" s="6" t="s">
        <v>550</v>
      </c>
      <c r="D152" s="6" t="s">
        <v>546</v>
      </c>
      <c r="E152" s="6" t="s">
        <v>610</v>
      </c>
      <c r="F152" s="6" t="s">
        <v>563</v>
      </c>
      <c r="G152" s="6" t="s">
        <v>51</v>
      </c>
      <c r="H152" s="7">
        <v>44605</v>
      </c>
      <c r="I152" s="7">
        <v>377</v>
      </c>
      <c r="J152" s="7">
        <v>0</v>
      </c>
      <c r="K152" s="7">
        <v>710.61</v>
      </c>
      <c r="L152" s="7">
        <v>0</v>
      </c>
      <c r="M152" s="7">
        <v>0.26</v>
      </c>
      <c r="N152" s="7">
        <v>0.13</v>
      </c>
      <c r="O152" s="28"/>
      <c r="Q152" s="29"/>
    </row>
    <row r="153" spans="1:17" ht="12.75" customHeight="1" x14ac:dyDescent="0.2">
      <c r="A153" s="6" t="s">
        <v>611</v>
      </c>
      <c r="B153" s="6" t="s">
        <v>612</v>
      </c>
      <c r="C153" s="6" t="s">
        <v>561</v>
      </c>
      <c r="D153" s="6" t="s">
        <v>546</v>
      </c>
      <c r="E153" s="6" t="s">
        <v>613</v>
      </c>
      <c r="F153" s="6" t="s">
        <v>563</v>
      </c>
      <c r="G153" s="6" t="s">
        <v>51</v>
      </c>
      <c r="H153" s="7">
        <v>36666</v>
      </c>
      <c r="I153" s="7">
        <v>940</v>
      </c>
      <c r="J153" s="7">
        <v>0</v>
      </c>
      <c r="K153" s="7">
        <v>1456.47</v>
      </c>
      <c r="L153" s="7">
        <v>0</v>
      </c>
      <c r="M153" s="7">
        <v>0.53</v>
      </c>
      <c r="N153" s="7">
        <v>0.26</v>
      </c>
      <c r="O153" s="28"/>
      <c r="Q153" s="29"/>
    </row>
    <row r="154" spans="1:17" ht="12.75" customHeight="1" x14ac:dyDescent="0.2">
      <c r="A154" s="6" t="s">
        <v>614</v>
      </c>
      <c r="B154" s="6" t="s">
        <v>615</v>
      </c>
      <c r="C154" s="6" t="s">
        <v>550</v>
      </c>
      <c r="D154" s="6" t="s">
        <v>546</v>
      </c>
      <c r="E154" s="6" t="s">
        <v>616</v>
      </c>
      <c r="F154" s="6" t="s">
        <v>563</v>
      </c>
      <c r="G154" s="6" t="s">
        <v>51</v>
      </c>
      <c r="H154" s="7">
        <v>4554</v>
      </c>
      <c r="I154" s="7">
        <v>3585</v>
      </c>
      <c r="J154" s="7">
        <v>0</v>
      </c>
      <c r="K154" s="7">
        <v>689.91</v>
      </c>
      <c r="L154" s="7">
        <v>0</v>
      </c>
      <c r="M154" s="7">
        <v>0.25</v>
      </c>
      <c r="N154" s="7">
        <v>0.12</v>
      </c>
      <c r="O154" s="28"/>
      <c r="Q154" s="29"/>
    </row>
    <row r="155" spans="1:17" ht="12.75" customHeight="1" x14ac:dyDescent="0.2">
      <c r="A155" s="6" t="s">
        <v>617</v>
      </c>
      <c r="B155" s="6" t="s">
        <v>618</v>
      </c>
      <c r="C155" s="6" t="s">
        <v>550</v>
      </c>
      <c r="D155" s="6" t="s">
        <v>546</v>
      </c>
      <c r="E155" s="6" t="s">
        <v>619</v>
      </c>
      <c r="F155" s="6" t="s">
        <v>568</v>
      </c>
      <c r="G155" s="6" t="s">
        <v>45</v>
      </c>
      <c r="H155" s="7">
        <v>9244</v>
      </c>
      <c r="I155" s="7">
        <v>4384</v>
      </c>
      <c r="J155" s="7">
        <v>0</v>
      </c>
      <c r="K155" s="7">
        <v>1478.78</v>
      </c>
      <c r="L155" s="7">
        <v>0</v>
      </c>
      <c r="M155" s="7">
        <v>0.54</v>
      </c>
      <c r="N155" s="7">
        <v>0.26</v>
      </c>
      <c r="O155" s="28"/>
      <c r="Q155" s="29"/>
    </row>
    <row r="156" spans="1:17" ht="12.75" customHeight="1" x14ac:dyDescent="0.2">
      <c r="A156" s="18" t="s">
        <v>620</v>
      </c>
      <c r="B156" s="18" t="s">
        <v>621</v>
      </c>
      <c r="C156" s="18" t="s">
        <v>550</v>
      </c>
      <c r="D156" s="18" t="s">
        <v>546</v>
      </c>
      <c r="E156" s="18" t="s">
        <v>622</v>
      </c>
      <c r="F156" s="18" t="s">
        <v>623</v>
      </c>
      <c r="G156" s="18" t="s">
        <v>45</v>
      </c>
      <c r="H156" s="19">
        <v>7251</v>
      </c>
      <c r="I156" s="19">
        <v>3530</v>
      </c>
      <c r="J156" s="19">
        <v>0</v>
      </c>
      <c r="K156" s="19">
        <v>934</v>
      </c>
      <c r="L156" s="19">
        <v>0</v>
      </c>
      <c r="M156" s="19">
        <v>0.34</v>
      </c>
      <c r="N156" s="19">
        <v>0.17</v>
      </c>
      <c r="O156" s="32"/>
      <c r="Q156" s="29"/>
    </row>
    <row r="157" spans="1:17" ht="12.75" customHeight="1" x14ac:dyDescent="0.2">
      <c r="A157" s="33" t="s">
        <v>1086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1"/>
      <c r="Q157" s="29"/>
    </row>
    <row r="158" spans="1:17" ht="12.75" customHeight="1" x14ac:dyDescent="0.2">
      <c r="A158" s="31" t="s">
        <v>120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29"/>
    </row>
    <row r="159" spans="1:17" ht="12.75" customHeight="1" x14ac:dyDescent="0.2">
      <c r="A159" s="31" t="s">
        <v>151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29"/>
    </row>
    <row r="160" spans="1:17" ht="12.75" customHeight="1" x14ac:dyDescent="0.2">
      <c r="A160" s="26" t="s">
        <v>59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9"/>
    </row>
    <row r="161" spans="1:17" x14ac:dyDescent="0.2">
      <c r="A161" s="29" t="s">
        <v>1087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</sheetData>
  <mergeCells count="13">
    <mergeCell ref="Q1:Q161"/>
    <mergeCell ref="A161:P161"/>
    <mergeCell ref="A1:P1"/>
    <mergeCell ref="A2:P2"/>
    <mergeCell ref="A3:P3"/>
    <mergeCell ref="A4:P4"/>
    <mergeCell ref="A5:P5"/>
    <mergeCell ref="A6:P6"/>
    <mergeCell ref="A158:P158"/>
    <mergeCell ref="A159:P159"/>
    <mergeCell ref="A160:P160"/>
    <mergeCell ref="O7:O156"/>
    <mergeCell ref="A157:N15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0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9" t="s">
        <v>1087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9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9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9"/>
    </row>
    <row r="5" spans="1:16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9"/>
    </row>
    <row r="6" spans="1:16" ht="12.75" customHeight="1" x14ac:dyDescent="0.2">
      <c r="A6" s="30" t="s">
        <v>624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9"/>
    </row>
    <row r="7" spans="1:16" ht="12.75" customHeight="1" x14ac:dyDescent="0.2">
      <c r="A7" s="16" t="s">
        <v>61</v>
      </c>
      <c r="B7" s="16" t="s">
        <v>62</v>
      </c>
      <c r="C7" s="16" t="s">
        <v>123</v>
      </c>
      <c r="D7" s="16" t="s">
        <v>63</v>
      </c>
      <c r="E7" s="16" t="s">
        <v>154</v>
      </c>
      <c r="F7" s="16" t="s">
        <v>66</v>
      </c>
      <c r="G7" s="16" t="s">
        <v>126</v>
      </c>
      <c r="H7" s="16" t="s">
        <v>127</v>
      </c>
      <c r="I7" s="16" t="s">
        <v>128</v>
      </c>
      <c r="J7" s="16" t="s">
        <v>69</v>
      </c>
      <c r="K7" s="16" t="s">
        <v>129</v>
      </c>
      <c r="L7" s="16" t="s">
        <v>70</v>
      </c>
      <c r="M7" s="16" t="s">
        <v>130</v>
      </c>
      <c r="N7" s="28" t="s">
        <v>1086</v>
      </c>
      <c r="P7" s="29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165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8"/>
      <c r="P8" s="29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76</v>
      </c>
      <c r="K9" s="1" t="s">
        <v>77</v>
      </c>
      <c r="L9" s="1" t="s">
        <v>134</v>
      </c>
      <c r="M9" s="1" t="s">
        <v>135</v>
      </c>
      <c r="N9" s="28"/>
      <c r="P9" s="29"/>
    </row>
    <row r="10" spans="1:16" ht="12.75" customHeight="1" x14ac:dyDescent="0.2">
      <c r="A10" s="4" t="s">
        <v>625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3704004</v>
      </c>
      <c r="H10" s="4" t="s">
        <v>0</v>
      </c>
      <c r="I10" s="5">
        <v>0</v>
      </c>
      <c r="J10" s="5">
        <v>221872.59</v>
      </c>
      <c r="K10" s="4" t="s">
        <v>0</v>
      </c>
      <c r="L10" s="5">
        <v>100</v>
      </c>
      <c r="M10" s="5">
        <v>39.42</v>
      </c>
      <c r="N10" s="28"/>
      <c r="P10" s="29"/>
    </row>
    <row r="11" spans="1:16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2498374</v>
      </c>
      <c r="H11" s="2" t="s">
        <v>0</v>
      </c>
      <c r="I11" s="3">
        <v>0</v>
      </c>
      <c r="J11" s="3">
        <v>110268.46</v>
      </c>
      <c r="K11" s="2" t="s">
        <v>0</v>
      </c>
      <c r="L11" s="3">
        <v>49.7</v>
      </c>
      <c r="M11" s="3">
        <v>19.59</v>
      </c>
      <c r="N11" s="28"/>
      <c r="P11" s="29"/>
    </row>
    <row r="12" spans="1:16" ht="12.75" customHeight="1" x14ac:dyDescent="0.2">
      <c r="A12" s="2" t="s">
        <v>626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51109</v>
      </c>
      <c r="H12" s="2" t="s">
        <v>0</v>
      </c>
      <c r="I12" s="3">
        <v>0</v>
      </c>
      <c r="J12" s="3">
        <v>775.7</v>
      </c>
      <c r="K12" s="2" t="s">
        <v>0</v>
      </c>
      <c r="L12" s="3">
        <v>0.35</v>
      </c>
      <c r="M12" s="3">
        <v>0.14000000000000001</v>
      </c>
      <c r="N12" s="28"/>
      <c r="P12" s="29"/>
    </row>
    <row r="13" spans="1:16" ht="12.75" customHeight="1" x14ac:dyDescent="0.2">
      <c r="A13" s="6" t="s">
        <v>627</v>
      </c>
      <c r="B13" s="6" t="s">
        <v>628</v>
      </c>
      <c r="C13" s="6" t="s">
        <v>174</v>
      </c>
      <c r="D13" s="6" t="s">
        <v>629</v>
      </c>
      <c r="E13" s="6" t="s">
        <v>630</v>
      </c>
      <c r="F13" s="6" t="s">
        <v>85</v>
      </c>
      <c r="G13" s="7">
        <v>51026</v>
      </c>
      <c r="H13" s="7">
        <v>1518</v>
      </c>
      <c r="I13" s="7">
        <v>0</v>
      </c>
      <c r="J13" s="7">
        <v>774.57</v>
      </c>
      <c r="K13" s="7">
        <v>0.06</v>
      </c>
      <c r="L13" s="7">
        <v>0.35</v>
      </c>
      <c r="M13" s="7">
        <v>0.14000000000000001</v>
      </c>
      <c r="N13" s="28"/>
      <c r="P13" s="29"/>
    </row>
    <row r="14" spans="1:16" ht="12.75" customHeight="1" x14ac:dyDescent="0.2">
      <c r="A14" s="6" t="s">
        <v>631</v>
      </c>
      <c r="B14" s="6" t="s">
        <v>632</v>
      </c>
      <c r="C14" s="6" t="s">
        <v>174</v>
      </c>
      <c r="D14" s="6" t="s">
        <v>633</v>
      </c>
      <c r="E14" s="6" t="s">
        <v>630</v>
      </c>
      <c r="F14" s="6" t="s">
        <v>85</v>
      </c>
      <c r="G14" s="7">
        <v>83</v>
      </c>
      <c r="H14" s="7">
        <v>1357</v>
      </c>
      <c r="I14" s="7">
        <v>0</v>
      </c>
      <c r="J14" s="7">
        <v>1.1299999999999999</v>
      </c>
      <c r="K14" s="7">
        <v>0</v>
      </c>
      <c r="L14" s="7">
        <v>0</v>
      </c>
      <c r="M14" s="7">
        <v>0</v>
      </c>
      <c r="N14" s="28"/>
      <c r="P14" s="29"/>
    </row>
    <row r="15" spans="1:16" ht="12.75" customHeight="1" x14ac:dyDescent="0.2">
      <c r="A15" s="2" t="s">
        <v>634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2447265</v>
      </c>
      <c r="H15" s="2" t="s">
        <v>0</v>
      </c>
      <c r="I15" s="3">
        <v>0</v>
      </c>
      <c r="J15" s="3">
        <v>109492.76</v>
      </c>
      <c r="K15" s="2" t="s">
        <v>0</v>
      </c>
      <c r="L15" s="3">
        <v>49.35</v>
      </c>
      <c r="M15" s="3">
        <v>19.45</v>
      </c>
      <c r="N15" s="28"/>
      <c r="P15" s="29"/>
    </row>
    <row r="16" spans="1:16" ht="12.75" customHeight="1" x14ac:dyDescent="0.2">
      <c r="A16" s="6" t="s">
        <v>635</v>
      </c>
      <c r="B16" s="6" t="s">
        <v>636</v>
      </c>
      <c r="C16" s="6" t="s">
        <v>174</v>
      </c>
      <c r="D16" s="6" t="s">
        <v>629</v>
      </c>
      <c r="E16" s="6" t="s">
        <v>630</v>
      </c>
      <c r="F16" s="6" t="s">
        <v>85</v>
      </c>
      <c r="G16" s="7">
        <v>162320</v>
      </c>
      <c r="H16" s="7">
        <v>2648</v>
      </c>
      <c r="I16" s="7">
        <v>0</v>
      </c>
      <c r="J16" s="7">
        <v>4298.2299999999996</v>
      </c>
      <c r="K16" s="7">
        <v>0.16</v>
      </c>
      <c r="L16" s="7">
        <v>1.94</v>
      </c>
      <c r="M16" s="7">
        <v>0.76</v>
      </c>
      <c r="N16" s="28"/>
      <c r="P16" s="29"/>
    </row>
    <row r="17" spans="1:16" ht="12.75" customHeight="1" x14ac:dyDescent="0.2">
      <c r="A17" s="6" t="s">
        <v>637</v>
      </c>
      <c r="B17" s="6" t="s">
        <v>638</v>
      </c>
      <c r="C17" s="6" t="s">
        <v>174</v>
      </c>
      <c r="D17" s="6" t="s">
        <v>629</v>
      </c>
      <c r="E17" s="6" t="s">
        <v>630</v>
      </c>
      <c r="F17" s="6" t="s">
        <v>85</v>
      </c>
      <c r="G17" s="7">
        <v>81246</v>
      </c>
      <c r="H17" s="7">
        <v>7136</v>
      </c>
      <c r="I17" s="7">
        <v>0</v>
      </c>
      <c r="J17" s="7">
        <v>5797.71</v>
      </c>
      <c r="K17" s="7">
        <v>0.92</v>
      </c>
      <c r="L17" s="7">
        <v>2.61</v>
      </c>
      <c r="M17" s="7">
        <v>1.03</v>
      </c>
      <c r="N17" s="28"/>
      <c r="P17" s="29"/>
    </row>
    <row r="18" spans="1:16" ht="12.75" customHeight="1" x14ac:dyDescent="0.2">
      <c r="A18" s="6" t="s">
        <v>639</v>
      </c>
      <c r="B18" s="6" t="s">
        <v>640</v>
      </c>
      <c r="C18" s="6" t="s">
        <v>174</v>
      </c>
      <c r="D18" s="6" t="s">
        <v>629</v>
      </c>
      <c r="E18" s="6" t="s">
        <v>630</v>
      </c>
      <c r="F18" s="6" t="s">
        <v>85</v>
      </c>
      <c r="G18" s="7">
        <v>455027</v>
      </c>
      <c r="H18" s="7">
        <v>782.9</v>
      </c>
      <c r="I18" s="7">
        <v>0</v>
      </c>
      <c r="J18" s="7">
        <v>3562.41</v>
      </c>
      <c r="K18" s="7">
        <v>0.56000000000000005</v>
      </c>
      <c r="L18" s="7">
        <v>1.61</v>
      </c>
      <c r="M18" s="7">
        <v>0.63</v>
      </c>
      <c r="N18" s="28"/>
      <c r="P18" s="29"/>
    </row>
    <row r="19" spans="1:16" ht="12.75" customHeight="1" x14ac:dyDescent="0.2">
      <c r="A19" s="6" t="s">
        <v>641</v>
      </c>
      <c r="B19" s="6" t="s">
        <v>642</v>
      </c>
      <c r="C19" s="6" t="s">
        <v>174</v>
      </c>
      <c r="D19" s="6" t="s">
        <v>629</v>
      </c>
      <c r="E19" s="6" t="s">
        <v>630</v>
      </c>
      <c r="F19" s="6" t="s">
        <v>85</v>
      </c>
      <c r="G19" s="7">
        <v>151603</v>
      </c>
      <c r="H19" s="7">
        <v>4704</v>
      </c>
      <c r="I19" s="7">
        <v>0</v>
      </c>
      <c r="J19" s="7">
        <v>7131.4</v>
      </c>
      <c r="K19" s="7">
        <v>1.92</v>
      </c>
      <c r="L19" s="7">
        <v>3.21</v>
      </c>
      <c r="M19" s="7">
        <v>1.27</v>
      </c>
      <c r="N19" s="28"/>
      <c r="P19" s="29"/>
    </row>
    <row r="20" spans="1:16" ht="12.75" customHeight="1" x14ac:dyDescent="0.2">
      <c r="A20" s="6" t="s">
        <v>643</v>
      </c>
      <c r="B20" s="6" t="s">
        <v>644</v>
      </c>
      <c r="C20" s="6" t="s">
        <v>174</v>
      </c>
      <c r="D20" s="6" t="s">
        <v>645</v>
      </c>
      <c r="E20" s="6" t="s">
        <v>630</v>
      </c>
      <c r="F20" s="6" t="s">
        <v>85</v>
      </c>
      <c r="G20" s="7">
        <v>174776</v>
      </c>
      <c r="H20" s="7">
        <v>11010</v>
      </c>
      <c r="I20" s="7">
        <v>0</v>
      </c>
      <c r="J20" s="7">
        <v>19242.84</v>
      </c>
      <c r="K20" s="7">
        <v>0.52</v>
      </c>
      <c r="L20" s="7">
        <v>8.67</v>
      </c>
      <c r="M20" s="7">
        <v>3.42</v>
      </c>
      <c r="N20" s="28"/>
      <c r="P20" s="29"/>
    </row>
    <row r="21" spans="1:16" ht="12.75" customHeight="1" x14ac:dyDescent="0.2">
      <c r="A21" s="6" t="s">
        <v>646</v>
      </c>
      <c r="B21" s="6" t="s">
        <v>647</v>
      </c>
      <c r="C21" s="6" t="s">
        <v>174</v>
      </c>
      <c r="D21" s="6" t="s">
        <v>645</v>
      </c>
      <c r="E21" s="6" t="s">
        <v>630</v>
      </c>
      <c r="F21" s="6" t="s">
        <v>85</v>
      </c>
      <c r="G21" s="7">
        <v>332384</v>
      </c>
      <c r="H21" s="7">
        <v>4108</v>
      </c>
      <c r="I21" s="7">
        <v>0</v>
      </c>
      <c r="J21" s="7">
        <v>13654.33</v>
      </c>
      <c r="K21" s="7">
        <v>1.03</v>
      </c>
      <c r="L21" s="7">
        <v>6.15</v>
      </c>
      <c r="M21" s="7">
        <v>2.4300000000000002</v>
      </c>
      <c r="N21" s="28"/>
      <c r="P21" s="29"/>
    </row>
    <row r="22" spans="1:16" ht="12.75" customHeight="1" x14ac:dyDescent="0.2">
      <c r="A22" s="6" t="s">
        <v>648</v>
      </c>
      <c r="B22" s="6" t="s">
        <v>649</v>
      </c>
      <c r="C22" s="6" t="s">
        <v>174</v>
      </c>
      <c r="D22" s="6" t="s">
        <v>645</v>
      </c>
      <c r="E22" s="6" t="s">
        <v>630</v>
      </c>
      <c r="F22" s="6" t="s">
        <v>85</v>
      </c>
      <c r="G22" s="7">
        <v>40269</v>
      </c>
      <c r="H22" s="7">
        <v>2962</v>
      </c>
      <c r="I22" s="7">
        <v>0</v>
      </c>
      <c r="J22" s="7">
        <v>1192.77</v>
      </c>
      <c r="K22" s="7">
        <v>0.12</v>
      </c>
      <c r="L22" s="7">
        <v>0.54</v>
      </c>
      <c r="M22" s="7">
        <v>0.21</v>
      </c>
      <c r="N22" s="28"/>
      <c r="P22" s="29"/>
    </row>
    <row r="23" spans="1:16" ht="12.75" customHeight="1" x14ac:dyDescent="0.2">
      <c r="A23" s="6" t="s">
        <v>650</v>
      </c>
      <c r="B23" s="6" t="s">
        <v>651</v>
      </c>
      <c r="C23" s="6" t="s">
        <v>174</v>
      </c>
      <c r="D23" s="6" t="s">
        <v>645</v>
      </c>
      <c r="E23" s="6" t="s">
        <v>630</v>
      </c>
      <c r="F23" s="6" t="s">
        <v>85</v>
      </c>
      <c r="G23" s="7">
        <v>14526</v>
      </c>
      <c r="H23" s="7">
        <v>7263</v>
      </c>
      <c r="I23" s="7">
        <v>0</v>
      </c>
      <c r="J23" s="7">
        <v>1055.02</v>
      </c>
      <c r="K23" s="7">
        <v>0.12</v>
      </c>
      <c r="L23" s="7">
        <v>0.48</v>
      </c>
      <c r="M23" s="7">
        <v>0.19</v>
      </c>
      <c r="N23" s="28"/>
      <c r="P23" s="29"/>
    </row>
    <row r="24" spans="1:16" ht="12.75" customHeight="1" x14ac:dyDescent="0.2">
      <c r="A24" s="6" t="s">
        <v>652</v>
      </c>
      <c r="B24" s="6" t="s">
        <v>653</v>
      </c>
      <c r="C24" s="6" t="s">
        <v>174</v>
      </c>
      <c r="D24" s="6" t="s">
        <v>645</v>
      </c>
      <c r="E24" s="6" t="s">
        <v>630</v>
      </c>
      <c r="F24" s="6" t="s">
        <v>85</v>
      </c>
      <c r="G24" s="7">
        <v>9014</v>
      </c>
      <c r="H24" s="7">
        <v>18820</v>
      </c>
      <c r="I24" s="7">
        <v>0</v>
      </c>
      <c r="J24" s="7">
        <v>1696.43</v>
      </c>
      <c r="K24" s="7">
        <v>0.42</v>
      </c>
      <c r="L24" s="7">
        <v>0.76</v>
      </c>
      <c r="M24" s="7">
        <v>0.3</v>
      </c>
      <c r="N24" s="28"/>
      <c r="P24" s="29"/>
    </row>
    <row r="25" spans="1:16" ht="12.75" customHeight="1" x14ac:dyDescent="0.2">
      <c r="A25" s="6" t="s">
        <v>654</v>
      </c>
      <c r="B25" s="6" t="s">
        <v>655</v>
      </c>
      <c r="C25" s="6" t="s">
        <v>174</v>
      </c>
      <c r="D25" s="6" t="s">
        <v>645</v>
      </c>
      <c r="E25" s="6" t="s">
        <v>630</v>
      </c>
      <c r="F25" s="6" t="s">
        <v>85</v>
      </c>
      <c r="G25" s="7">
        <v>12582</v>
      </c>
      <c r="H25" s="7">
        <v>4068</v>
      </c>
      <c r="I25" s="7">
        <v>0</v>
      </c>
      <c r="J25" s="7">
        <v>511.84</v>
      </c>
      <c r="K25" s="7">
        <v>0.02</v>
      </c>
      <c r="L25" s="7">
        <v>0.23</v>
      </c>
      <c r="M25" s="7">
        <v>0.09</v>
      </c>
      <c r="N25" s="28"/>
      <c r="P25" s="29"/>
    </row>
    <row r="26" spans="1:16" ht="12.75" customHeight="1" x14ac:dyDescent="0.2">
      <c r="A26" s="6" t="s">
        <v>656</v>
      </c>
      <c r="B26" s="6" t="s">
        <v>657</v>
      </c>
      <c r="C26" s="6" t="s">
        <v>174</v>
      </c>
      <c r="D26" s="6" t="s">
        <v>658</v>
      </c>
      <c r="E26" s="6" t="s">
        <v>630</v>
      </c>
      <c r="F26" s="6" t="s">
        <v>85</v>
      </c>
      <c r="G26" s="7">
        <v>23300</v>
      </c>
      <c r="H26" s="7">
        <v>19040</v>
      </c>
      <c r="I26" s="7">
        <v>0</v>
      </c>
      <c r="J26" s="7">
        <v>4436.32</v>
      </c>
      <c r="K26" s="7">
        <v>0.86</v>
      </c>
      <c r="L26" s="7">
        <v>2</v>
      </c>
      <c r="M26" s="7">
        <v>0.79</v>
      </c>
      <c r="N26" s="28"/>
      <c r="P26" s="29"/>
    </row>
    <row r="27" spans="1:16" ht="12.75" customHeight="1" x14ac:dyDescent="0.2">
      <c r="A27" s="6" t="s">
        <v>659</v>
      </c>
      <c r="B27" s="6" t="s">
        <v>660</v>
      </c>
      <c r="C27" s="6" t="s">
        <v>174</v>
      </c>
      <c r="D27" s="6" t="s">
        <v>661</v>
      </c>
      <c r="E27" s="6" t="s">
        <v>630</v>
      </c>
      <c r="F27" s="6" t="s">
        <v>85</v>
      </c>
      <c r="G27" s="7">
        <v>67992</v>
      </c>
      <c r="H27" s="7">
        <v>3386</v>
      </c>
      <c r="I27" s="7">
        <v>0</v>
      </c>
      <c r="J27" s="7">
        <v>2302.21</v>
      </c>
      <c r="K27" s="7">
        <v>0.2</v>
      </c>
      <c r="L27" s="7">
        <v>1.04</v>
      </c>
      <c r="M27" s="7">
        <v>0.41</v>
      </c>
      <c r="N27" s="28"/>
      <c r="P27" s="29"/>
    </row>
    <row r="28" spans="1:16" ht="12.75" customHeight="1" x14ac:dyDescent="0.2">
      <c r="A28" s="6" t="s">
        <v>662</v>
      </c>
      <c r="B28" s="6" t="s">
        <v>663</v>
      </c>
      <c r="C28" s="6" t="s">
        <v>174</v>
      </c>
      <c r="D28" s="6" t="s">
        <v>664</v>
      </c>
      <c r="E28" s="6" t="s">
        <v>630</v>
      </c>
      <c r="F28" s="6" t="s">
        <v>85</v>
      </c>
      <c r="G28" s="7">
        <v>122369</v>
      </c>
      <c r="H28" s="7">
        <v>2663</v>
      </c>
      <c r="I28" s="7">
        <v>0</v>
      </c>
      <c r="J28" s="7">
        <v>3258.69</v>
      </c>
      <c r="K28" s="7">
        <v>0.28999999999999998</v>
      </c>
      <c r="L28" s="7">
        <v>1.47</v>
      </c>
      <c r="M28" s="7">
        <v>0.57999999999999996</v>
      </c>
      <c r="N28" s="28"/>
      <c r="P28" s="29"/>
    </row>
    <row r="29" spans="1:16" ht="12.75" customHeight="1" x14ac:dyDescent="0.2">
      <c r="A29" s="6" t="s">
        <v>665</v>
      </c>
      <c r="B29" s="6" t="s">
        <v>666</v>
      </c>
      <c r="C29" s="6" t="s">
        <v>174</v>
      </c>
      <c r="D29" s="6" t="s">
        <v>664</v>
      </c>
      <c r="E29" s="6" t="s">
        <v>630</v>
      </c>
      <c r="F29" s="6" t="s">
        <v>85</v>
      </c>
      <c r="G29" s="7">
        <v>137863</v>
      </c>
      <c r="H29" s="7">
        <v>3413</v>
      </c>
      <c r="I29" s="7">
        <v>0</v>
      </c>
      <c r="J29" s="7">
        <v>4705.26</v>
      </c>
      <c r="K29" s="7">
        <v>0.63</v>
      </c>
      <c r="L29" s="7">
        <v>2.12</v>
      </c>
      <c r="M29" s="7">
        <v>0.84</v>
      </c>
      <c r="N29" s="28"/>
      <c r="P29" s="29"/>
    </row>
    <row r="30" spans="1:16" ht="12.75" customHeight="1" x14ac:dyDescent="0.2">
      <c r="A30" s="6" t="s">
        <v>667</v>
      </c>
      <c r="B30" s="6" t="s">
        <v>668</v>
      </c>
      <c r="C30" s="6" t="s">
        <v>174</v>
      </c>
      <c r="D30" s="6" t="s">
        <v>664</v>
      </c>
      <c r="E30" s="6" t="s">
        <v>630</v>
      </c>
      <c r="F30" s="6" t="s">
        <v>85</v>
      </c>
      <c r="G30" s="7">
        <v>92000</v>
      </c>
      <c r="H30" s="7">
        <v>6792</v>
      </c>
      <c r="I30" s="7">
        <v>0</v>
      </c>
      <c r="J30" s="7">
        <v>6248.64</v>
      </c>
      <c r="K30" s="7">
        <v>0.41</v>
      </c>
      <c r="L30" s="7">
        <v>2.82</v>
      </c>
      <c r="M30" s="7">
        <v>1.1100000000000001</v>
      </c>
      <c r="N30" s="28"/>
      <c r="P30" s="29"/>
    </row>
    <row r="31" spans="1:16" ht="12.75" customHeight="1" x14ac:dyDescent="0.2">
      <c r="A31" s="6" t="s">
        <v>669</v>
      </c>
      <c r="B31" s="6" t="s">
        <v>670</v>
      </c>
      <c r="C31" s="6" t="s">
        <v>174</v>
      </c>
      <c r="D31" s="6" t="s">
        <v>664</v>
      </c>
      <c r="E31" s="6" t="s">
        <v>630</v>
      </c>
      <c r="F31" s="6" t="s">
        <v>85</v>
      </c>
      <c r="G31" s="7">
        <v>100000</v>
      </c>
      <c r="H31" s="7">
        <v>1597</v>
      </c>
      <c r="I31" s="7">
        <v>0</v>
      </c>
      <c r="J31" s="7">
        <v>1597</v>
      </c>
      <c r="K31" s="7">
        <v>0.12</v>
      </c>
      <c r="L31" s="7">
        <v>0.72</v>
      </c>
      <c r="M31" s="7">
        <v>0.28000000000000003</v>
      </c>
      <c r="N31" s="28"/>
      <c r="P31" s="29"/>
    </row>
    <row r="32" spans="1:16" ht="12.75" customHeight="1" x14ac:dyDescent="0.2">
      <c r="A32" s="6" t="s">
        <v>671</v>
      </c>
      <c r="B32" s="6" t="s">
        <v>672</v>
      </c>
      <c r="C32" s="6" t="s">
        <v>174</v>
      </c>
      <c r="D32" s="6" t="s">
        <v>664</v>
      </c>
      <c r="E32" s="6" t="s">
        <v>630</v>
      </c>
      <c r="F32" s="6" t="s">
        <v>85</v>
      </c>
      <c r="G32" s="7">
        <v>127788</v>
      </c>
      <c r="H32" s="7">
        <v>1490</v>
      </c>
      <c r="I32" s="7">
        <v>0</v>
      </c>
      <c r="J32" s="7">
        <v>1904.04</v>
      </c>
      <c r="K32" s="7">
        <v>0.13</v>
      </c>
      <c r="L32" s="7">
        <v>0.86</v>
      </c>
      <c r="M32" s="7">
        <v>0.34</v>
      </c>
      <c r="N32" s="28"/>
      <c r="P32" s="29"/>
    </row>
    <row r="33" spans="1:16" ht="12.75" customHeight="1" x14ac:dyDescent="0.2">
      <c r="A33" s="6" t="s">
        <v>673</v>
      </c>
      <c r="B33" s="6" t="s">
        <v>674</v>
      </c>
      <c r="C33" s="6" t="s">
        <v>174</v>
      </c>
      <c r="D33" s="6" t="s">
        <v>675</v>
      </c>
      <c r="E33" s="6" t="s">
        <v>630</v>
      </c>
      <c r="F33" s="6" t="s">
        <v>85</v>
      </c>
      <c r="G33" s="7">
        <v>21332</v>
      </c>
      <c r="H33" s="7">
        <v>10370</v>
      </c>
      <c r="I33" s="7">
        <v>0</v>
      </c>
      <c r="J33" s="7">
        <v>2212.13</v>
      </c>
      <c r="K33" s="7">
        <v>0.57999999999999996</v>
      </c>
      <c r="L33" s="7">
        <v>1</v>
      </c>
      <c r="M33" s="7">
        <v>0.39</v>
      </c>
      <c r="N33" s="28"/>
      <c r="P33" s="29"/>
    </row>
    <row r="34" spans="1:16" ht="12.75" customHeight="1" x14ac:dyDescent="0.2">
      <c r="A34" s="6" t="s">
        <v>676</v>
      </c>
      <c r="B34" s="6" t="s">
        <v>677</v>
      </c>
      <c r="C34" s="6" t="s">
        <v>174</v>
      </c>
      <c r="D34" s="6" t="s">
        <v>678</v>
      </c>
      <c r="E34" s="6" t="s">
        <v>630</v>
      </c>
      <c r="F34" s="6" t="s">
        <v>85</v>
      </c>
      <c r="G34" s="7">
        <v>283700</v>
      </c>
      <c r="H34" s="7">
        <v>7114</v>
      </c>
      <c r="I34" s="7">
        <v>0</v>
      </c>
      <c r="J34" s="7">
        <v>20182.419999999998</v>
      </c>
      <c r="K34" s="7">
        <v>2.56</v>
      </c>
      <c r="L34" s="7">
        <v>9.1</v>
      </c>
      <c r="M34" s="7">
        <v>3.59</v>
      </c>
      <c r="N34" s="28"/>
      <c r="P34" s="29"/>
    </row>
    <row r="35" spans="1:16" ht="12.75" customHeight="1" x14ac:dyDescent="0.2">
      <c r="A35" s="6" t="s">
        <v>679</v>
      </c>
      <c r="B35" s="6" t="s">
        <v>680</v>
      </c>
      <c r="C35" s="6" t="s">
        <v>174</v>
      </c>
      <c r="D35" s="6" t="s">
        <v>681</v>
      </c>
      <c r="E35" s="6" t="s">
        <v>630</v>
      </c>
      <c r="F35" s="6" t="s">
        <v>85</v>
      </c>
      <c r="G35" s="7">
        <v>20600</v>
      </c>
      <c r="H35" s="7">
        <v>13130</v>
      </c>
      <c r="I35" s="7">
        <v>0</v>
      </c>
      <c r="J35" s="7">
        <v>2704.78</v>
      </c>
      <c r="K35" s="7">
        <v>0.12</v>
      </c>
      <c r="L35" s="7">
        <v>1.22</v>
      </c>
      <c r="M35" s="7">
        <v>0.48</v>
      </c>
      <c r="N35" s="28"/>
      <c r="P35" s="29"/>
    </row>
    <row r="36" spans="1:16" ht="12.75" customHeight="1" x14ac:dyDescent="0.2">
      <c r="A36" s="6" t="s">
        <v>682</v>
      </c>
      <c r="B36" s="6" t="s">
        <v>683</v>
      </c>
      <c r="C36" s="6" t="s">
        <v>174</v>
      </c>
      <c r="D36" s="6" t="s">
        <v>681</v>
      </c>
      <c r="E36" s="6" t="s">
        <v>630</v>
      </c>
      <c r="F36" s="6" t="s">
        <v>85</v>
      </c>
      <c r="G36" s="7">
        <v>16574</v>
      </c>
      <c r="H36" s="7">
        <v>10850</v>
      </c>
      <c r="I36" s="7">
        <v>0</v>
      </c>
      <c r="J36" s="7">
        <v>1798.28</v>
      </c>
      <c r="K36" s="7">
        <v>0.06</v>
      </c>
      <c r="L36" s="7">
        <v>0.81</v>
      </c>
      <c r="M36" s="7">
        <v>0.32</v>
      </c>
      <c r="N36" s="28"/>
      <c r="P36" s="29"/>
    </row>
    <row r="37" spans="1:16" ht="12.75" customHeight="1" x14ac:dyDescent="0.2">
      <c r="A37" s="2" t="s">
        <v>684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3">
        <v>0</v>
      </c>
      <c r="H37" s="2" t="s">
        <v>0</v>
      </c>
      <c r="I37" s="3">
        <v>0</v>
      </c>
      <c r="J37" s="3">
        <v>0</v>
      </c>
      <c r="K37" s="2" t="s">
        <v>0</v>
      </c>
      <c r="L37" s="3">
        <v>0</v>
      </c>
      <c r="M37" s="3">
        <v>0</v>
      </c>
      <c r="N37" s="28"/>
      <c r="P37" s="29"/>
    </row>
    <row r="38" spans="1:16" ht="12.75" customHeight="1" x14ac:dyDescent="0.2">
      <c r="A38" s="2" t="s">
        <v>685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3">
        <v>0</v>
      </c>
      <c r="H38" s="2" t="s">
        <v>0</v>
      </c>
      <c r="I38" s="3">
        <v>0</v>
      </c>
      <c r="J38" s="3">
        <v>0</v>
      </c>
      <c r="K38" s="2" t="s">
        <v>0</v>
      </c>
      <c r="L38" s="3">
        <v>0</v>
      </c>
      <c r="M38" s="3">
        <v>0</v>
      </c>
      <c r="N38" s="28"/>
      <c r="P38" s="29"/>
    </row>
    <row r="39" spans="1:16" ht="12.75" customHeight="1" x14ac:dyDescent="0.2">
      <c r="A39" s="2" t="s">
        <v>686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3">
        <v>0</v>
      </c>
      <c r="H39" s="2" t="s">
        <v>0</v>
      </c>
      <c r="I39" s="3">
        <v>0</v>
      </c>
      <c r="J39" s="3">
        <v>0</v>
      </c>
      <c r="K39" s="2" t="s">
        <v>0</v>
      </c>
      <c r="L39" s="3">
        <v>0</v>
      </c>
      <c r="M39" s="3">
        <v>0</v>
      </c>
      <c r="N39" s="28"/>
      <c r="P39" s="29"/>
    </row>
    <row r="40" spans="1:16" ht="12.75" customHeight="1" x14ac:dyDescent="0.2">
      <c r="A40" s="2" t="s">
        <v>687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0</v>
      </c>
      <c r="H40" s="2" t="s">
        <v>0</v>
      </c>
      <c r="I40" s="3">
        <v>0</v>
      </c>
      <c r="J40" s="3">
        <v>0</v>
      </c>
      <c r="K40" s="2" t="s">
        <v>0</v>
      </c>
      <c r="L40" s="3">
        <v>0</v>
      </c>
      <c r="M40" s="3">
        <v>0</v>
      </c>
      <c r="N40" s="28"/>
      <c r="P40" s="29"/>
    </row>
    <row r="41" spans="1:16" ht="12.75" customHeight="1" x14ac:dyDescent="0.2">
      <c r="A41" s="2" t="s">
        <v>118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1205630</v>
      </c>
      <c r="H41" s="2" t="s">
        <v>0</v>
      </c>
      <c r="I41" s="3">
        <v>0</v>
      </c>
      <c r="J41" s="3">
        <v>111604.13</v>
      </c>
      <c r="K41" s="2" t="s">
        <v>0</v>
      </c>
      <c r="L41" s="3">
        <v>50.3</v>
      </c>
      <c r="M41" s="3">
        <v>19.829999999999998</v>
      </c>
      <c r="N41" s="28"/>
      <c r="P41" s="29"/>
    </row>
    <row r="42" spans="1:16" ht="12.75" customHeight="1" x14ac:dyDescent="0.2">
      <c r="A42" s="2" t="s">
        <v>688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3">
        <v>1205630</v>
      </c>
      <c r="H42" s="2" t="s">
        <v>0</v>
      </c>
      <c r="I42" s="3">
        <v>0</v>
      </c>
      <c r="J42" s="3">
        <v>111604.13</v>
      </c>
      <c r="K42" s="2" t="s">
        <v>0</v>
      </c>
      <c r="L42" s="3">
        <v>50.3</v>
      </c>
      <c r="M42" s="3">
        <v>19.829999999999998</v>
      </c>
      <c r="N42" s="28"/>
      <c r="P42" s="29"/>
    </row>
    <row r="43" spans="1:16" ht="12.75" customHeight="1" x14ac:dyDescent="0.2">
      <c r="A43" s="6" t="s">
        <v>689</v>
      </c>
      <c r="B43" s="6" t="s">
        <v>690</v>
      </c>
      <c r="C43" s="6" t="s">
        <v>550</v>
      </c>
      <c r="D43" s="6" t="s">
        <v>691</v>
      </c>
      <c r="E43" s="6" t="s">
        <v>630</v>
      </c>
      <c r="F43" s="6" t="s">
        <v>51</v>
      </c>
      <c r="G43" s="7">
        <v>1760</v>
      </c>
      <c r="H43" s="7">
        <v>19856</v>
      </c>
      <c r="I43" s="7">
        <v>0</v>
      </c>
      <c r="J43" s="7">
        <v>1476.77</v>
      </c>
      <c r="K43" s="7">
        <v>0</v>
      </c>
      <c r="L43" s="7">
        <v>0.67</v>
      </c>
      <c r="M43" s="7">
        <v>0.26</v>
      </c>
      <c r="N43" s="28"/>
      <c r="P43" s="29"/>
    </row>
    <row r="44" spans="1:16" ht="12.75" customHeight="1" x14ac:dyDescent="0.2">
      <c r="A44" s="6" t="s">
        <v>692</v>
      </c>
      <c r="B44" s="6" t="s">
        <v>693</v>
      </c>
      <c r="C44" s="6" t="s">
        <v>571</v>
      </c>
      <c r="D44" s="6" t="s">
        <v>694</v>
      </c>
      <c r="E44" s="6" t="s">
        <v>630</v>
      </c>
      <c r="F44" s="6" t="s">
        <v>51</v>
      </c>
      <c r="G44" s="7">
        <v>1063</v>
      </c>
      <c r="H44" s="7">
        <v>21493.79</v>
      </c>
      <c r="I44" s="7">
        <v>0</v>
      </c>
      <c r="J44" s="7">
        <v>965.51</v>
      </c>
      <c r="K44" s="7">
        <v>0</v>
      </c>
      <c r="L44" s="7">
        <v>0.43</v>
      </c>
      <c r="M44" s="7">
        <v>0.17</v>
      </c>
      <c r="N44" s="28"/>
      <c r="P44" s="29"/>
    </row>
    <row r="45" spans="1:16" ht="12.75" customHeight="1" x14ac:dyDescent="0.2">
      <c r="A45" s="6" t="s">
        <v>695</v>
      </c>
      <c r="B45" s="6" t="s">
        <v>696</v>
      </c>
      <c r="C45" s="6" t="s">
        <v>571</v>
      </c>
      <c r="D45" s="6" t="s">
        <v>691</v>
      </c>
      <c r="E45" s="6" t="s">
        <v>630</v>
      </c>
      <c r="F45" s="6" t="s">
        <v>45</v>
      </c>
      <c r="G45" s="7">
        <v>42441</v>
      </c>
      <c r="H45" s="7">
        <v>453.4</v>
      </c>
      <c r="I45" s="7">
        <v>0</v>
      </c>
      <c r="J45" s="7">
        <v>702.17</v>
      </c>
      <c r="K45" s="7">
        <v>0</v>
      </c>
      <c r="L45" s="7">
        <v>0.32</v>
      </c>
      <c r="M45" s="7">
        <v>0.12</v>
      </c>
      <c r="N45" s="28"/>
      <c r="P45" s="29"/>
    </row>
    <row r="46" spans="1:16" ht="12.75" customHeight="1" x14ac:dyDescent="0.2">
      <c r="A46" s="6" t="s">
        <v>697</v>
      </c>
      <c r="B46" s="6" t="s">
        <v>698</v>
      </c>
      <c r="C46" s="6" t="s">
        <v>545</v>
      </c>
      <c r="D46" s="6" t="s">
        <v>699</v>
      </c>
      <c r="E46" s="6" t="s">
        <v>630</v>
      </c>
      <c r="F46" s="6" t="s">
        <v>45</v>
      </c>
      <c r="G46" s="7">
        <v>1720</v>
      </c>
      <c r="H46" s="7">
        <v>19456</v>
      </c>
      <c r="I46" s="7">
        <v>0</v>
      </c>
      <c r="J46" s="7">
        <v>1221.1099999999999</v>
      </c>
      <c r="K46" s="7">
        <v>0</v>
      </c>
      <c r="L46" s="7">
        <v>0.55000000000000004</v>
      </c>
      <c r="M46" s="7">
        <v>0.22</v>
      </c>
      <c r="N46" s="28"/>
      <c r="P46" s="29"/>
    </row>
    <row r="47" spans="1:16" ht="12.75" customHeight="1" x14ac:dyDescent="0.2">
      <c r="A47" s="6" t="s">
        <v>700</v>
      </c>
      <c r="B47" s="6" t="s">
        <v>701</v>
      </c>
      <c r="C47" s="6" t="s">
        <v>702</v>
      </c>
      <c r="D47" s="6" t="s">
        <v>703</v>
      </c>
      <c r="E47" s="6" t="s">
        <v>630</v>
      </c>
      <c r="F47" s="6" t="s">
        <v>55</v>
      </c>
      <c r="G47" s="7">
        <v>21160</v>
      </c>
      <c r="H47" s="7">
        <v>1399</v>
      </c>
      <c r="I47" s="7">
        <v>0</v>
      </c>
      <c r="J47" s="7">
        <v>793.18</v>
      </c>
      <c r="K47" s="7">
        <v>0</v>
      </c>
      <c r="L47" s="7">
        <v>0.36</v>
      </c>
      <c r="M47" s="7">
        <v>0.14000000000000001</v>
      </c>
      <c r="N47" s="28"/>
      <c r="P47" s="29"/>
    </row>
    <row r="48" spans="1:16" ht="12.75" customHeight="1" x14ac:dyDescent="0.2">
      <c r="A48" s="6" t="s">
        <v>704</v>
      </c>
      <c r="B48" s="6" t="s">
        <v>705</v>
      </c>
      <c r="C48" s="6" t="s">
        <v>550</v>
      </c>
      <c r="D48" s="6" t="s">
        <v>706</v>
      </c>
      <c r="E48" s="6" t="s">
        <v>630</v>
      </c>
      <c r="F48" s="6" t="s">
        <v>45</v>
      </c>
      <c r="G48" s="7">
        <v>15138</v>
      </c>
      <c r="H48" s="7">
        <v>2855</v>
      </c>
      <c r="I48" s="7">
        <v>0</v>
      </c>
      <c r="J48" s="7">
        <v>1577.06</v>
      </c>
      <c r="K48" s="7">
        <v>0</v>
      </c>
      <c r="L48" s="7">
        <v>0.71</v>
      </c>
      <c r="M48" s="7">
        <v>0.28000000000000003</v>
      </c>
      <c r="N48" s="28"/>
      <c r="P48" s="29"/>
    </row>
    <row r="49" spans="1:16" ht="12.75" customHeight="1" x14ac:dyDescent="0.2">
      <c r="A49" s="6" t="s">
        <v>707</v>
      </c>
      <c r="B49" s="6" t="s">
        <v>708</v>
      </c>
      <c r="C49" s="6" t="s">
        <v>550</v>
      </c>
      <c r="D49" s="6" t="s">
        <v>709</v>
      </c>
      <c r="E49" s="6" t="s">
        <v>630</v>
      </c>
      <c r="F49" s="6" t="s">
        <v>45</v>
      </c>
      <c r="G49" s="7">
        <v>4730</v>
      </c>
      <c r="H49" s="7">
        <v>5057</v>
      </c>
      <c r="I49" s="7">
        <v>0</v>
      </c>
      <c r="J49" s="7">
        <v>872.83</v>
      </c>
      <c r="K49" s="7">
        <v>0</v>
      </c>
      <c r="L49" s="7">
        <v>0.39</v>
      </c>
      <c r="M49" s="7">
        <v>0.15</v>
      </c>
      <c r="N49" s="28"/>
      <c r="P49" s="29"/>
    </row>
    <row r="50" spans="1:16" ht="12.75" customHeight="1" x14ac:dyDescent="0.2">
      <c r="A50" s="6" t="s">
        <v>710</v>
      </c>
      <c r="B50" s="6" t="s">
        <v>711</v>
      </c>
      <c r="C50" s="6" t="s">
        <v>712</v>
      </c>
      <c r="D50" s="6" t="s">
        <v>713</v>
      </c>
      <c r="E50" s="6" t="s">
        <v>630</v>
      </c>
      <c r="F50" s="6" t="s">
        <v>51</v>
      </c>
      <c r="G50" s="7">
        <v>22546</v>
      </c>
      <c r="H50" s="7">
        <v>2327.5</v>
      </c>
      <c r="I50" s="7">
        <v>0</v>
      </c>
      <c r="J50" s="7">
        <v>2217.52</v>
      </c>
      <c r="K50" s="7">
        <v>0</v>
      </c>
      <c r="L50" s="7">
        <v>1</v>
      </c>
      <c r="M50" s="7">
        <v>0.39</v>
      </c>
      <c r="N50" s="28"/>
      <c r="P50" s="29"/>
    </row>
    <row r="51" spans="1:16" ht="12.75" customHeight="1" x14ac:dyDescent="0.2">
      <c r="A51" s="6" t="s">
        <v>714</v>
      </c>
      <c r="B51" s="6" t="s">
        <v>715</v>
      </c>
      <c r="C51" s="6" t="s">
        <v>716</v>
      </c>
      <c r="D51" s="6" t="s">
        <v>717</v>
      </c>
      <c r="E51" s="6" t="s">
        <v>630</v>
      </c>
      <c r="F51" s="6" t="s">
        <v>51</v>
      </c>
      <c r="G51" s="7">
        <v>17341</v>
      </c>
      <c r="H51" s="7">
        <v>3954</v>
      </c>
      <c r="I51" s="7">
        <v>0</v>
      </c>
      <c r="J51" s="7">
        <v>2897.47</v>
      </c>
      <c r="K51" s="7">
        <v>0</v>
      </c>
      <c r="L51" s="7">
        <v>1.31</v>
      </c>
      <c r="M51" s="7">
        <v>0.51</v>
      </c>
      <c r="N51" s="28"/>
      <c r="P51" s="29"/>
    </row>
    <row r="52" spans="1:16" ht="12.75" customHeight="1" x14ac:dyDescent="0.2">
      <c r="A52" s="6" t="s">
        <v>718</v>
      </c>
      <c r="B52" s="6" t="s">
        <v>719</v>
      </c>
      <c r="C52" s="6" t="s">
        <v>545</v>
      </c>
      <c r="D52" s="6" t="s">
        <v>720</v>
      </c>
      <c r="E52" s="6" t="s">
        <v>630</v>
      </c>
      <c r="F52" s="6" t="s">
        <v>45</v>
      </c>
      <c r="G52" s="7">
        <v>11609</v>
      </c>
      <c r="H52" s="7">
        <v>7665</v>
      </c>
      <c r="I52" s="7">
        <v>0</v>
      </c>
      <c r="J52" s="7">
        <v>3246.99</v>
      </c>
      <c r="K52" s="7">
        <v>0</v>
      </c>
      <c r="L52" s="7">
        <v>1.46</v>
      </c>
      <c r="M52" s="7">
        <v>0.57999999999999996</v>
      </c>
      <c r="N52" s="28"/>
      <c r="P52" s="29"/>
    </row>
    <row r="53" spans="1:16" ht="12.75" customHeight="1" x14ac:dyDescent="0.2">
      <c r="A53" s="6" t="s">
        <v>721</v>
      </c>
      <c r="B53" s="6" t="s">
        <v>722</v>
      </c>
      <c r="C53" s="6" t="s">
        <v>545</v>
      </c>
      <c r="D53" s="6" t="s">
        <v>723</v>
      </c>
      <c r="E53" s="6" t="s">
        <v>630</v>
      </c>
      <c r="F53" s="6" t="s">
        <v>45</v>
      </c>
      <c r="G53" s="7">
        <v>12968</v>
      </c>
      <c r="H53" s="7">
        <v>3244</v>
      </c>
      <c r="I53" s="7">
        <v>0</v>
      </c>
      <c r="J53" s="7">
        <v>1535.07</v>
      </c>
      <c r="K53" s="7">
        <v>0</v>
      </c>
      <c r="L53" s="7">
        <v>0.69</v>
      </c>
      <c r="M53" s="7">
        <v>0.27</v>
      </c>
      <c r="N53" s="28"/>
      <c r="P53" s="29"/>
    </row>
    <row r="54" spans="1:16" ht="12.75" customHeight="1" x14ac:dyDescent="0.2">
      <c r="A54" s="6" t="s">
        <v>724</v>
      </c>
      <c r="B54" s="6" t="s">
        <v>725</v>
      </c>
      <c r="C54" s="6" t="s">
        <v>726</v>
      </c>
      <c r="D54" s="6" t="s">
        <v>723</v>
      </c>
      <c r="E54" s="6" t="s">
        <v>630</v>
      </c>
      <c r="F54" s="6" t="s">
        <v>45</v>
      </c>
      <c r="G54" s="7">
        <v>18234</v>
      </c>
      <c r="H54" s="7">
        <v>2206</v>
      </c>
      <c r="I54" s="7">
        <v>0</v>
      </c>
      <c r="J54" s="7">
        <v>1467.78</v>
      </c>
      <c r="K54" s="7">
        <v>0</v>
      </c>
      <c r="L54" s="7">
        <v>0.66</v>
      </c>
      <c r="M54" s="7">
        <v>0.26</v>
      </c>
      <c r="N54" s="28"/>
      <c r="P54" s="29"/>
    </row>
    <row r="55" spans="1:16" ht="12.75" customHeight="1" x14ac:dyDescent="0.2">
      <c r="A55" s="6" t="s">
        <v>727</v>
      </c>
      <c r="B55" s="6" t="s">
        <v>728</v>
      </c>
      <c r="C55" s="6" t="s">
        <v>545</v>
      </c>
      <c r="D55" s="6" t="s">
        <v>729</v>
      </c>
      <c r="E55" s="6" t="s">
        <v>630</v>
      </c>
      <c r="F55" s="6" t="s">
        <v>45</v>
      </c>
      <c r="G55" s="7">
        <v>351</v>
      </c>
      <c r="H55" s="7">
        <v>15814</v>
      </c>
      <c r="I55" s="7">
        <v>0</v>
      </c>
      <c r="J55" s="7">
        <v>202.55</v>
      </c>
      <c r="K55" s="7">
        <v>0</v>
      </c>
      <c r="L55" s="7">
        <v>0.09</v>
      </c>
      <c r="M55" s="7">
        <v>0.04</v>
      </c>
      <c r="N55" s="28"/>
      <c r="P55" s="29"/>
    </row>
    <row r="56" spans="1:16" ht="12.75" customHeight="1" x14ac:dyDescent="0.2">
      <c r="A56" s="6" t="s">
        <v>730</v>
      </c>
      <c r="B56" s="6" t="s">
        <v>731</v>
      </c>
      <c r="C56" s="6" t="s">
        <v>545</v>
      </c>
      <c r="D56" s="6" t="s">
        <v>732</v>
      </c>
      <c r="E56" s="6" t="s">
        <v>630</v>
      </c>
      <c r="F56" s="6" t="s">
        <v>45</v>
      </c>
      <c r="G56" s="7">
        <v>31636</v>
      </c>
      <c r="H56" s="7">
        <v>2635</v>
      </c>
      <c r="I56" s="7">
        <v>0</v>
      </c>
      <c r="J56" s="7">
        <v>3041.84</v>
      </c>
      <c r="K56" s="7">
        <v>0</v>
      </c>
      <c r="L56" s="7">
        <v>1.37</v>
      </c>
      <c r="M56" s="7">
        <v>0.54</v>
      </c>
      <c r="N56" s="28"/>
      <c r="P56" s="29"/>
    </row>
    <row r="57" spans="1:16" ht="12.75" customHeight="1" x14ac:dyDescent="0.2">
      <c r="A57" s="6" t="s">
        <v>733</v>
      </c>
      <c r="B57" s="6" t="s">
        <v>734</v>
      </c>
      <c r="C57" s="6" t="s">
        <v>550</v>
      </c>
      <c r="D57" s="6" t="s">
        <v>735</v>
      </c>
      <c r="E57" s="6" t="s">
        <v>630</v>
      </c>
      <c r="F57" s="6" t="s">
        <v>53</v>
      </c>
      <c r="G57" s="7">
        <v>14984</v>
      </c>
      <c r="H57" s="7">
        <v>3390</v>
      </c>
      <c r="I57" s="7">
        <v>0</v>
      </c>
      <c r="J57" s="7">
        <v>1394.55</v>
      </c>
      <c r="K57" s="7">
        <v>0</v>
      </c>
      <c r="L57" s="7">
        <v>0.63</v>
      </c>
      <c r="M57" s="7">
        <v>0.25</v>
      </c>
      <c r="N57" s="28"/>
      <c r="P57" s="29"/>
    </row>
    <row r="58" spans="1:16" ht="12.75" customHeight="1" x14ac:dyDescent="0.2">
      <c r="A58" s="6" t="s">
        <v>736</v>
      </c>
      <c r="B58" s="6" t="s">
        <v>737</v>
      </c>
      <c r="C58" s="6" t="s">
        <v>545</v>
      </c>
      <c r="D58" s="6" t="s">
        <v>738</v>
      </c>
      <c r="E58" s="6" t="s">
        <v>630</v>
      </c>
      <c r="F58" s="6" t="s">
        <v>45</v>
      </c>
      <c r="G58" s="7">
        <v>5400</v>
      </c>
      <c r="H58" s="7">
        <v>17119</v>
      </c>
      <c r="I58" s="7">
        <v>0</v>
      </c>
      <c r="J58" s="7">
        <v>3373.23</v>
      </c>
      <c r="K58" s="7">
        <v>0</v>
      </c>
      <c r="L58" s="7">
        <v>1.52</v>
      </c>
      <c r="M58" s="7">
        <v>0.6</v>
      </c>
      <c r="N58" s="28"/>
      <c r="P58" s="29"/>
    </row>
    <row r="59" spans="1:16" ht="12.75" customHeight="1" x14ac:dyDescent="0.2">
      <c r="A59" s="6" t="s">
        <v>739</v>
      </c>
      <c r="B59" s="6" t="s">
        <v>740</v>
      </c>
      <c r="C59" s="6" t="s">
        <v>545</v>
      </c>
      <c r="D59" s="6" t="s">
        <v>738</v>
      </c>
      <c r="E59" s="6" t="s">
        <v>630</v>
      </c>
      <c r="F59" s="6" t="s">
        <v>45</v>
      </c>
      <c r="G59" s="7">
        <v>17014</v>
      </c>
      <c r="H59" s="7">
        <v>3268</v>
      </c>
      <c r="I59" s="7">
        <v>0</v>
      </c>
      <c r="J59" s="7">
        <v>2028.91</v>
      </c>
      <c r="K59" s="7">
        <v>0</v>
      </c>
      <c r="L59" s="7">
        <v>0.91</v>
      </c>
      <c r="M59" s="7">
        <v>0.36</v>
      </c>
      <c r="N59" s="28"/>
      <c r="P59" s="29"/>
    </row>
    <row r="60" spans="1:16" ht="12.75" customHeight="1" x14ac:dyDescent="0.2">
      <c r="A60" s="6" t="s">
        <v>741</v>
      </c>
      <c r="B60" s="6" t="s">
        <v>742</v>
      </c>
      <c r="C60" s="6" t="s">
        <v>545</v>
      </c>
      <c r="D60" s="6" t="s">
        <v>738</v>
      </c>
      <c r="E60" s="6" t="s">
        <v>630</v>
      </c>
      <c r="F60" s="6" t="s">
        <v>45</v>
      </c>
      <c r="G60" s="7">
        <v>31311</v>
      </c>
      <c r="H60" s="7">
        <v>5366</v>
      </c>
      <c r="I60" s="7">
        <v>0</v>
      </c>
      <c r="J60" s="7">
        <v>6130.86</v>
      </c>
      <c r="K60" s="7">
        <v>0</v>
      </c>
      <c r="L60" s="7">
        <v>2.76</v>
      </c>
      <c r="M60" s="7">
        <v>1.0900000000000001</v>
      </c>
      <c r="N60" s="28"/>
      <c r="P60" s="29"/>
    </row>
    <row r="61" spans="1:16" ht="12.75" customHeight="1" x14ac:dyDescent="0.2">
      <c r="A61" s="6" t="s">
        <v>743</v>
      </c>
      <c r="B61" s="6" t="s">
        <v>744</v>
      </c>
      <c r="C61" s="6" t="s">
        <v>545</v>
      </c>
      <c r="D61" s="6" t="s">
        <v>745</v>
      </c>
      <c r="E61" s="6" t="s">
        <v>630</v>
      </c>
      <c r="F61" s="6" t="s">
        <v>45</v>
      </c>
      <c r="G61" s="7">
        <v>13314</v>
      </c>
      <c r="H61" s="7">
        <v>3189</v>
      </c>
      <c r="I61" s="7">
        <v>0</v>
      </c>
      <c r="J61" s="7">
        <v>1549.3</v>
      </c>
      <c r="K61" s="7">
        <v>0</v>
      </c>
      <c r="L61" s="7">
        <v>0.7</v>
      </c>
      <c r="M61" s="7">
        <v>0.27</v>
      </c>
      <c r="N61" s="28"/>
      <c r="P61" s="29"/>
    </row>
    <row r="62" spans="1:16" ht="12.75" customHeight="1" x14ac:dyDescent="0.2">
      <c r="A62" s="6" t="s">
        <v>746</v>
      </c>
      <c r="B62" s="6" t="s">
        <v>747</v>
      </c>
      <c r="C62" s="6" t="s">
        <v>726</v>
      </c>
      <c r="D62" s="6" t="s">
        <v>745</v>
      </c>
      <c r="E62" s="6" t="s">
        <v>630</v>
      </c>
      <c r="F62" s="6" t="s">
        <v>45</v>
      </c>
      <c r="G62" s="7">
        <v>31901</v>
      </c>
      <c r="H62" s="7">
        <v>7072</v>
      </c>
      <c r="I62" s="7">
        <v>0</v>
      </c>
      <c r="J62" s="7">
        <v>8232.2800000000007</v>
      </c>
      <c r="K62" s="7">
        <v>0</v>
      </c>
      <c r="L62" s="7">
        <v>3.71</v>
      </c>
      <c r="M62" s="7">
        <v>1.46</v>
      </c>
      <c r="N62" s="28"/>
      <c r="P62" s="29"/>
    </row>
    <row r="63" spans="1:16" ht="12.75" customHeight="1" x14ac:dyDescent="0.2">
      <c r="A63" s="6" t="s">
        <v>748</v>
      </c>
      <c r="B63" s="6" t="s">
        <v>749</v>
      </c>
      <c r="C63" s="6" t="s">
        <v>726</v>
      </c>
      <c r="D63" s="6" t="s">
        <v>745</v>
      </c>
      <c r="E63" s="6" t="s">
        <v>630</v>
      </c>
      <c r="F63" s="6" t="s">
        <v>45</v>
      </c>
      <c r="G63" s="7">
        <v>3529</v>
      </c>
      <c r="H63" s="7">
        <v>3457</v>
      </c>
      <c r="I63" s="7">
        <v>0</v>
      </c>
      <c r="J63" s="7">
        <v>445.17</v>
      </c>
      <c r="K63" s="7">
        <v>0</v>
      </c>
      <c r="L63" s="7">
        <v>0.2</v>
      </c>
      <c r="M63" s="7">
        <v>0.08</v>
      </c>
      <c r="N63" s="28"/>
      <c r="P63" s="29"/>
    </row>
    <row r="64" spans="1:16" ht="12.75" customHeight="1" x14ac:dyDescent="0.2">
      <c r="A64" s="6" t="s">
        <v>750</v>
      </c>
      <c r="B64" s="6" t="s">
        <v>751</v>
      </c>
      <c r="C64" s="6" t="s">
        <v>561</v>
      </c>
      <c r="D64" s="6" t="s">
        <v>752</v>
      </c>
      <c r="E64" s="6" t="s">
        <v>630</v>
      </c>
      <c r="F64" s="6" t="s">
        <v>47</v>
      </c>
      <c r="G64" s="7">
        <v>98550</v>
      </c>
      <c r="H64" s="7">
        <v>754.7</v>
      </c>
      <c r="I64" s="7">
        <v>0</v>
      </c>
      <c r="J64" s="7">
        <v>3551.44</v>
      </c>
      <c r="K64" s="7">
        <v>0</v>
      </c>
      <c r="L64" s="7">
        <v>1.6</v>
      </c>
      <c r="M64" s="7">
        <v>0.63</v>
      </c>
      <c r="N64" s="28"/>
      <c r="P64" s="29"/>
    </row>
    <row r="65" spans="1:16" ht="12.75" customHeight="1" x14ac:dyDescent="0.2">
      <c r="A65" s="6" t="s">
        <v>753</v>
      </c>
      <c r="B65" s="6" t="s">
        <v>754</v>
      </c>
      <c r="C65" s="6" t="s">
        <v>545</v>
      </c>
      <c r="D65" s="6" t="s">
        <v>755</v>
      </c>
      <c r="E65" s="6" t="s">
        <v>630</v>
      </c>
      <c r="F65" s="6" t="s">
        <v>45</v>
      </c>
      <c r="G65" s="7">
        <v>4333</v>
      </c>
      <c r="H65" s="7">
        <v>16388</v>
      </c>
      <c r="I65" s="7">
        <v>0</v>
      </c>
      <c r="J65" s="7">
        <v>2591.13</v>
      </c>
      <c r="K65" s="7">
        <v>0</v>
      </c>
      <c r="L65" s="7">
        <v>1.17</v>
      </c>
      <c r="M65" s="7">
        <v>0.46</v>
      </c>
      <c r="N65" s="28"/>
      <c r="P65" s="29"/>
    </row>
    <row r="66" spans="1:16" ht="12.75" customHeight="1" x14ac:dyDescent="0.2">
      <c r="A66" s="6" t="s">
        <v>756</v>
      </c>
      <c r="B66" s="6" t="s">
        <v>757</v>
      </c>
      <c r="C66" s="6" t="s">
        <v>545</v>
      </c>
      <c r="D66" s="6" t="s">
        <v>755</v>
      </c>
      <c r="E66" s="6" t="s">
        <v>630</v>
      </c>
      <c r="F66" s="6" t="s">
        <v>45</v>
      </c>
      <c r="G66" s="7">
        <v>7787</v>
      </c>
      <c r="H66" s="7">
        <v>4692</v>
      </c>
      <c r="I66" s="7">
        <v>0</v>
      </c>
      <c r="J66" s="7">
        <v>1333.22</v>
      </c>
      <c r="K66" s="7">
        <v>0</v>
      </c>
      <c r="L66" s="7">
        <v>0.6</v>
      </c>
      <c r="M66" s="7">
        <v>0.24</v>
      </c>
      <c r="N66" s="28"/>
      <c r="P66" s="29"/>
    </row>
    <row r="67" spans="1:16" ht="12.75" customHeight="1" x14ac:dyDescent="0.2">
      <c r="A67" s="6" t="s">
        <v>758</v>
      </c>
      <c r="B67" s="6" t="s">
        <v>759</v>
      </c>
      <c r="C67" s="6" t="s">
        <v>726</v>
      </c>
      <c r="D67" s="6" t="s">
        <v>760</v>
      </c>
      <c r="E67" s="6" t="s">
        <v>630</v>
      </c>
      <c r="F67" s="6" t="s">
        <v>45</v>
      </c>
      <c r="G67" s="7">
        <v>7603</v>
      </c>
      <c r="H67" s="7">
        <v>5885</v>
      </c>
      <c r="I67" s="7">
        <v>0</v>
      </c>
      <c r="J67" s="7">
        <v>1632.7</v>
      </c>
      <c r="K67" s="7">
        <v>0</v>
      </c>
      <c r="L67" s="7">
        <v>0.74</v>
      </c>
      <c r="M67" s="7">
        <v>0.28999999999999998</v>
      </c>
      <c r="N67" s="28"/>
      <c r="P67" s="29"/>
    </row>
    <row r="68" spans="1:16" ht="12.75" customHeight="1" x14ac:dyDescent="0.2">
      <c r="A68" s="6" t="s">
        <v>761</v>
      </c>
      <c r="B68" s="6" t="s">
        <v>762</v>
      </c>
      <c r="C68" s="6" t="s">
        <v>545</v>
      </c>
      <c r="D68" s="6" t="s">
        <v>760</v>
      </c>
      <c r="E68" s="6" t="s">
        <v>630</v>
      </c>
      <c r="F68" s="6" t="s">
        <v>45</v>
      </c>
      <c r="G68" s="7">
        <v>13172</v>
      </c>
      <c r="H68" s="7">
        <v>2934</v>
      </c>
      <c r="I68" s="7">
        <v>0</v>
      </c>
      <c r="J68" s="7">
        <v>1410.22</v>
      </c>
      <c r="K68" s="7">
        <v>0</v>
      </c>
      <c r="L68" s="7">
        <v>0.64</v>
      </c>
      <c r="M68" s="7">
        <v>0.25</v>
      </c>
      <c r="N68" s="28"/>
      <c r="P68" s="29"/>
    </row>
    <row r="69" spans="1:16" ht="12.75" customHeight="1" x14ac:dyDescent="0.2">
      <c r="A69" s="6" t="s">
        <v>763</v>
      </c>
      <c r="B69" s="6" t="s">
        <v>764</v>
      </c>
      <c r="C69" s="6" t="s">
        <v>561</v>
      </c>
      <c r="D69" s="6" t="s">
        <v>765</v>
      </c>
      <c r="E69" s="6" t="s">
        <v>630</v>
      </c>
      <c r="F69" s="6" t="s">
        <v>45</v>
      </c>
      <c r="G69" s="7">
        <v>34343</v>
      </c>
      <c r="H69" s="7">
        <v>2781.75</v>
      </c>
      <c r="I69" s="7">
        <v>0</v>
      </c>
      <c r="J69" s="7">
        <v>3486.02</v>
      </c>
      <c r="K69" s="7">
        <v>0</v>
      </c>
      <c r="L69" s="7">
        <v>1.57</v>
      </c>
      <c r="M69" s="7">
        <v>0.62</v>
      </c>
      <c r="N69" s="28"/>
      <c r="P69" s="29"/>
    </row>
    <row r="70" spans="1:16" ht="12.75" customHeight="1" x14ac:dyDescent="0.2">
      <c r="A70" s="6" t="s">
        <v>766</v>
      </c>
      <c r="B70" s="6" t="s">
        <v>767</v>
      </c>
      <c r="C70" s="6" t="s">
        <v>606</v>
      </c>
      <c r="D70" s="6" t="s">
        <v>768</v>
      </c>
      <c r="E70" s="6" t="s">
        <v>630</v>
      </c>
      <c r="F70" s="6" t="s">
        <v>109</v>
      </c>
      <c r="G70" s="7">
        <v>479964</v>
      </c>
      <c r="H70" s="7">
        <v>18100</v>
      </c>
      <c r="I70" s="7">
        <v>0</v>
      </c>
      <c r="J70" s="7">
        <v>2876.12</v>
      </c>
      <c r="K70" s="7">
        <v>0</v>
      </c>
      <c r="L70" s="7">
        <v>1.3</v>
      </c>
      <c r="M70" s="7">
        <v>0.51</v>
      </c>
      <c r="N70" s="28"/>
      <c r="P70" s="29"/>
    </row>
    <row r="71" spans="1:16" ht="12.75" customHeight="1" x14ac:dyDescent="0.2">
      <c r="A71" s="6" t="s">
        <v>769</v>
      </c>
      <c r="B71" s="6" t="s">
        <v>770</v>
      </c>
      <c r="C71" s="6" t="s">
        <v>545</v>
      </c>
      <c r="D71" s="6" t="s">
        <v>771</v>
      </c>
      <c r="E71" s="6" t="s">
        <v>630</v>
      </c>
      <c r="F71" s="6" t="s">
        <v>45</v>
      </c>
      <c r="G71" s="7">
        <v>19469</v>
      </c>
      <c r="H71" s="7">
        <v>2420</v>
      </c>
      <c r="I71" s="7">
        <v>0</v>
      </c>
      <c r="J71" s="7">
        <v>1719.23</v>
      </c>
      <c r="K71" s="7">
        <v>0</v>
      </c>
      <c r="L71" s="7">
        <v>0.77</v>
      </c>
      <c r="M71" s="7">
        <v>0.3</v>
      </c>
      <c r="N71" s="28"/>
      <c r="P71" s="29"/>
    </row>
    <row r="72" spans="1:16" ht="12.75" customHeight="1" x14ac:dyDescent="0.2">
      <c r="A72" s="6" t="s">
        <v>772</v>
      </c>
      <c r="B72" s="6" t="s">
        <v>773</v>
      </c>
      <c r="C72" s="6" t="s">
        <v>716</v>
      </c>
      <c r="D72" s="6" t="s">
        <v>774</v>
      </c>
      <c r="E72" s="6" t="s">
        <v>630</v>
      </c>
      <c r="F72" s="6" t="s">
        <v>51</v>
      </c>
      <c r="G72" s="7">
        <v>22925</v>
      </c>
      <c r="H72" s="7">
        <v>6258.5</v>
      </c>
      <c r="I72" s="7">
        <v>0</v>
      </c>
      <c r="J72" s="7">
        <v>6063.01</v>
      </c>
      <c r="K72" s="7">
        <v>0</v>
      </c>
      <c r="L72" s="7">
        <v>2.73</v>
      </c>
      <c r="M72" s="7">
        <v>1.08</v>
      </c>
      <c r="N72" s="28"/>
      <c r="P72" s="29"/>
    </row>
    <row r="73" spans="1:16" ht="12.75" customHeight="1" x14ac:dyDescent="0.2">
      <c r="A73" s="6" t="s">
        <v>775</v>
      </c>
      <c r="B73" s="6" t="s">
        <v>776</v>
      </c>
      <c r="C73" s="6" t="s">
        <v>545</v>
      </c>
      <c r="D73" s="6" t="s">
        <v>777</v>
      </c>
      <c r="E73" s="6" t="s">
        <v>630</v>
      </c>
      <c r="F73" s="6" t="s">
        <v>45</v>
      </c>
      <c r="G73" s="7">
        <v>3353</v>
      </c>
      <c r="H73" s="7">
        <v>10911</v>
      </c>
      <c r="I73" s="7">
        <v>0</v>
      </c>
      <c r="J73" s="7">
        <v>1334.97</v>
      </c>
      <c r="K73" s="7">
        <v>0</v>
      </c>
      <c r="L73" s="7">
        <v>0.6</v>
      </c>
      <c r="M73" s="7">
        <v>0.24</v>
      </c>
      <c r="N73" s="28"/>
      <c r="P73" s="29"/>
    </row>
    <row r="74" spans="1:16" ht="12.75" customHeight="1" x14ac:dyDescent="0.2">
      <c r="A74" s="6" t="s">
        <v>778</v>
      </c>
      <c r="B74" s="6" t="s">
        <v>779</v>
      </c>
      <c r="C74" s="6" t="s">
        <v>545</v>
      </c>
      <c r="D74" s="6" t="s">
        <v>777</v>
      </c>
      <c r="E74" s="6" t="s">
        <v>630</v>
      </c>
      <c r="F74" s="6" t="s">
        <v>45</v>
      </c>
      <c r="G74" s="7">
        <v>15253</v>
      </c>
      <c r="H74" s="7">
        <v>6144</v>
      </c>
      <c r="I74" s="7">
        <v>0</v>
      </c>
      <c r="J74" s="7">
        <v>3419.64</v>
      </c>
      <c r="K74" s="7">
        <v>0</v>
      </c>
      <c r="L74" s="7">
        <v>1.54</v>
      </c>
      <c r="M74" s="7">
        <v>0.61</v>
      </c>
      <c r="N74" s="28"/>
      <c r="P74" s="29"/>
    </row>
    <row r="75" spans="1:16" ht="12.75" customHeight="1" x14ac:dyDescent="0.2">
      <c r="A75" s="6" t="s">
        <v>780</v>
      </c>
      <c r="B75" s="6" t="s">
        <v>781</v>
      </c>
      <c r="C75" s="6" t="s">
        <v>545</v>
      </c>
      <c r="D75" s="6" t="s">
        <v>777</v>
      </c>
      <c r="E75" s="6" t="s">
        <v>630</v>
      </c>
      <c r="F75" s="6" t="s">
        <v>45</v>
      </c>
      <c r="G75" s="7">
        <v>8020</v>
      </c>
      <c r="H75" s="7">
        <v>10322</v>
      </c>
      <c r="I75" s="7">
        <v>0</v>
      </c>
      <c r="J75" s="7">
        <v>3020.73</v>
      </c>
      <c r="K75" s="7">
        <v>0</v>
      </c>
      <c r="L75" s="7">
        <v>1.36</v>
      </c>
      <c r="M75" s="7">
        <v>0.54</v>
      </c>
      <c r="N75" s="28"/>
      <c r="P75" s="29"/>
    </row>
    <row r="76" spans="1:16" ht="12.75" customHeight="1" x14ac:dyDescent="0.2">
      <c r="A76" s="6" t="s">
        <v>782</v>
      </c>
      <c r="B76" s="6" t="s">
        <v>783</v>
      </c>
      <c r="C76" s="6" t="s">
        <v>550</v>
      </c>
      <c r="D76" s="6" t="s">
        <v>784</v>
      </c>
      <c r="E76" s="6" t="s">
        <v>630</v>
      </c>
      <c r="F76" s="6" t="s">
        <v>45</v>
      </c>
      <c r="G76" s="7">
        <v>5345</v>
      </c>
      <c r="H76" s="7">
        <v>7547</v>
      </c>
      <c r="I76" s="7">
        <v>0</v>
      </c>
      <c r="J76" s="7">
        <v>1471.96</v>
      </c>
      <c r="K76" s="7">
        <v>0</v>
      </c>
      <c r="L76" s="7">
        <v>0.66</v>
      </c>
      <c r="M76" s="7">
        <v>0.26</v>
      </c>
      <c r="N76" s="28"/>
      <c r="P76" s="29"/>
    </row>
    <row r="77" spans="1:16" ht="12.75" customHeight="1" x14ac:dyDescent="0.2">
      <c r="A77" s="6" t="s">
        <v>785</v>
      </c>
      <c r="B77" s="6" t="s">
        <v>786</v>
      </c>
      <c r="C77" s="6" t="s">
        <v>550</v>
      </c>
      <c r="D77" s="6" t="s">
        <v>784</v>
      </c>
      <c r="E77" s="6" t="s">
        <v>630</v>
      </c>
      <c r="F77" s="6" t="s">
        <v>45</v>
      </c>
      <c r="G77" s="7">
        <v>25342</v>
      </c>
      <c r="H77" s="7">
        <v>6950</v>
      </c>
      <c r="I77" s="7">
        <v>0</v>
      </c>
      <c r="J77" s="7">
        <v>6426.87</v>
      </c>
      <c r="K77" s="7">
        <v>0</v>
      </c>
      <c r="L77" s="7">
        <v>2.9</v>
      </c>
      <c r="M77" s="7">
        <v>1.1399999999999999</v>
      </c>
      <c r="N77" s="28"/>
      <c r="P77" s="29"/>
    </row>
    <row r="78" spans="1:16" ht="12.75" customHeight="1" x14ac:dyDescent="0.2">
      <c r="A78" s="6" t="s">
        <v>787</v>
      </c>
      <c r="B78" s="6" t="s">
        <v>788</v>
      </c>
      <c r="C78" s="6" t="s">
        <v>545</v>
      </c>
      <c r="D78" s="6" t="s">
        <v>784</v>
      </c>
      <c r="E78" s="6" t="s">
        <v>630</v>
      </c>
      <c r="F78" s="6" t="s">
        <v>45</v>
      </c>
      <c r="G78" s="7">
        <v>10766</v>
      </c>
      <c r="H78" s="7">
        <v>8329</v>
      </c>
      <c r="I78" s="7">
        <v>0</v>
      </c>
      <c r="J78" s="7">
        <v>3272.06</v>
      </c>
      <c r="K78" s="7">
        <v>0</v>
      </c>
      <c r="L78" s="7">
        <v>1.47</v>
      </c>
      <c r="M78" s="7">
        <v>0.57999999999999996</v>
      </c>
      <c r="N78" s="28"/>
      <c r="P78" s="29"/>
    </row>
    <row r="79" spans="1:16" ht="12.75" customHeight="1" x14ac:dyDescent="0.2">
      <c r="A79" s="6" t="s">
        <v>789</v>
      </c>
      <c r="B79" s="6" t="s">
        <v>790</v>
      </c>
      <c r="C79" s="6" t="s">
        <v>561</v>
      </c>
      <c r="D79" s="6" t="s">
        <v>784</v>
      </c>
      <c r="E79" s="6" t="s">
        <v>630</v>
      </c>
      <c r="F79" s="6" t="s">
        <v>45</v>
      </c>
      <c r="G79" s="7">
        <v>43180</v>
      </c>
      <c r="H79" s="7">
        <v>2204.5</v>
      </c>
      <c r="I79" s="7">
        <v>0</v>
      </c>
      <c r="J79" s="7">
        <v>3473.49</v>
      </c>
      <c r="K79" s="7">
        <v>0</v>
      </c>
      <c r="L79" s="7">
        <v>1.57</v>
      </c>
      <c r="M79" s="7">
        <v>0.62</v>
      </c>
      <c r="N79" s="28"/>
      <c r="P79" s="29"/>
    </row>
    <row r="80" spans="1:16" ht="12.75" customHeight="1" x14ac:dyDescent="0.2">
      <c r="A80" s="6" t="s">
        <v>791</v>
      </c>
      <c r="B80" s="6" t="s">
        <v>792</v>
      </c>
      <c r="C80" s="6" t="s">
        <v>550</v>
      </c>
      <c r="D80" s="6" t="s">
        <v>793</v>
      </c>
      <c r="E80" s="6" t="s">
        <v>630</v>
      </c>
      <c r="F80" s="6" t="s">
        <v>45</v>
      </c>
      <c r="G80" s="7">
        <v>35812</v>
      </c>
      <c r="H80" s="7">
        <v>6984</v>
      </c>
      <c r="I80" s="7">
        <v>0</v>
      </c>
      <c r="J80" s="7">
        <v>9126.5499999999993</v>
      </c>
      <c r="K80" s="7">
        <v>0</v>
      </c>
      <c r="L80" s="7">
        <v>4.1100000000000003</v>
      </c>
      <c r="M80" s="7">
        <v>1.62</v>
      </c>
      <c r="N80" s="28"/>
      <c r="P80" s="29"/>
    </row>
    <row r="81" spans="1:16" ht="12.75" customHeight="1" x14ac:dyDescent="0.2">
      <c r="A81" s="6" t="s">
        <v>794</v>
      </c>
      <c r="B81" s="6" t="s">
        <v>795</v>
      </c>
      <c r="C81" s="6" t="s">
        <v>550</v>
      </c>
      <c r="D81" s="6" t="s">
        <v>793</v>
      </c>
      <c r="E81" s="6" t="s">
        <v>630</v>
      </c>
      <c r="F81" s="6" t="s">
        <v>45</v>
      </c>
      <c r="G81" s="7">
        <v>46208</v>
      </c>
      <c r="H81" s="7">
        <v>5392</v>
      </c>
      <c r="I81" s="7">
        <v>0</v>
      </c>
      <c r="J81" s="7">
        <v>9091.61</v>
      </c>
      <c r="K81" s="7">
        <v>0</v>
      </c>
      <c r="L81" s="7">
        <v>4.0999999999999996</v>
      </c>
      <c r="M81" s="7">
        <v>1.61</v>
      </c>
      <c r="N81" s="28"/>
      <c r="P81" s="29"/>
    </row>
    <row r="82" spans="1:16" ht="12.75" customHeight="1" x14ac:dyDescent="0.2">
      <c r="A82" s="6" t="s">
        <v>796</v>
      </c>
      <c r="B82" s="6" t="s">
        <v>797</v>
      </c>
      <c r="C82" s="6" t="s">
        <v>545</v>
      </c>
      <c r="D82" s="6" t="s">
        <v>798</v>
      </c>
      <c r="E82" s="6" t="s">
        <v>630</v>
      </c>
      <c r="F82" s="6" t="s">
        <v>45</v>
      </c>
      <c r="G82" s="7">
        <v>4055</v>
      </c>
      <c r="H82" s="7">
        <v>6292</v>
      </c>
      <c r="I82" s="7">
        <v>0</v>
      </c>
      <c r="J82" s="7">
        <v>931.01</v>
      </c>
      <c r="K82" s="7">
        <v>0</v>
      </c>
      <c r="L82" s="7">
        <v>0.42</v>
      </c>
      <c r="M82" s="7">
        <v>0.16</v>
      </c>
      <c r="N82" s="28"/>
      <c r="P82" s="29"/>
    </row>
    <row r="83" spans="1:16" ht="12.75" customHeight="1" x14ac:dyDescent="0.2">
      <c r="A83" s="2" t="s">
        <v>799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3">
        <v>0</v>
      </c>
      <c r="H83" s="2" t="s">
        <v>0</v>
      </c>
      <c r="I83" s="3">
        <v>0</v>
      </c>
      <c r="J83" s="3">
        <v>0</v>
      </c>
      <c r="K83" s="2" t="s">
        <v>0</v>
      </c>
      <c r="L83" s="3">
        <v>0</v>
      </c>
      <c r="M83" s="3">
        <v>0</v>
      </c>
      <c r="N83" s="28"/>
      <c r="P83" s="29"/>
    </row>
    <row r="84" spans="1:16" ht="12.75" customHeight="1" x14ac:dyDescent="0.2">
      <c r="A84" s="2" t="s">
        <v>800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3">
        <v>0</v>
      </c>
      <c r="H84" s="2" t="s">
        <v>0</v>
      </c>
      <c r="I84" s="3">
        <v>0</v>
      </c>
      <c r="J84" s="3">
        <v>0</v>
      </c>
      <c r="K84" s="2" t="s">
        <v>0</v>
      </c>
      <c r="L84" s="3">
        <v>0</v>
      </c>
      <c r="M84" s="3">
        <v>0</v>
      </c>
      <c r="N84" s="28"/>
      <c r="P84" s="29"/>
    </row>
    <row r="85" spans="1:16" ht="12.75" customHeight="1" x14ac:dyDescent="0.2">
      <c r="A85" s="2" t="s">
        <v>687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3">
        <v>0</v>
      </c>
      <c r="H85" s="2" t="s">
        <v>0</v>
      </c>
      <c r="I85" s="3">
        <v>0</v>
      </c>
      <c r="J85" s="3">
        <v>0</v>
      </c>
      <c r="K85" s="2" t="s">
        <v>0</v>
      </c>
      <c r="L85" s="3">
        <v>0</v>
      </c>
      <c r="M85" s="3">
        <v>0</v>
      </c>
      <c r="N85" s="28"/>
      <c r="P85" s="29"/>
    </row>
    <row r="86" spans="1:16" ht="12.75" customHeight="1" x14ac:dyDescent="0.2">
      <c r="A86" s="28" t="s">
        <v>1086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1"/>
      <c r="P86" s="29"/>
    </row>
    <row r="87" spans="1:16" ht="12.75" customHeight="1" x14ac:dyDescent="0.2">
      <c r="A87" s="31" t="s">
        <v>120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29"/>
    </row>
    <row r="88" spans="1:16" ht="12.75" customHeight="1" x14ac:dyDescent="0.2">
      <c r="A88" s="31" t="s">
        <v>151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29"/>
    </row>
    <row r="89" spans="1:16" ht="12.75" customHeight="1" x14ac:dyDescent="0.2">
      <c r="A89" s="26" t="s">
        <v>59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9"/>
    </row>
    <row r="90" spans="1:16" x14ac:dyDescent="0.2">
      <c r="A90" s="29" t="s">
        <v>1087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</row>
  </sheetData>
  <mergeCells count="13">
    <mergeCell ref="P1:P90"/>
    <mergeCell ref="A90:O90"/>
    <mergeCell ref="A1:O1"/>
    <mergeCell ref="A2:O2"/>
    <mergeCell ref="A3:O3"/>
    <mergeCell ref="A4:O4"/>
    <mergeCell ref="A5:O5"/>
    <mergeCell ref="A6:O6"/>
    <mergeCell ref="A87:O87"/>
    <mergeCell ref="A88:O88"/>
    <mergeCell ref="A89:O89"/>
    <mergeCell ref="N7:N85"/>
    <mergeCell ref="A86:M8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1087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801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61</v>
      </c>
      <c r="B7" s="16" t="s">
        <v>62</v>
      </c>
      <c r="C7" s="16" t="s">
        <v>123</v>
      </c>
      <c r="D7" s="16" t="s">
        <v>63</v>
      </c>
      <c r="E7" s="16" t="s">
        <v>154</v>
      </c>
      <c r="F7" s="16" t="s">
        <v>64</v>
      </c>
      <c r="G7" s="16" t="s">
        <v>65</v>
      </c>
      <c r="H7" s="16" t="s">
        <v>66</v>
      </c>
      <c r="I7" s="16" t="s">
        <v>126</v>
      </c>
      <c r="J7" s="16" t="s">
        <v>127</v>
      </c>
      <c r="K7" s="16" t="s">
        <v>69</v>
      </c>
      <c r="L7" s="16" t="s">
        <v>129</v>
      </c>
      <c r="M7" s="16" t="s">
        <v>70</v>
      </c>
      <c r="N7" s="16" t="s">
        <v>130</v>
      </c>
      <c r="O7" s="28" t="s">
        <v>1086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132</v>
      </c>
      <c r="J8" s="1" t="s">
        <v>133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28"/>
      <c r="Q9" s="29"/>
    </row>
    <row r="10" spans="1:17" ht="12.75" customHeight="1" x14ac:dyDescent="0.2">
      <c r="A10" s="4" t="s">
        <v>802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129705.49</v>
      </c>
      <c r="J10" s="4" t="s">
        <v>0</v>
      </c>
      <c r="K10" s="5">
        <v>20867.169999999998</v>
      </c>
      <c r="L10" s="4" t="s">
        <v>0</v>
      </c>
      <c r="M10" s="5">
        <v>100</v>
      </c>
      <c r="N10" s="5">
        <v>3.71</v>
      </c>
      <c r="O10" s="28"/>
      <c r="Q10" s="29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2" t="s">
        <v>0</v>
      </c>
      <c r="M11" s="3">
        <v>0</v>
      </c>
      <c r="N11" s="3">
        <v>0</v>
      </c>
      <c r="O11" s="28"/>
      <c r="Q11" s="29"/>
    </row>
    <row r="12" spans="1:17" ht="12.75" customHeight="1" x14ac:dyDescent="0.2">
      <c r="A12" s="2" t="s">
        <v>803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2" t="s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804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2" t="s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805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2" t="s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806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>
        <v>0</v>
      </c>
      <c r="J15" s="2" t="s">
        <v>0</v>
      </c>
      <c r="K15" s="3">
        <v>0</v>
      </c>
      <c r="L15" s="2" t="s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129705.49</v>
      </c>
      <c r="J16" s="2" t="s">
        <v>0</v>
      </c>
      <c r="K16" s="3">
        <v>20867.169999999998</v>
      </c>
      <c r="L16" s="2" t="s">
        <v>0</v>
      </c>
      <c r="M16" s="3">
        <v>100</v>
      </c>
      <c r="N16" s="3">
        <v>3.71</v>
      </c>
      <c r="O16" s="28"/>
      <c r="Q16" s="29"/>
    </row>
    <row r="17" spans="1:17" ht="12.75" customHeight="1" x14ac:dyDescent="0.2">
      <c r="A17" s="2" t="s">
        <v>807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2" t="s">
        <v>0</v>
      </c>
      <c r="M17" s="3">
        <v>0</v>
      </c>
      <c r="N17" s="3">
        <v>0</v>
      </c>
      <c r="O17" s="28"/>
      <c r="Q17" s="29"/>
    </row>
    <row r="18" spans="1:17" ht="12.75" customHeight="1" x14ac:dyDescent="0.2">
      <c r="A18" s="2" t="s">
        <v>808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2" t="s">
        <v>0</v>
      </c>
      <c r="M18" s="3">
        <v>0</v>
      </c>
      <c r="N18" s="3">
        <v>0</v>
      </c>
      <c r="O18" s="28"/>
      <c r="Q18" s="29"/>
    </row>
    <row r="19" spans="1:17" ht="12.75" customHeight="1" x14ac:dyDescent="0.2">
      <c r="A19" s="2" t="s">
        <v>809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3">
        <v>129278.39</v>
      </c>
      <c r="J19" s="2" t="s">
        <v>0</v>
      </c>
      <c r="K19" s="3">
        <v>19435.330000000002</v>
      </c>
      <c r="L19" s="2" t="s">
        <v>0</v>
      </c>
      <c r="M19" s="3">
        <v>93.14</v>
      </c>
      <c r="N19" s="3">
        <v>3.45</v>
      </c>
      <c r="O19" s="28"/>
      <c r="Q19" s="29"/>
    </row>
    <row r="20" spans="1:17" ht="12.75" customHeight="1" x14ac:dyDescent="0.2">
      <c r="A20" s="6" t="s">
        <v>810</v>
      </c>
      <c r="B20" s="6" t="s">
        <v>811</v>
      </c>
      <c r="C20" s="6" t="s">
        <v>550</v>
      </c>
      <c r="D20" s="6" t="s">
        <v>812</v>
      </c>
      <c r="E20" s="6" t="s">
        <v>813</v>
      </c>
      <c r="F20" s="6" t="s">
        <v>150</v>
      </c>
      <c r="G20" s="6" t="s">
        <v>150</v>
      </c>
      <c r="H20" s="6" t="s">
        <v>51</v>
      </c>
      <c r="I20" s="7">
        <v>3314</v>
      </c>
      <c r="J20" s="7">
        <v>24650.9</v>
      </c>
      <c r="K20" s="7">
        <v>3452.19</v>
      </c>
      <c r="L20" s="7">
        <v>0</v>
      </c>
      <c r="M20" s="7">
        <v>16.54</v>
      </c>
      <c r="N20" s="7">
        <v>0.61</v>
      </c>
      <c r="O20" s="28"/>
      <c r="Q20" s="29"/>
    </row>
    <row r="21" spans="1:17" ht="12.75" customHeight="1" x14ac:dyDescent="0.2">
      <c r="A21" s="6" t="s">
        <v>814</v>
      </c>
      <c r="B21" s="6" t="s">
        <v>815</v>
      </c>
      <c r="C21" s="6" t="s">
        <v>816</v>
      </c>
      <c r="D21" s="6" t="s">
        <v>817</v>
      </c>
      <c r="E21" s="6" t="s">
        <v>813</v>
      </c>
      <c r="F21" s="6" t="s">
        <v>150</v>
      </c>
      <c r="G21" s="6" t="s">
        <v>150</v>
      </c>
      <c r="H21" s="6" t="s">
        <v>51</v>
      </c>
      <c r="I21" s="7">
        <v>22503</v>
      </c>
      <c r="J21" s="7">
        <v>2545</v>
      </c>
      <c r="K21" s="7">
        <v>2420.12</v>
      </c>
      <c r="L21" s="7">
        <v>0</v>
      </c>
      <c r="M21" s="7">
        <v>11.6</v>
      </c>
      <c r="N21" s="7">
        <v>0.43</v>
      </c>
      <c r="O21" s="28"/>
      <c r="Q21" s="29"/>
    </row>
    <row r="22" spans="1:17" ht="12.75" customHeight="1" x14ac:dyDescent="0.2">
      <c r="A22" s="6" t="s">
        <v>818</v>
      </c>
      <c r="B22" s="6" t="s">
        <v>819</v>
      </c>
      <c r="C22" s="6" t="s">
        <v>550</v>
      </c>
      <c r="D22" s="6" t="s">
        <v>820</v>
      </c>
      <c r="E22" s="6" t="s">
        <v>550</v>
      </c>
      <c r="F22" s="6" t="s">
        <v>150</v>
      </c>
      <c r="G22" s="6" t="s">
        <v>150</v>
      </c>
      <c r="H22" s="6" t="s">
        <v>45</v>
      </c>
      <c r="I22" s="7">
        <v>41734</v>
      </c>
      <c r="J22" s="7">
        <v>1434</v>
      </c>
      <c r="K22" s="7">
        <v>2183.8000000000002</v>
      </c>
      <c r="L22" s="7">
        <v>0</v>
      </c>
      <c r="M22" s="7">
        <v>10.46</v>
      </c>
      <c r="N22" s="7">
        <v>0.39</v>
      </c>
      <c r="O22" s="28"/>
      <c r="Q22" s="29"/>
    </row>
    <row r="23" spans="1:17" ht="12.75" customHeight="1" x14ac:dyDescent="0.2">
      <c r="A23" s="6" t="s">
        <v>821</v>
      </c>
      <c r="B23" s="6" t="s">
        <v>822</v>
      </c>
      <c r="C23" s="6" t="s">
        <v>550</v>
      </c>
      <c r="D23" s="6" t="s">
        <v>823</v>
      </c>
      <c r="E23" s="6" t="s">
        <v>813</v>
      </c>
      <c r="F23" s="6" t="s">
        <v>150</v>
      </c>
      <c r="G23" s="6" t="s">
        <v>150</v>
      </c>
      <c r="H23" s="6" t="s">
        <v>51</v>
      </c>
      <c r="I23" s="7">
        <v>22418</v>
      </c>
      <c r="J23" s="7">
        <v>2934</v>
      </c>
      <c r="K23" s="7">
        <v>2779.49</v>
      </c>
      <c r="L23" s="7">
        <v>0</v>
      </c>
      <c r="M23" s="7">
        <v>13.32</v>
      </c>
      <c r="N23" s="7">
        <v>0.49</v>
      </c>
      <c r="O23" s="28"/>
      <c r="Q23" s="29"/>
    </row>
    <row r="24" spans="1:17" ht="12.75" customHeight="1" x14ac:dyDescent="0.2">
      <c r="A24" s="6" t="s">
        <v>824</v>
      </c>
      <c r="B24" s="6" t="s">
        <v>825</v>
      </c>
      <c r="C24" s="6" t="s">
        <v>550</v>
      </c>
      <c r="D24" s="6" t="s">
        <v>826</v>
      </c>
      <c r="E24" s="6" t="s">
        <v>813</v>
      </c>
      <c r="F24" s="6" t="s">
        <v>150</v>
      </c>
      <c r="G24" s="6" t="s">
        <v>150</v>
      </c>
      <c r="H24" s="6" t="s">
        <v>45</v>
      </c>
      <c r="I24" s="7">
        <v>27580.39</v>
      </c>
      <c r="J24" s="7">
        <v>1624.8</v>
      </c>
      <c r="K24" s="7">
        <v>1635.21</v>
      </c>
      <c r="L24" s="7">
        <v>0</v>
      </c>
      <c r="M24" s="7">
        <v>7.84</v>
      </c>
      <c r="N24" s="7">
        <v>0.28999999999999998</v>
      </c>
      <c r="O24" s="28"/>
      <c r="Q24" s="29"/>
    </row>
    <row r="25" spans="1:17" ht="12.75" customHeight="1" x14ac:dyDescent="0.2">
      <c r="A25" s="6" t="s">
        <v>827</v>
      </c>
      <c r="B25" s="6" t="s">
        <v>828</v>
      </c>
      <c r="C25" s="6" t="s">
        <v>550</v>
      </c>
      <c r="D25" s="6" t="s">
        <v>829</v>
      </c>
      <c r="E25" s="6" t="s">
        <v>830</v>
      </c>
      <c r="F25" s="6" t="s">
        <v>150</v>
      </c>
      <c r="G25" s="6" t="s">
        <v>150</v>
      </c>
      <c r="H25" s="6" t="s">
        <v>109</v>
      </c>
      <c r="I25" s="7">
        <v>6548</v>
      </c>
      <c r="J25" s="7">
        <v>1163577</v>
      </c>
      <c r="K25" s="7">
        <v>2522.46</v>
      </c>
      <c r="L25" s="7">
        <v>0</v>
      </c>
      <c r="M25" s="7">
        <v>12.09</v>
      </c>
      <c r="N25" s="7">
        <v>0.45</v>
      </c>
      <c r="O25" s="28"/>
      <c r="Q25" s="29"/>
    </row>
    <row r="26" spans="1:17" ht="12.75" customHeight="1" x14ac:dyDescent="0.2">
      <c r="A26" s="6" t="s">
        <v>831</v>
      </c>
      <c r="B26" s="6" t="s">
        <v>832</v>
      </c>
      <c r="C26" s="6" t="s">
        <v>550</v>
      </c>
      <c r="D26" s="6" t="s">
        <v>833</v>
      </c>
      <c r="E26" s="6" t="s">
        <v>813</v>
      </c>
      <c r="F26" s="6" t="s">
        <v>150</v>
      </c>
      <c r="G26" s="6" t="s">
        <v>150</v>
      </c>
      <c r="H26" s="6" t="s">
        <v>45</v>
      </c>
      <c r="I26" s="7">
        <v>2498</v>
      </c>
      <c r="J26" s="7">
        <v>29705</v>
      </c>
      <c r="K26" s="7">
        <v>2707.67</v>
      </c>
      <c r="L26" s="7">
        <v>0</v>
      </c>
      <c r="M26" s="7">
        <v>12.98</v>
      </c>
      <c r="N26" s="7">
        <v>0.48</v>
      </c>
      <c r="O26" s="28"/>
      <c r="Q26" s="29"/>
    </row>
    <row r="27" spans="1:17" ht="12.75" customHeight="1" x14ac:dyDescent="0.2">
      <c r="A27" s="6" t="s">
        <v>834</v>
      </c>
      <c r="B27" s="6" t="s">
        <v>835</v>
      </c>
      <c r="C27" s="6" t="s">
        <v>816</v>
      </c>
      <c r="D27" s="6" t="s">
        <v>836</v>
      </c>
      <c r="E27" s="6" t="s">
        <v>813</v>
      </c>
      <c r="F27" s="6" t="s">
        <v>150</v>
      </c>
      <c r="G27" s="6" t="s">
        <v>150</v>
      </c>
      <c r="H27" s="6" t="s">
        <v>45</v>
      </c>
      <c r="I27" s="7">
        <v>2683</v>
      </c>
      <c r="J27" s="7">
        <v>17715.39</v>
      </c>
      <c r="K27" s="7">
        <v>1734.38</v>
      </c>
      <c r="L27" s="7">
        <v>0</v>
      </c>
      <c r="M27" s="7">
        <v>8.31</v>
      </c>
      <c r="N27" s="7">
        <v>0.31</v>
      </c>
      <c r="O27" s="28"/>
      <c r="Q27" s="29"/>
    </row>
    <row r="28" spans="1:17" ht="12.75" customHeight="1" x14ac:dyDescent="0.2">
      <c r="A28" s="2" t="s">
        <v>837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3">
        <v>427.1</v>
      </c>
      <c r="J28" s="2" t="s">
        <v>0</v>
      </c>
      <c r="K28" s="3">
        <v>1431.84</v>
      </c>
      <c r="L28" s="2" t="s">
        <v>0</v>
      </c>
      <c r="M28" s="3">
        <v>6.86</v>
      </c>
      <c r="N28" s="3">
        <v>0.25</v>
      </c>
      <c r="O28" s="28"/>
      <c r="Q28" s="29"/>
    </row>
    <row r="29" spans="1:17" ht="12.75" customHeight="1" x14ac:dyDescent="0.2">
      <c r="A29" s="18" t="s">
        <v>838</v>
      </c>
      <c r="B29" s="18" t="s">
        <v>839</v>
      </c>
      <c r="C29" s="18" t="s">
        <v>545</v>
      </c>
      <c r="D29" s="18" t="s">
        <v>840</v>
      </c>
      <c r="E29" s="18" t="s">
        <v>830</v>
      </c>
      <c r="F29" s="18" t="s">
        <v>150</v>
      </c>
      <c r="G29" s="18" t="s">
        <v>150</v>
      </c>
      <c r="H29" s="18" t="s">
        <v>45</v>
      </c>
      <c r="I29" s="19">
        <v>427.1</v>
      </c>
      <c r="J29" s="19">
        <v>91874</v>
      </c>
      <c r="K29" s="19">
        <v>1431.84</v>
      </c>
      <c r="L29" s="19">
        <v>0</v>
      </c>
      <c r="M29" s="19">
        <v>6.86</v>
      </c>
      <c r="N29" s="19">
        <v>0.25</v>
      </c>
      <c r="O29" s="32"/>
      <c r="Q29" s="29"/>
    </row>
    <row r="30" spans="1:17" ht="12.75" customHeight="1" x14ac:dyDescent="0.2">
      <c r="A30" s="33" t="s">
        <v>1086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1"/>
      <c r="Q30" s="29"/>
    </row>
    <row r="31" spans="1:17" ht="12.75" customHeight="1" x14ac:dyDescent="0.2">
      <c r="A31" s="31" t="s">
        <v>120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9"/>
    </row>
    <row r="32" spans="1:17" ht="12.75" customHeight="1" x14ac:dyDescent="0.2">
      <c r="A32" s="31" t="s">
        <v>151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9"/>
    </row>
    <row r="33" spans="1:17" ht="12.75" customHeight="1" x14ac:dyDescent="0.2">
      <c r="A33" s="26" t="s">
        <v>59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9"/>
    </row>
    <row r="34" spans="1:17" x14ac:dyDescent="0.2">
      <c r="A34" s="29" t="s">
        <v>1087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13">
    <mergeCell ref="Q1:Q34"/>
    <mergeCell ref="A34:P34"/>
    <mergeCell ref="A1:P1"/>
    <mergeCell ref="A2:P2"/>
    <mergeCell ref="A3:P3"/>
    <mergeCell ref="A4:P4"/>
    <mergeCell ref="A5:P5"/>
    <mergeCell ref="A6:P6"/>
    <mergeCell ref="A31:P31"/>
    <mergeCell ref="A32:P32"/>
    <mergeCell ref="A33:P33"/>
    <mergeCell ref="O7:O29"/>
    <mergeCell ref="A30:N30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1087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841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123</v>
      </c>
      <c r="D7" s="16" t="s">
        <v>154</v>
      </c>
      <c r="E7" s="16" t="s">
        <v>66</v>
      </c>
      <c r="F7" s="16" t="s">
        <v>126</v>
      </c>
      <c r="G7" s="16" t="s">
        <v>127</v>
      </c>
      <c r="H7" s="16" t="s">
        <v>69</v>
      </c>
      <c r="I7" s="16" t="s">
        <v>129</v>
      </c>
      <c r="J7" s="16" t="s">
        <v>70</v>
      </c>
      <c r="K7" s="16" t="s">
        <v>130</v>
      </c>
      <c r="L7" s="28" t="s">
        <v>1086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28"/>
      <c r="N9" s="29"/>
    </row>
    <row r="10" spans="1:14" ht="12.75" customHeight="1" x14ac:dyDescent="0.2">
      <c r="A10" s="4" t="s">
        <v>842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102625</v>
      </c>
      <c r="G10" s="4" t="s">
        <v>0</v>
      </c>
      <c r="H10" s="5">
        <v>66.91</v>
      </c>
      <c r="I10" s="4" t="s">
        <v>0</v>
      </c>
      <c r="J10" s="5">
        <v>100</v>
      </c>
      <c r="K10" s="5">
        <v>0.01</v>
      </c>
      <c r="L10" s="28"/>
      <c r="N10" s="29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102625</v>
      </c>
      <c r="G11" s="2" t="s">
        <v>0</v>
      </c>
      <c r="H11" s="3">
        <v>66.91</v>
      </c>
      <c r="I11" s="2" t="s">
        <v>0</v>
      </c>
      <c r="J11" s="3">
        <v>100</v>
      </c>
      <c r="K11" s="3">
        <v>0.01</v>
      </c>
      <c r="L11" s="28"/>
      <c r="N11" s="29"/>
    </row>
    <row r="12" spans="1:14" ht="12.75" customHeight="1" x14ac:dyDescent="0.2">
      <c r="A12" s="2" t="s">
        <v>843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8"/>
      <c r="N12" s="29"/>
    </row>
    <row r="13" spans="1:14" ht="12.75" customHeight="1" x14ac:dyDescent="0.2">
      <c r="A13" s="6" t="s">
        <v>844</v>
      </c>
      <c r="B13" s="6" t="s">
        <v>845</v>
      </c>
      <c r="C13" s="6" t="s">
        <v>174</v>
      </c>
      <c r="D13" s="6" t="s">
        <v>247</v>
      </c>
      <c r="E13" s="6" t="s">
        <v>85</v>
      </c>
      <c r="F13" s="7">
        <v>102625</v>
      </c>
      <c r="G13" s="7">
        <v>65.2</v>
      </c>
      <c r="H13" s="7">
        <v>66.91</v>
      </c>
      <c r="I13" s="7">
        <v>0.47</v>
      </c>
      <c r="J13" s="7">
        <v>100</v>
      </c>
      <c r="K13" s="7">
        <v>0.01</v>
      </c>
      <c r="L13" s="28"/>
      <c r="N13" s="29"/>
    </row>
    <row r="14" spans="1:14" ht="12.75" customHeight="1" x14ac:dyDescent="0.2">
      <c r="A14" s="2" t="s">
        <v>118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846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8"/>
      <c r="N15" s="29"/>
    </row>
    <row r="16" spans="1:14" ht="12.75" customHeight="1" x14ac:dyDescent="0.2">
      <c r="A16" s="28" t="s">
        <v>1086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1"/>
      <c r="N16" s="29"/>
    </row>
    <row r="17" spans="1:14" ht="12.75" customHeight="1" x14ac:dyDescent="0.2">
      <c r="A17" s="31" t="s">
        <v>120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9"/>
    </row>
    <row r="18" spans="1:14" ht="12.75" customHeight="1" x14ac:dyDescent="0.2">
      <c r="A18" s="31" t="s">
        <v>151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9"/>
    </row>
    <row r="19" spans="1:14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9"/>
    </row>
    <row r="20" spans="1:14" x14ac:dyDescent="0.2">
      <c r="A20" s="29" t="s">
        <v>1087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1087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847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123</v>
      </c>
      <c r="D7" s="16" t="s">
        <v>154</v>
      </c>
      <c r="E7" s="16" t="s">
        <v>66</v>
      </c>
      <c r="F7" s="16" t="s">
        <v>126</v>
      </c>
      <c r="G7" s="16" t="s">
        <v>127</v>
      </c>
      <c r="H7" s="16" t="s">
        <v>69</v>
      </c>
      <c r="I7" s="16" t="s">
        <v>129</v>
      </c>
      <c r="J7" s="16" t="s">
        <v>70</v>
      </c>
      <c r="K7" s="16" t="s">
        <v>130</v>
      </c>
      <c r="L7" s="28" t="s">
        <v>1086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165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28"/>
      <c r="N9" s="29"/>
    </row>
    <row r="10" spans="1:14" ht="12.75" customHeight="1" x14ac:dyDescent="0.2">
      <c r="A10" s="4" t="s">
        <v>848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" t="s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849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" t="s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850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2" t="s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851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686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118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849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2" t="s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852</v>
      </c>
      <c r="B18" s="2" t="s">
        <v>0</v>
      </c>
      <c r="C18" s="2" t="s">
        <v>0</v>
      </c>
      <c r="D18" s="2" t="s">
        <v>0</v>
      </c>
      <c r="E18" s="2" t="s">
        <v>0</v>
      </c>
      <c r="F18" s="3">
        <v>0</v>
      </c>
      <c r="G18" s="2" t="s">
        <v>0</v>
      </c>
      <c r="H18" s="3">
        <v>0</v>
      </c>
      <c r="I18" s="2" t="s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851</v>
      </c>
      <c r="B19" s="2" t="s">
        <v>0</v>
      </c>
      <c r="C19" s="2" t="s">
        <v>0</v>
      </c>
      <c r="D19" s="2" t="s">
        <v>0</v>
      </c>
      <c r="E19" s="2" t="s">
        <v>0</v>
      </c>
      <c r="F19" s="3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853</v>
      </c>
      <c r="B20" s="2" t="s">
        <v>0</v>
      </c>
      <c r="C20" s="2" t="s">
        <v>0</v>
      </c>
      <c r="D20" s="2" t="s">
        <v>0</v>
      </c>
      <c r="E20" s="2" t="s">
        <v>0</v>
      </c>
      <c r="F20" s="3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686</v>
      </c>
      <c r="B21" s="2" t="s">
        <v>0</v>
      </c>
      <c r="C21" s="2" t="s">
        <v>0</v>
      </c>
      <c r="D21" s="2" t="s">
        <v>0</v>
      </c>
      <c r="E21" s="2" t="s">
        <v>0</v>
      </c>
      <c r="F21" s="3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8" t="s">
        <v>1086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"/>
      <c r="N22" s="29"/>
    </row>
    <row r="23" spans="1:14" ht="12.75" customHeight="1" x14ac:dyDescent="0.2">
      <c r="A23" s="31" t="s">
        <v>120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</row>
    <row r="24" spans="1:14" ht="12.75" customHeight="1" x14ac:dyDescent="0.2">
      <c r="A24" s="31" t="s">
        <v>151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26" t="s">
        <v>59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9"/>
    </row>
    <row r="26" spans="1:14" x14ac:dyDescent="0.2">
      <c r="A26" s="29" t="s">
        <v>1087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1087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9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9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9"/>
    </row>
    <row r="5" spans="1:11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29"/>
    </row>
    <row r="6" spans="1:11" ht="12.75" customHeight="1" x14ac:dyDescent="0.2">
      <c r="A6" s="30" t="s">
        <v>854</v>
      </c>
      <c r="B6" s="30"/>
      <c r="C6" s="30"/>
      <c r="D6" s="30"/>
      <c r="E6" s="30"/>
      <c r="F6" s="30"/>
      <c r="G6" s="30"/>
      <c r="H6" s="30"/>
      <c r="I6" s="30"/>
      <c r="J6" s="30"/>
      <c r="K6" s="29"/>
    </row>
    <row r="7" spans="1:11" ht="12.75" customHeight="1" x14ac:dyDescent="0.2">
      <c r="A7" s="16" t="s">
        <v>61</v>
      </c>
      <c r="B7" s="16" t="s">
        <v>62</v>
      </c>
      <c r="C7" s="16" t="s">
        <v>123</v>
      </c>
      <c r="D7" s="16" t="s">
        <v>154</v>
      </c>
      <c r="E7" s="16" t="s">
        <v>66</v>
      </c>
      <c r="F7" s="16" t="s">
        <v>126</v>
      </c>
      <c r="G7" s="16" t="s">
        <v>127</v>
      </c>
      <c r="H7" s="16" t="s">
        <v>69</v>
      </c>
      <c r="I7" s="28" t="s">
        <v>1086</v>
      </c>
      <c r="K7" s="29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28"/>
      <c r="K8" s="29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28"/>
      <c r="K9" s="29"/>
    </row>
    <row r="10" spans="1:11" ht="12.75" customHeight="1" x14ac:dyDescent="0.2">
      <c r="A10" s="4" t="s">
        <v>855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17</v>
      </c>
      <c r="G10" s="4" t="s">
        <v>0</v>
      </c>
      <c r="H10" s="5">
        <v>-144.03</v>
      </c>
      <c r="I10" s="28"/>
      <c r="K10" s="29"/>
    </row>
    <row r="11" spans="1:1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8"/>
      <c r="K11" s="29"/>
    </row>
    <row r="12" spans="1:11" ht="12.75" customHeight="1" x14ac:dyDescent="0.2">
      <c r="A12" s="2" t="s">
        <v>118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17</v>
      </c>
      <c r="G12" s="2" t="s">
        <v>0</v>
      </c>
      <c r="H12" s="3">
        <v>-144.03</v>
      </c>
      <c r="I12" s="28"/>
      <c r="K12" s="29"/>
    </row>
    <row r="13" spans="1:11" ht="12.75" customHeight="1" x14ac:dyDescent="0.2">
      <c r="A13" s="6" t="s">
        <v>856</v>
      </c>
      <c r="B13" s="6" t="s">
        <v>857</v>
      </c>
      <c r="C13" s="6" t="s">
        <v>550</v>
      </c>
      <c r="D13" s="6" t="s">
        <v>858</v>
      </c>
      <c r="E13" s="6" t="s">
        <v>45</v>
      </c>
      <c r="F13" s="7">
        <v>12</v>
      </c>
      <c r="G13" s="7">
        <v>-318500</v>
      </c>
      <c r="H13" s="7">
        <v>-139.46</v>
      </c>
      <c r="I13" s="28"/>
      <c r="K13" s="29"/>
    </row>
    <row r="14" spans="1:11" ht="12.75" customHeight="1" x14ac:dyDescent="0.2">
      <c r="A14" s="18" t="s">
        <v>859</v>
      </c>
      <c r="B14" s="18" t="s">
        <v>860</v>
      </c>
      <c r="C14" s="18" t="s">
        <v>550</v>
      </c>
      <c r="D14" s="18" t="s">
        <v>858</v>
      </c>
      <c r="E14" s="18" t="s">
        <v>45</v>
      </c>
      <c r="F14" s="19">
        <v>5</v>
      </c>
      <c r="G14" s="19">
        <v>-25000</v>
      </c>
      <c r="H14" s="19">
        <v>-4.5599999999999996</v>
      </c>
      <c r="I14" s="32"/>
      <c r="K14" s="29"/>
    </row>
    <row r="15" spans="1:11" ht="12.75" customHeight="1" x14ac:dyDescent="0.2">
      <c r="A15" s="33" t="s">
        <v>1086</v>
      </c>
      <c r="B15" s="33"/>
      <c r="C15" s="33"/>
      <c r="D15" s="33"/>
      <c r="E15" s="33"/>
      <c r="F15" s="33"/>
      <c r="G15" s="33"/>
      <c r="H15" s="33"/>
      <c r="I15" s="1"/>
      <c r="K15" s="29"/>
    </row>
    <row r="16" spans="1:11" ht="12.75" customHeight="1" x14ac:dyDescent="0.2">
      <c r="A16" s="31" t="s">
        <v>120</v>
      </c>
      <c r="B16" s="31"/>
      <c r="C16" s="31"/>
      <c r="D16" s="31"/>
      <c r="E16" s="31"/>
      <c r="F16" s="31"/>
      <c r="G16" s="31"/>
      <c r="H16" s="31"/>
      <c r="I16" s="31"/>
      <c r="J16" s="31"/>
      <c r="K16" s="29"/>
    </row>
    <row r="17" spans="1:11" ht="12.75" customHeight="1" x14ac:dyDescent="0.2">
      <c r="A17" s="31" t="s">
        <v>151</v>
      </c>
      <c r="B17" s="31"/>
      <c r="C17" s="31"/>
      <c r="D17" s="31"/>
      <c r="E17" s="31"/>
      <c r="F17" s="31"/>
      <c r="G17" s="31"/>
      <c r="H17" s="31"/>
      <c r="I17" s="31"/>
      <c r="J17" s="31"/>
      <c r="K17" s="29"/>
    </row>
    <row r="18" spans="1:11" ht="12.75" customHeight="1" x14ac:dyDescent="0.2">
      <c r="A18" s="26" t="s">
        <v>59</v>
      </c>
      <c r="B18" s="26"/>
      <c r="C18" s="26"/>
      <c r="D18" s="26"/>
      <c r="E18" s="26"/>
      <c r="F18" s="26"/>
      <c r="G18" s="26"/>
      <c r="H18" s="26"/>
      <c r="I18" s="26"/>
      <c r="J18" s="26"/>
      <c r="K18" s="29"/>
    </row>
    <row r="19" spans="1:11" x14ac:dyDescent="0.2">
      <c r="A19" s="29" t="s">
        <v>1087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</sheetData>
  <mergeCells count="13">
    <mergeCell ref="K1:K19"/>
    <mergeCell ref="A19:J19"/>
    <mergeCell ref="A1:J1"/>
    <mergeCell ref="A2:J2"/>
    <mergeCell ref="A3:J3"/>
    <mergeCell ref="A4:J4"/>
    <mergeCell ref="A5:J5"/>
    <mergeCell ref="A6:J6"/>
    <mergeCell ref="A16:J16"/>
    <mergeCell ref="A17:J17"/>
    <mergeCell ref="A18:J18"/>
    <mergeCell ref="I7:I14"/>
    <mergeCell ref="A15:H15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1087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121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861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61</v>
      </c>
      <c r="B7" s="16" t="s">
        <v>62</v>
      </c>
      <c r="C7" s="16" t="s">
        <v>862</v>
      </c>
      <c r="D7" s="16" t="s">
        <v>64</v>
      </c>
      <c r="E7" s="16" t="s">
        <v>65</v>
      </c>
      <c r="F7" s="16" t="s">
        <v>124</v>
      </c>
      <c r="G7" s="16" t="s">
        <v>125</v>
      </c>
      <c r="H7" s="16" t="s">
        <v>66</v>
      </c>
      <c r="I7" s="16" t="s">
        <v>67</v>
      </c>
      <c r="J7" s="16" t="s">
        <v>68</v>
      </c>
      <c r="K7" s="16" t="s">
        <v>126</v>
      </c>
      <c r="L7" s="16" t="s">
        <v>127</v>
      </c>
      <c r="M7" s="16" t="s">
        <v>69</v>
      </c>
      <c r="N7" s="16" t="s">
        <v>129</v>
      </c>
      <c r="O7" s="16" t="s">
        <v>70</v>
      </c>
      <c r="P7" s="16" t="s">
        <v>130</v>
      </c>
      <c r="Q7" s="28" t="s">
        <v>1086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131</v>
      </c>
      <c r="H8" s="1" t="s">
        <v>0</v>
      </c>
      <c r="I8" s="1" t="s">
        <v>9</v>
      </c>
      <c r="J8" s="1" t="s">
        <v>9</v>
      </c>
      <c r="K8" s="1" t="s">
        <v>132</v>
      </c>
      <c r="L8" s="1" t="s">
        <v>133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28"/>
      <c r="S9" s="29"/>
    </row>
    <row r="10" spans="1:19" ht="12.75" customHeight="1" x14ac:dyDescent="0.2">
      <c r="A10" s="4" t="s">
        <v>863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8"/>
      <c r="S10" s="29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3">
        <v>0</v>
      </c>
      <c r="L11" s="2" t="s">
        <v>0</v>
      </c>
      <c r="M11" s="3">
        <v>0</v>
      </c>
      <c r="N11" s="2" t="s">
        <v>0</v>
      </c>
      <c r="O11" s="3">
        <v>0</v>
      </c>
      <c r="P11" s="3">
        <v>0</v>
      </c>
      <c r="Q11" s="28"/>
      <c r="S11" s="29"/>
    </row>
    <row r="12" spans="1:19" ht="12.75" customHeight="1" x14ac:dyDescent="0.2">
      <c r="A12" s="2" t="s">
        <v>864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3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865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3">
        <v>0</v>
      </c>
      <c r="L13" s="2" t="s">
        <v>0</v>
      </c>
      <c r="M13" s="3">
        <v>0</v>
      </c>
      <c r="N13" s="2" t="s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866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3">
        <v>0</v>
      </c>
      <c r="L14" s="2" t="s">
        <v>0</v>
      </c>
      <c r="M14" s="3">
        <v>0</v>
      </c>
      <c r="N14" s="2" t="s">
        <v>0</v>
      </c>
      <c r="O14" s="3">
        <v>0</v>
      </c>
      <c r="P14" s="3">
        <v>0</v>
      </c>
      <c r="Q14" s="28"/>
      <c r="S14" s="29"/>
    </row>
    <row r="15" spans="1:19" ht="12.75" customHeight="1" x14ac:dyDescent="0.2">
      <c r="A15" s="2" t="s">
        <v>118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</v>
      </c>
      <c r="H15" s="2" t="s">
        <v>0</v>
      </c>
      <c r="I15" s="3">
        <v>0</v>
      </c>
      <c r="J15" s="3">
        <v>0</v>
      </c>
      <c r="K15" s="3">
        <v>0</v>
      </c>
      <c r="L15" s="2" t="s">
        <v>0</v>
      </c>
      <c r="M15" s="3">
        <v>0</v>
      </c>
      <c r="N15" s="2" t="s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864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3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865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3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867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3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8" t="s">
        <v>1086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"/>
      <c r="S19" s="29"/>
    </row>
    <row r="20" spans="1:19" ht="12.75" customHeight="1" x14ac:dyDescent="0.2">
      <c r="A20" s="31" t="s">
        <v>120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29"/>
    </row>
    <row r="21" spans="1:19" ht="12.75" customHeight="1" x14ac:dyDescent="0.2">
      <c r="A21" s="31" t="s">
        <v>151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9"/>
    </row>
    <row r="23" spans="1:19" x14ac:dyDescent="0.2">
      <c r="A23" s="29" t="s">
        <v>1087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1087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30" t="s">
        <v>869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/>
    </row>
    <row r="7" spans="1:18" ht="12.75" customHeight="1" x14ac:dyDescent="0.2">
      <c r="A7" s="16" t="s">
        <v>61</v>
      </c>
      <c r="B7" s="16" t="s">
        <v>62</v>
      </c>
      <c r="C7" s="16" t="s">
        <v>64</v>
      </c>
      <c r="D7" s="16" t="s">
        <v>65</v>
      </c>
      <c r="E7" s="16" t="s">
        <v>124</v>
      </c>
      <c r="F7" s="16" t="s">
        <v>125</v>
      </c>
      <c r="G7" s="16" t="s">
        <v>66</v>
      </c>
      <c r="H7" s="16" t="s">
        <v>67</v>
      </c>
      <c r="I7" s="16" t="s">
        <v>68</v>
      </c>
      <c r="J7" s="16" t="s">
        <v>126</v>
      </c>
      <c r="K7" s="16" t="s">
        <v>127</v>
      </c>
      <c r="L7" s="16" t="s">
        <v>6</v>
      </c>
      <c r="M7" s="16" t="s">
        <v>129</v>
      </c>
      <c r="N7" s="16" t="s">
        <v>70</v>
      </c>
      <c r="O7" s="16" t="s">
        <v>130</v>
      </c>
      <c r="P7" s="28" t="s">
        <v>1086</v>
      </c>
      <c r="R7" s="29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164</v>
      </c>
      <c r="F8" s="1" t="s">
        <v>131</v>
      </c>
      <c r="G8" s="1" t="s">
        <v>0</v>
      </c>
      <c r="H8" s="1" t="s">
        <v>9</v>
      </c>
      <c r="I8" s="1" t="s">
        <v>9</v>
      </c>
      <c r="J8" s="1" t="s">
        <v>132</v>
      </c>
      <c r="K8" s="1" t="s">
        <v>133</v>
      </c>
      <c r="L8" s="1" t="s">
        <v>8</v>
      </c>
      <c r="M8" s="1" t="s">
        <v>9</v>
      </c>
      <c r="N8" s="1" t="s">
        <v>9</v>
      </c>
      <c r="O8" s="1" t="s">
        <v>9</v>
      </c>
      <c r="P8" s="28"/>
      <c r="R8" s="29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28"/>
      <c r="R9" s="29"/>
    </row>
    <row r="10" spans="1:18" ht="12.75" customHeight="1" x14ac:dyDescent="0.2">
      <c r="A10" s="4" t="s">
        <v>870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118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145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871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28" t="s">
        <v>1086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1"/>
      <c r="R15" s="29"/>
    </row>
    <row r="16" spans="1:18" ht="12.75" customHeight="1" x14ac:dyDescent="0.2">
      <c r="A16" s="31" t="s">
        <v>120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29"/>
    </row>
    <row r="17" spans="1:18" ht="12.75" customHeight="1" x14ac:dyDescent="0.2">
      <c r="A17" s="31" t="s">
        <v>151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29"/>
    </row>
    <row r="18" spans="1:18" ht="12.75" customHeight="1" x14ac:dyDescent="0.2">
      <c r="A18" s="26" t="s">
        <v>59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9"/>
    </row>
    <row r="19" spans="1:18" x14ac:dyDescent="0.2">
      <c r="A19" s="29" t="s">
        <v>1087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1087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872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61</v>
      </c>
      <c r="B7" s="16" t="s">
        <v>62</v>
      </c>
      <c r="C7" s="16" t="s">
        <v>153</v>
      </c>
      <c r="D7" s="16" t="s">
        <v>63</v>
      </c>
      <c r="E7" s="16" t="s">
        <v>154</v>
      </c>
      <c r="F7" s="16" t="s">
        <v>64</v>
      </c>
      <c r="G7" s="16" t="s">
        <v>65</v>
      </c>
      <c r="H7" s="16" t="s">
        <v>124</v>
      </c>
      <c r="I7" s="16" t="s">
        <v>125</v>
      </c>
      <c r="J7" s="16" t="s">
        <v>66</v>
      </c>
      <c r="K7" s="16" t="s">
        <v>67</v>
      </c>
      <c r="L7" s="16" t="s">
        <v>68</v>
      </c>
      <c r="M7" s="16" t="s">
        <v>126</v>
      </c>
      <c r="N7" s="16" t="s">
        <v>127</v>
      </c>
      <c r="O7" s="16" t="s">
        <v>6</v>
      </c>
      <c r="P7" s="16" t="s">
        <v>129</v>
      </c>
      <c r="Q7" s="16" t="s">
        <v>70</v>
      </c>
      <c r="R7" s="16" t="s">
        <v>130</v>
      </c>
      <c r="S7" s="28" t="s">
        <v>1086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164</v>
      </c>
      <c r="I8" s="1" t="s">
        <v>131</v>
      </c>
      <c r="J8" s="1" t="s">
        <v>0</v>
      </c>
      <c r="K8" s="1" t="s">
        <v>9</v>
      </c>
      <c r="L8" s="1" t="s">
        <v>9</v>
      </c>
      <c r="M8" s="1" t="s">
        <v>132</v>
      </c>
      <c r="N8" s="1" t="s">
        <v>133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155</v>
      </c>
      <c r="S9" s="28"/>
      <c r="U9" s="29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8"/>
      <c r="U10" s="29"/>
    </row>
    <row r="11" spans="1:21" ht="12.75" customHeight="1" x14ac:dyDescent="0.2">
      <c r="A11" s="2" t="s">
        <v>873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3">
        <v>0</v>
      </c>
      <c r="N11" s="2" t="s">
        <v>0</v>
      </c>
      <c r="O11" s="3">
        <v>0</v>
      </c>
      <c r="P11" s="2" t="s">
        <v>0</v>
      </c>
      <c r="Q11" s="3">
        <v>0</v>
      </c>
      <c r="R11" s="3">
        <v>0</v>
      </c>
      <c r="S11" s="28"/>
      <c r="U11" s="29"/>
    </row>
    <row r="12" spans="1:21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3">
        <v>0</v>
      </c>
      <c r="M12" s="3">
        <v>0</v>
      </c>
      <c r="N12" s="2" t="s">
        <v>0</v>
      </c>
      <c r="O12" s="3">
        <v>0</v>
      </c>
      <c r="P12" s="2" t="s">
        <v>0</v>
      </c>
      <c r="Q12" s="3">
        <v>0</v>
      </c>
      <c r="R12" s="3">
        <v>0</v>
      </c>
      <c r="S12" s="28"/>
      <c r="U12" s="29"/>
    </row>
    <row r="13" spans="1:21" ht="12.75" customHeight="1" x14ac:dyDescent="0.2">
      <c r="A13" s="2" t="s">
        <v>874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3">
        <v>0</v>
      </c>
      <c r="N13" s="2" t="s">
        <v>0</v>
      </c>
      <c r="O13" s="3">
        <v>0</v>
      </c>
      <c r="P13" s="2" t="s">
        <v>0</v>
      </c>
      <c r="Q13" s="3">
        <v>0</v>
      </c>
      <c r="R13" s="3">
        <v>0</v>
      </c>
      <c r="S13" s="28"/>
      <c r="U13" s="29"/>
    </row>
    <row r="14" spans="1:21" ht="12.75" customHeight="1" x14ac:dyDescent="0.2">
      <c r="A14" s="2" t="s">
        <v>875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3">
        <v>0</v>
      </c>
      <c r="M14" s="3">
        <v>0</v>
      </c>
      <c r="N14" s="2" t="s">
        <v>0</v>
      </c>
      <c r="O14" s="3">
        <v>0</v>
      </c>
      <c r="P14" s="2" t="s">
        <v>0</v>
      </c>
      <c r="Q14" s="3">
        <v>0</v>
      </c>
      <c r="R14" s="3">
        <v>0</v>
      </c>
      <c r="S14" s="28"/>
      <c r="U14" s="29"/>
    </row>
    <row r="15" spans="1:21" ht="12.75" customHeight="1" x14ac:dyDescent="0.2">
      <c r="A15" s="2" t="s">
        <v>686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8"/>
      <c r="U15" s="29"/>
    </row>
    <row r="16" spans="1:21" ht="12.75" customHeight="1" x14ac:dyDescent="0.2">
      <c r="A16" s="2" t="s">
        <v>118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0</v>
      </c>
      <c r="J16" s="2" t="s">
        <v>0</v>
      </c>
      <c r="K16" s="3">
        <v>0</v>
      </c>
      <c r="L16" s="3">
        <v>0</v>
      </c>
      <c r="M16" s="3">
        <v>0</v>
      </c>
      <c r="N16" s="2" t="s">
        <v>0</v>
      </c>
      <c r="O16" s="3">
        <v>0</v>
      </c>
      <c r="P16" s="2" t="s">
        <v>0</v>
      </c>
      <c r="Q16" s="3">
        <v>0</v>
      </c>
      <c r="R16" s="3">
        <v>0</v>
      </c>
      <c r="S16" s="28"/>
      <c r="U16" s="29"/>
    </row>
    <row r="17" spans="1:21" ht="12.75" customHeight="1" x14ac:dyDescent="0.2">
      <c r="A17" s="2" t="s">
        <v>876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3">
        <v>0</v>
      </c>
      <c r="N17" s="2" t="s">
        <v>0</v>
      </c>
      <c r="O17" s="3">
        <v>0</v>
      </c>
      <c r="P17" s="2" t="s">
        <v>0</v>
      </c>
      <c r="Q17" s="3">
        <v>0</v>
      </c>
      <c r="R17" s="3">
        <v>0</v>
      </c>
      <c r="S17" s="28"/>
      <c r="U17" s="29"/>
    </row>
    <row r="18" spans="1:21" ht="12.75" customHeight="1" x14ac:dyDescent="0.2">
      <c r="A18" s="2" t="s">
        <v>877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3">
        <v>0</v>
      </c>
      <c r="N18" s="2" t="s">
        <v>0</v>
      </c>
      <c r="O18" s="3">
        <v>0</v>
      </c>
      <c r="P18" s="2" t="s">
        <v>0</v>
      </c>
      <c r="Q18" s="3">
        <v>0</v>
      </c>
      <c r="R18" s="3">
        <v>0</v>
      </c>
      <c r="S18" s="28"/>
      <c r="U18" s="29"/>
    </row>
    <row r="19" spans="1:21" ht="12.75" customHeight="1" x14ac:dyDescent="0.2">
      <c r="A19" s="28" t="s">
        <v>1086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"/>
      <c r="U19" s="29"/>
    </row>
    <row r="20" spans="1:21" ht="12.75" customHeight="1" x14ac:dyDescent="0.2">
      <c r="A20" s="31" t="s">
        <v>120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9"/>
    </row>
    <row r="21" spans="1:21" ht="12.75" customHeight="1" x14ac:dyDescent="0.2">
      <c r="A21" s="31" t="s">
        <v>151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9"/>
    </row>
    <row r="22" spans="1:21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9"/>
    </row>
    <row r="23" spans="1:21" x14ac:dyDescent="0.2">
      <c r="A23" s="29" t="s">
        <v>1087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1087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878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61</v>
      </c>
      <c r="B7" s="16" t="s">
        <v>62</v>
      </c>
      <c r="C7" s="16" t="s">
        <v>153</v>
      </c>
      <c r="D7" s="16" t="s">
        <v>63</v>
      </c>
      <c r="E7" s="16" t="s">
        <v>154</v>
      </c>
      <c r="F7" s="16" t="s">
        <v>64</v>
      </c>
      <c r="G7" s="16" t="s">
        <v>65</v>
      </c>
      <c r="H7" s="16" t="s">
        <v>124</v>
      </c>
      <c r="I7" s="16" t="s">
        <v>125</v>
      </c>
      <c r="J7" s="16" t="s">
        <v>66</v>
      </c>
      <c r="K7" s="16" t="s">
        <v>67</v>
      </c>
      <c r="L7" s="16" t="s">
        <v>68</v>
      </c>
      <c r="M7" s="16" t="s">
        <v>126</v>
      </c>
      <c r="N7" s="16" t="s">
        <v>127</v>
      </c>
      <c r="O7" s="16" t="s">
        <v>6</v>
      </c>
      <c r="P7" s="16" t="s">
        <v>129</v>
      </c>
      <c r="Q7" s="16" t="s">
        <v>70</v>
      </c>
      <c r="R7" s="16" t="s">
        <v>130</v>
      </c>
      <c r="S7" s="28" t="s">
        <v>1086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131</v>
      </c>
      <c r="J8" s="1" t="s">
        <v>0</v>
      </c>
      <c r="K8" s="1" t="s">
        <v>9</v>
      </c>
      <c r="L8" s="1" t="s">
        <v>9</v>
      </c>
      <c r="M8" s="1" t="s">
        <v>132</v>
      </c>
      <c r="N8" s="1" t="s">
        <v>133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155</v>
      </c>
      <c r="S9" s="28"/>
      <c r="U9" s="29"/>
    </row>
    <row r="10" spans="1:21" ht="12.75" customHeight="1" x14ac:dyDescent="0.2">
      <c r="A10" s="4" t="s">
        <v>166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3.65</v>
      </c>
      <c r="J10" s="4" t="s">
        <v>0</v>
      </c>
      <c r="K10" s="5">
        <v>3.61</v>
      </c>
      <c r="L10" s="5">
        <v>16.89</v>
      </c>
      <c r="M10" s="5">
        <v>827.66</v>
      </c>
      <c r="N10" s="4" t="s">
        <v>0</v>
      </c>
      <c r="O10" s="5">
        <v>1.6</v>
      </c>
      <c r="P10" s="4" t="s">
        <v>0</v>
      </c>
      <c r="Q10" s="5">
        <v>100</v>
      </c>
      <c r="R10" s="5">
        <v>0</v>
      </c>
      <c r="S10" s="28"/>
      <c r="U10" s="29"/>
    </row>
    <row r="11" spans="1:2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3.65</v>
      </c>
      <c r="J11" s="2" t="s">
        <v>0</v>
      </c>
      <c r="K11" s="3">
        <v>3.61</v>
      </c>
      <c r="L11" s="3">
        <v>16.89</v>
      </c>
      <c r="M11" s="3">
        <v>827.66</v>
      </c>
      <c r="N11" s="2" t="s">
        <v>0</v>
      </c>
      <c r="O11" s="3">
        <v>1.6</v>
      </c>
      <c r="P11" s="2" t="s">
        <v>0</v>
      </c>
      <c r="Q11" s="3">
        <v>100</v>
      </c>
      <c r="R11" s="3">
        <v>0</v>
      </c>
      <c r="S11" s="28"/>
      <c r="U11" s="29"/>
    </row>
    <row r="12" spans="1:21" ht="12.75" customHeight="1" x14ac:dyDescent="0.2">
      <c r="A12" s="2" t="s">
        <v>142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3">
        <v>0</v>
      </c>
      <c r="M12" s="3">
        <v>0</v>
      </c>
      <c r="N12" s="2" t="s">
        <v>0</v>
      </c>
      <c r="O12" s="3">
        <v>0</v>
      </c>
      <c r="P12" s="2" t="s">
        <v>0</v>
      </c>
      <c r="Q12" s="3">
        <v>0</v>
      </c>
      <c r="R12" s="3">
        <v>0</v>
      </c>
      <c r="S12" s="28"/>
      <c r="U12" s="29"/>
    </row>
    <row r="13" spans="1:21" ht="12.75" customHeight="1" x14ac:dyDescent="0.2">
      <c r="A13" s="2" t="s">
        <v>143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3">
        <v>0</v>
      </c>
      <c r="N13" s="2" t="s">
        <v>0</v>
      </c>
      <c r="O13" s="3">
        <v>0</v>
      </c>
      <c r="P13" s="2" t="s">
        <v>0</v>
      </c>
      <c r="Q13" s="3">
        <v>0</v>
      </c>
      <c r="R13" s="3">
        <v>0</v>
      </c>
      <c r="S13" s="28"/>
      <c r="U13" s="29"/>
    </row>
    <row r="14" spans="1:21" ht="12.75" customHeight="1" x14ac:dyDescent="0.2">
      <c r="A14" s="2" t="s">
        <v>875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3.65</v>
      </c>
      <c r="J14" s="2" t="s">
        <v>0</v>
      </c>
      <c r="K14" s="3">
        <v>3.61</v>
      </c>
      <c r="L14" s="3">
        <v>16.89</v>
      </c>
      <c r="M14" s="3">
        <v>827.66</v>
      </c>
      <c r="N14" s="2" t="s">
        <v>0</v>
      </c>
      <c r="O14" s="3">
        <v>1.6</v>
      </c>
      <c r="P14" s="2" t="s">
        <v>0</v>
      </c>
      <c r="Q14" s="3">
        <v>100</v>
      </c>
      <c r="R14" s="3">
        <v>0</v>
      </c>
      <c r="S14" s="28"/>
      <c r="U14" s="29"/>
    </row>
    <row r="15" spans="1:21" ht="12.75" customHeight="1" x14ac:dyDescent="0.2">
      <c r="A15" s="6" t="s">
        <v>879</v>
      </c>
      <c r="B15" s="6" t="s">
        <v>880</v>
      </c>
      <c r="C15" s="6" t="s">
        <v>0</v>
      </c>
      <c r="D15" s="6" t="s">
        <v>881</v>
      </c>
      <c r="E15" s="6" t="s">
        <v>345</v>
      </c>
      <c r="F15" s="6" t="s">
        <v>150</v>
      </c>
      <c r="G15" s="6" t="s">
        <v>150</v>
      </c>
      <c r="H15" s="6" t="s">
        <v>882</v>
      </c>
      <c r="I15" s="7">
        <v>4.42</v>
      </c>
      <c r="J15" s="6" t="s">
        <v>45</v>
      </c>
      <c r="K15" s="7">
        <v>3</v>
      </c>
      <c r="L15" s="7">
        <v>22</v>
      </c>
      <c r="M15" s="7">
        <v>672.44</v>
      </c>
      <c r="N15" s="7">
        <v>46.44</v>
      </c>
      <c r="O15" s="7">
        <v>1.1399999999999999</v>
      </c>
      <c r="P15" s="7">
        <v>0</v>
      </c>
      <c r="Q15" s="7">
        <v>71.37</v>
      </c>
      <c r="R15" s="7">
        <v>0</v>
      </c>
      <c r="S15" s="28"/>
      <c r="U15" s="29"/>
    </row>
    <row r="16" spans="1:21" ht="12.75" customHeight="1" x14ac:dyDescent="0.2">
      <c r="A16" s="6" t="s">
        <v>883</v>
      </c>
      <c r="B16" s="6" t="s">
        <v>884</v>
      </c>
      <c r="C16" s="6" t="s">
        <v>0</v>
      </c>
      <c r="D16" s="6" t="s">
        <v>881</v>
      </c>
      <c r="E16" s="6" t="s">
        <v>345</v>
      </c>
      <c r="F16" s="6" t="s">
        <v>150</v>
      </c>
      <c r="G16" s="6" t="s">
        <v>150</v>
      </c>
      <c r="H16" s="6" t="s">
        <v>882</v>
      </c>
      <c r="I16" s="7">
        <v>1.73</v>
      </c>
      <c r="J16" s="6" t="s">
        <v>45</v>
      </c>
      <c r="K16" s="7">
        <v>5.13</v>
      </c>
      <c r="L16" s="7">
        <v>4.1500000000000004</v>
      </c>
      <c r="M16" s="7">
        <v>155.22</v>
      </c>
      <c r="N16" s="7">
        <v>80.7</v>
      </c>
      <c r="O16" s="7">
        <v>0.46</v>
      </c>
      <c r="P16" s="7">
        <v>0</v>
      </c>
      <c r="Q16" s="7">
        <v>28.63</v>
      </c>
      <c r="R16" s="7">
        <v>0</v>
      </c>
      <c r="S16" s="28"/>
      <c r="U16" s="29"/>
    </row>
    <row r="17" spans="1:21" ht="12.75" customHeight="1" x14ac:dyDescent="0.2">
      <c r="A17" s="2" t="s">
        <v>686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3">
        <v>0</v>
      </c>
      <c r="N17" s="2" t="s">
        <v>0</v>
      </c>
      <c r="O17" s="3">
        <v>0</v>
      </c>
      <c r="P17" s="2" t="s">
        <v>0</v>
      </c>
      <c r="Q17" s="3">
        <v>0</v>
      </c>
      <c r="R17" s="3">
        <v>0</v>
      </c>
      <c r="S17" s="28"/>
      <c r="U17" s="29"/>
    </row>
    <row r="18" spans="1:21" ht="12.75" customHeight="1" x14ac:dyDescent="0.2">
      <c r="A18" s="2" t="s">
        <v>885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3">
        <v>0</v>
      </c>
      <c r="N18" s="2" t="s">
        <v>0</v>
      </c>
      <c r="O18" s="3">
        <v>0</v>
      </c>
      <c r="P18" s="2" t="s">
        <v>0</v>
      </c>
      <c r="Q18" s="3">
        <v>0</v>
      </c>
      <c r="R18" s="3">
        <v>0</v>
      </c>
      <c r="S18" s="28"/>
      <c r="U18" s="29"/>
    </row>
    <row r="19" spans="1:21" ht="12.75" customHeight="1" x14ac:dyDescent="0.2">
      <c r="A19" s="2" t="s">
        <v>886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3">
        <v>0</v>
      </c>
      <c r="J19" s="2" t="s">
        <v>0</v>
      </c>
      <c r="K19" s="3">
        <v>0</v>
      </c>
      <c r="L19" s="3">
        <v>0</v>
      </c>
      <c r="M19" s="3">
        <v>0</v>
      </c>
      <c r="N19" s="2" t="s">
        <v>0</v>
      </c>
      <c r="O19" s="3">
        <v>0</v>
      </c>
      <c r="P19" s="2" t="s">
        <v>0</v>
      </c>
      <c r="Q19" s="3">
        <v>0</v>
      </c>
      <c r="R19" s="3">
        <v>0</v>
      </c>
      <c r="S19" s="28"/>
      <c r="U19" s="29"/>
    </row>
    <row r="20" spans="1:21" ht="12.75" customHeight="1" x14ac:dyDescent="0.2">
      <c r="A20" s="2" t="s">
        <v>887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3">
        <v>0</v>
      </c>
      <c r="J20" s="2" t="s">
        <v>0</v>
      </c>
      <c r="K20" s="3">
        <v>0</v>
      </c>
      <c r="L20" s="3">
        <v>0</v>
      </c>
      <c r="M20" s="3">
        <v>0</v>
      </c>
      <c r="N20" s="2" t="s">
        <v>0</v>
      </c>
      <c r="O20" s="3">
        <v>0</v>
      </c>
      <c r="P20" s="2" t="s">
        <v>0</v>
      </c>
      <c r="Q20" s="3">
        <v>0</v>
      </c>
      <c r="R20" s="3">
        <v>0</v>
      </c>
      <c r="S20" s="28"/>
      <c r="U20" s="29"/>
    </row>
    <row r="21" spans="1:21" ht="12.75" customHeight="1" x14ac:dyDescent="0.2">
      <c r="A21" s="28" t="s">
        <v>1086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"/>
      <c r="U21" s="29"/>
    </row>
    <row r="22" spans="1:21" ht="12.75" customHeight="1" x14ac:dyDescent="0.2">
      <c r="A22" s="31" t="s">
        <v>120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29"/>
    </row>
    <row r="23" spans="1:21" ht="12.75" customHeight="1" x14ac:dyDescent="0.2">
      <c r="A23" s="31" t="s">
        <v>151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29"/>
    </row>
    <row r="24" spans="1:21" ht="12.75" customHeight="1" x14ac:dyDescent="0.2">
      <c r="A24" s="26" t="s">
        <v>59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9"/>
    </row>
    <row r="25" spans="1:21" x14ac:dyDescent="0.2">
      <c r="A25" s="29" t="s">
        <v>1087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</sheetData>
  <mergeCells count="13">
    <mergeCell ref="U1:U25"/>
    <mergeCell ref="A25:T25"/>
    <mergeCell ref="A1:T1"/>
    <mergeCell ref="A2:T2"/>
    <mergeCell ref="A3:T3"/>
    <mergeCell ref="A4:T4"/>
    <mergeCell ref="A5:T5"/>
    <mergeCell ref="A6:T6"/>
    <mergeCell ref="A22:T22"/>
    <mergeCell ref="A23:T23"/>
    <mergeCell ref="A24:T24"/>
    <mergeCell ref="S7:S20"/>
    <mergeCell ref="A21:R21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1087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</row>
    <row r="5" spans="1:15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9"/>
    </row>
    <row r="6" spans="1:15" ht="12.75" customHeight="1" x14ac:dyDescent="0.2">
      <c r="A6" s="30" t="s">
        <v>168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9"/>
    </row>
    <row r="7" spans="1:15" ht="12.75" customHeight="1" x14ac:dyDescent="0.2">
      <c r="A7" s="16" t="s">
        <v>61</v>
      </c>
      <c r="B7" s="16" t="s">
        <v>62</v>
      </c>
      <c r="C7" s="16" t="s">
        <v>153</v>
      </c>
      <c r="D7" s="16" t="s">
        <v>63</v>
      </c>
      <c r="E7" s="16" t="s">
        <v>154</v>
      </c>
      <c r="F7" s="16" t="s">
        <v>66</v>
      </c>
      <c r="G7" s="16" t="s">
        <v>126</v>
      </c>
      <c r="H7" s="16" t="s">
        <v>127</v>
      </c>
      <c r="I7" s="16" t="s">
        <v>69</v>
      </c>
      <c r="J7" s="16" t="s">
        <v>129</v>
      </c>
      <c r="K7" s="16" t="s">
        <v>70</v>
      </c>
      <c r="L7" s="16" t="s">
        <v>130</v>
      </c>
      <c r="M7" s="28" t="s">
        <v>1086</v>
      </c>
      <c r="O7" s="29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132</v>
      </c>
      <c r="H8" s="1" t="s">
        <v>133</v>
      </c>
      <c r="I8" s="1" t="s">
        <v>8</v>
      </c>
      <c r="J8" s="1" t="s">
        <v>9</v>
      </c>
      <c r="K8" s="1" t="s">
        <v>9</v>
      </c>
      <c r="L8" s="1" t="s">
        <v>9</v>
      </c>
      <c r="M8" s="28"/>
      <c r="O8" s="29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28"/>
      <c r="O9" s="29"/>
    </row>
    <row r="10" spans="1:15" ht="12.75" customHeight="1" x14ac:dyDescent="0.2">
      <c r="A10" s="4" t="s">
        <v>170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974736</v>
      </c>
      <c r="H10" s="4" t="s">
        <v>0</v>
      </c>
      <c r="I10" s="5">
        <v>470.93</v>
      </c>
      <c r="J10" s="4" t="s">
        <v>0</v>
      </c>
      <c r="K10" s="5">
        <v>100</v>
      </c>
      <c r="L10" s="5">
        <v>0.08</v>
      </c>
      <c r="M10" s="28"/>
      <c r="O10" s="29"/>
    </row>
    <row r="11" spans="1:15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520375</v>
      </c>
      <c r="H11" s="2" t="s">
        <v>0</v>
      </c>
      <c r="I11" s="3">
        <v>0.57999999999999996</v>
      </c>
      <c r="J11" s="2" t="s">
        <v>0</v>
      </c>
      <c r="K11" s="3">
        <v>0.12</v>
      </c>
      <c r="L11" s="3">
        <v>0</v>
      </c>
      <c r="M11" s="28"/>
      <c r="O11" s="29"/>
    </row>
    <row r="12" spans="1:15" ht="12.75" customHeight="1" x14ac:dyDescent="0.2">
      <c r="A12" s="6" t="s">
        <v>888</v>
      </c>
      <c r="B12" s="6" t="s">
        <v>889</v>
      </c>
      <c r="C12" s="6" t="s">
        <v>0</v>
      </c>
      <c r="D12" s="6" t="s">
        <v>890</v>
      </c>
      <c r="E12" s="6" t="s">
        <v>556</v>
      </c>
      <c r="F12" s="6" t="s">
        <v>45</v>
      </c>
      <c r="G12" s="7">
        <v>173296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28"/>
      <c r="O12" s="29"/>
    </row>
    <row r="13" spans="1:15" ht="12.75" customHeight="1" x14ac:dyDescent="0.2">
      <c r="A13" s="6" t="s">
        <v>891</v>
      </c>
      <c r="B13" s="6" t="s">
        <v>892</v>
      </c>
      <c r="C13" s="6" t="s">
        <v>0</v>
      </c>
      <c r="D13" s="6" t="s">
        <v>893</v>
      </c>
      <c r="E13" s="6" t="s">
        <v>270</v>
      </c>
      <c r="F13" s="6" t="s">
        <v>85</v>
      </c>
      <c r="G13" s="7">
        <v>71829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28"/>
      <c r="O13" s="29"/>
    </row>
    <row r="14" spans="1:15" ht="12.75" customHeight="1" x14ac:dyDescent="0.2">
      <c r="A14" s="6" t="s">
        <v>894</v>
      </c>
      <c r="B14" s="6" t="s">
        <v>895</v>
      </c>
      <c r="C14" s="6" t="s">
        <v>0</v>
      </c>
      <c r="D14" s="6" t="s">
        <v>896</v>
      </c>
      <c r="E14" s="6" t="s">
        <v>247</v>
      </c>
      <c r="F14" s="6" t="s">
        <v>85</v>
      </c>
      <c r="G14" s="7">
        <v>263545</v>
      </c>
      <c r="H14" s="7">
        <v>0</v>
      </c>
      <c r="I14" s="7">
        <v>0</v>
      </c>
      <c r="J14" s="7">
        <v>0.66</v>
      </c>
      <c r="K14" s="7">
        <v>0</v>
      </c>
      <c r="L14" s="7">
        <v>0</v>
      </c>
      <c r="M14" s="28"/>
      <c r="O14" s="29"/>
    </row>
    <row r="15" spans="1:15" ht="12.75" customHeight="1" x14ac:dyDescent="0.2">
      <c r="A15" s="6" t="s">
        <v>897</v>
      </c>
      <c r="B15" s="6" t="s">
        <v>898</v>
      </c>
      <c r="C15" s="6" t="s">
        <v>0</v>
      </c>
      <c r="D15" s="6" t="s">
        <v>881</v>
      </c>
      <c r="E15" s="6" t="s">
        <v>345</v>
      </c>
      <c r="F15" s="6" t="s">
        <v>45</v>
      </c>
      <c r="G15" s="7">
        <v>10</v>
      </c>
      <c r="H15" s="7">
        <v>1600</v>
      </c>
      <c r="I15" s="7">
        <v>0.57999999999999996</v>
      </c>
      <c r="J15" s="7">
        <v>0</v>
      </c>
      <c r="K15" s="7">
        <v>0.12</v>
      </c>
      <c r="L15" s="7">
        <v>0</v>
      </c>
      <c r="M15" s="28"/>
      <c r="O15" s="29"/>
    </row>
    <row r="16" spans="1:15" ht="12.75" customHeight="1" x14ac:dyDescent="0.2">
      <c r="A16" s="6" t="s">
        <v>899</v>
      </c>
      <c r="B16" s="6" t="s">
        <v>900</v>
      </c>
      <c r="C16" s="6" t="s">
        <v>0</v>
      </c>
      <c r="D16" s="6" t="s">
        <v>901</v>
      </c>
      <c r="E16" s="6" t="s">
        <v>274</v>
      </c>
      <c r="F16" s="6" t="s">
        <v>85</v>
      </c>
      <c r="G16" s="7">
        <v>11695</v>
      </c>
      <c r="H16" s="7">
        <v>0</v>
      </c>
      <c r="I16" s="7">
        <v>0</v>
      </c>
      <c r="J16" s="7">
        <v>0.06</v>
      </c>
      <c r="K16" s="7">
        <v>0</v>
      </c>
      <c r="L16" s="7">
        <v>0</v>
      </c>
      <c r="M16" s="28"/>
      <c r="O16" s="29"/>
    </row>
    <row r="17" spans="1:15" ht="12.75" customHeight="1" x14ac:dyDescent="0.2">
      <c r="A17" s="2" t="s">
        <v>118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454361</v>
      </c>
      <c r="H17" s="2" t="s">
        <v>0</v>
      </c>
      <c r="I17" s="3">
        <v>470.35</v>
      </c>
      <c r="J17" s="2" t="s">
        <v>0</v>
      </c>
      <c r="K17" s="3">
        <v>99.88</v>
      </c>
      <c r="L17" s="3">
        <v>0.08</v>
      </c>
      <c r="M17" s="28"/>
      <c r="O17" s="29"/>
    </row>
    <row r="18" spans="1:15" ht="12.75" customHeight="1" x14ac:dyDescent="0.2">
      <c r="A18" s="2" t="s">
        <v>162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24000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28"/>
      <c r="O18" s="29"/>
    </row>
    <row r="19" spans="1:15" ht="12.75" customHeight="1" x14ac:dyDescent="0.2">
      <c r="A19" s="6" t="s">
        <v>902</v>
      </c>
      <c r="B19" s="6" t="s">
        <v>903</v>
      </c>
      <c r="C19" s="6" t="s">
        <v>546</v>
      </c>
      <c r="D19" s="6" t="s">
        <v>904</v>
      </c>
      <c r="E19" s="6" t="s">
        <v>905</v>
      </c>
      <c r="F19" s="6" t="s">
        <v>45</v>
      </c>
      <c r="G19" s="7">
        <v>24000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28"/>
      <c r="O19" s="29"/>
    </row>
    <row r="20" spans="1:15" ht="12.75" customHeight="1" x14ac:dyDescent="0.2">
      <c r="A20" s="2" t="s">
        <v>161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430361</v>
      </c>
      <c r="H20" s="2" t="s">
        <v>0</v>
      </c>
      <c r="I20" s="3">
        <v>470.35</v>
      </c>
      <c r="J20" s="2" t="s">
        <v>0</v>
      </c>
      <c r="K20" s="3">
        <v>99.88</v>
      </c>
      <c r="L20" s="3">
        <v>0.08</v>
      </c>
      <c r="M20" s="28"/>
      <c r="O20" s="29"/>
    </row>
    <row r="21" spans="1:15" ht="12.75" customHeight="1" x14ac:dyDescent="0.2">
      <c r="A21" s="6" t="s">
        <v>906</v>
      </c>
      <c r="B21" s="6" t="s">
        <v>907</v>
      </c>
      <c r="C21" s="6" t="s">
        <v>546</v>
      </c>
      <c r="D21" s="6" t="s">
        <v>908</v>
      </c>
      <c r="E21" s="6" t="s">
        <v>536</v>
      </c>
      <c r="F21" s="6" t="s">
        <v>45</v>
      </c>
      <c r="G21" s="7">
        <v>28140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28"/>
      <c r="O21" s="29"/>
    </row>
    <row r="22" spans="1:15" ht="12.75" customHeight="1" x14ac:dyDescent="0.2">
      <c r="A22" s="6" t="s">
        <v>909</v>
      </c>
      <c r="B22" s="6" t="s">
        <v>910</v>
      </c>
      <c r="C22" s="6" t="s">
        <v>546</v>
      </c>
      <c r="D22" s="6" t="s">
        <v>911</v>
      </c>
      <c r="E22" s="6" t="s">
        <v>912</v>
      </c>
      <c r="F22" s="6" t="s">
        <v>45</v>
      </c>
      <c r="G22" s="7">
        <v>19289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28"/>
      <c r="O22" s="29"/>
    </row>
    <row r="23" spans="1:15" ht="12.75" customHeight="1" x14ac:dyDescent="0.2">
      <c r="A23" s="6" t="s">
        <v>913</v>
      </c>
      <c r="B23" s="6" t="s">
        <v>914</v>
      </c>
      <c r="C23" s="6" t="s">
        <v>546</v>
      </c>
      <c r="D23" s="6" t="s">
        <v>911</v>
      </c>
      <c r="E23" s="6" t="s">
        <v>912</v>
      </c>
      <c r="F23" s="6" t="s">
        <v>45</v>
      </c>
      <c r="G23" s="7">
        <v>28140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28"/>
      <c r="O23" s="29"/>
    </row>
    <row r="24" spans="1:15" ht="12.75" customHeight="1" x14ac:dyDescent="0.2">
      <c r="A24" s="6" t="s">
        <v>915</v>
      </c>
      <c r="B24" s="6" t="s">
        <v>916</v>
      </c>
      <c r="C24" s="6" t="s">
        <v>546</v>
      </c>
      <c r="D24" s="6" t="s">
        <v>917</v>
      </c>
      <c r="E24" s="6" t="s">
        <v>918</v>
      </c>
      <c r="F24" s="6" t="s">
        <v>45</v>
      </c>
      <c r="G24" s="7">
        <v>32126</v>
      </c>
      <c r="H24" s="7">
        <v>9.86</v>
      </c>
      <c r="I24" s="7">
        <v>11.55</v>
      </c>
      <c r="J24" s="7">
        <v>0</v>
      </c>
      <c r="K24" s="7">
        <v>2.4500000000000002</v>
      </c>
      <c r="L24" s="7">
        <v>0</v>
      </c>
      <c r="M24" s="28"/>
      <c r="O24" s="29"/>
    </row>
    <row r="25" spans="1:15" ht="12.75" customHeight="1" x14ac:dyDescent="0.2">
      <c r="A25" s="18" t="s">
        <v>919</v>
      </c>
      <c r="B25" s="18" t="s">
        <v>920</v>
      </c>
      <c r="C25" s="18" t="s">
        <v>546</v>
      </c>
      <c r="D25" s="18" t="s">
        <v>921</v>
      </c>
      <c r="E25" s="18" t="s">
        <v>552</v>
      </c>
      <c r="F25" s="18" t="s">
        <v>45</v>
      </c>
      <c r="G25" s="19">
        <v>322666</v>
      </c>
      <c r="H25" s="19">
        <v>38.97</v>
      </c>
      <c r="I25" s="19">
        <v>458.79</v>
      </c>
      <c r="J25" s="19">
        <v>0</v>
      </c>
      <c r="K25" s="19">
        <v>97.42</v>
      </c>
      <c r="L25" s="19">
        <v>0.08</v>
      </c>
      <c r="M25" s="32"/>
      <c r="O25" s="29"/>
    </row>
    <row r="26" spans="1:15" ht="12.75" customHeight="1" x14ac:dyDescent="0.2">
      <c r="A26" s="33" t="s">
        <v>1086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1"/>
      <c r="O26" s="29"/>
    </row>
    <row r="27" spans="1:15" ht="12.75" customHeight="1" x14ac:dyDescent="0.2">
      <c r="A27" s="31" t="s">
        <v>120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29"/>
    </row>
    <row r="28" spans="1:15" ht="12.75" customHeight="1" x14ac:dyDescent="0.2">
      <c r="A28" s="31" t="s">
        <v>151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29"/>
    </row>
    <row r="29" spans="1:15" ht="12.75" customHeight="1" x14ac:dyDescent="0.2">
      <c r="A29" s="26" t="s">
        <v>59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9"/>
    </row>
    <row r="30" spans="1:15" x14ac:dyDescent="0.2">
      <c r="A30" s="29" t="s">
        <v>1087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</sheetData>
  <mergeCells count="13">
    <mergeCell ref="O1:O30"/>
    <mergeCell ref="A30:N30"/>
    <mergeCell ref="A1:N1"/>
    <mergeCell ref="A2:N2"/>
    <mergeCell ref="A3:N3"/>
    <mergeCell ref="A4:N4"/>
    <mergeCell ref="A5:N5"/>
    <mergeCell ref="A6:N6"/>
    <mergeCell ref="A27:N27"/>
    <mergeCell ref="A28:N28"/>
    <mergeCell ref="A29:N29"/>
    <mergeCell ref="M7:M25"/>
    <mergeCell ref="A26:L2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1087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922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61</v>
      </c>
      <c r="B7" s="16" t="s">
        <v>62</v>
      </c>
      <c r="C7" s="16" t="s">
        <v>66</v>
      </c>
      <c r="D7" s="16" t="s">
        <v>124</v>
      </c>
      <c r="E7" s="16" t="s">
        <v>126</v>
      </c>
      <c r="F7" s="16" t="s">
        <v>127</v>
      </c>
      <c r="G7" s="16" t="s">
        <v>6</v>
      </c>
      <c r="H7" s="16" t="s">
        <v>129</v>
      </c>
      <c r="I7" s="16" t="s">
        <v>70</v>
      </c>
      <c r="J7" s="16" t="s">
        <v>130</v>
      </c>
      <c r="K7" s="28" t="s">
        <v>1086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164</v>
      </c>
      <c r="E8" s="1" t="s">
        <v>165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8"/>
      <c r="M9" s="29"/>
    </row>
    <row r="10" spans="1:13" ht="12.75" customHeight="1" x14ac:dyDescent="0.2">
      <c r="A10" s="4" t="s">
        <v>923</v>
      </c>
      <c r="B10" s="4" t="s">
        <v>0</v>
      </c>
      <c r="C10" s="4" t="s">
        <v>0</v>
      </c>
      <c r="D10" s="4" t="s">
        <v>0</v>
      </c>
      <c r="E10" s="5">
        <v>5504196.21</v>
      </c>
      <c r="F10" s="4" t="s">
        <v>0</v>
      </c>
      <c r="G10" s="5">
        <v>20136.54</v>
      </c>
      <c r="H10" s="4" t="s">
        <v>0</v>
      </c>
      <c r="I10" s="5">
        <v>100</v>
      </c>
      <c r="J10" s="5">
        <v>3.58</v>
      </c>
      <c r="K10" s="28"/>
      <c r="M10" s="29"/>
    </row>
    <row r="11" spans="1:13" ht="12.75" customHeight="1" x14ac:dyDescent="0.2">
      <c r="A11" s="2" t="s">
        <v>924</v>
      </c>
      <c r="B11" s="2" t="s">
        <v>0</v>
      </c>
      <c r="C11" s="2" t="s">
        <v>0</v>
      </c>
      <c r="D11" s="2" t="s">
        <v>0</v>
      </c>
      <c r="E11" s="3">
        <v>5373791.4500000002</v>
      </c>
      <c r="F11" s="2" t="s">
        <v>0</v>
      </c>
      <c r="G11" s="3">
        <v>15094.81</v>
      </c>
      <c r="H11" s="2" t="s">
        <v>0</v>
      </c>
      <c r="I11" s="3">
        <v>74.959999999999994</v>
      </c>
      <c r="J11" s="3">
        <v>2.68</v>
      </c>
      <c r="K11" s="28"/>
      <c r="M11" s="29"/>
    </row>
    <row r="12" spans="1:13" ht="12.75" customHeight="1" x14ac:dyDescent="0.2">
      <c r="A12" s="2" t="s">
        <v>925</v>
      </c>
      <c r="B12" s="2" t="s">
        <v>0</v>
      </c>
      <c r="C12" s="2" t="s">
        <v>0</v>
      </c>
      <c r="D12" s="2" t="s">
        <v>0</v>
      </c>
      <c r="E12" s="3">
        <v>253414.42</v>
      </c>
      <c r="F12" s="2" t="s">
        <v>0</v>
      </c>
      <c r="G12" s="3">
        <v>170.54</v>
      </c>
      <c r="H12" s="2" t="s">
        <v>0</v>
      </c>
      <c r="I12" s="3">
        <v>0.85</v>
      </c>
      <c r="J12" s="3">
        <v>0.03</v>
      </c>
      <c r="K12" s="28"/>
      <c r="M12" s="29"/>
    </row>
    <row r="13" spans="1:13" ht="12.75" customHeight="1" x14ac:dyDescent="0.2">
      <c r="A13" s="6" t="s">
        <v>926</v>
      </c>
      <c r="B13" s="6" t="s">
        <v>927</v>
      </c>
      <c r="C13" s="6" t="s">
        <v>45</v>
      </c>
      <c r="D13" s="6" t="s">
        <v>928</v>
      </c>
      <c r="E13" s="7">
        <v>253414.42</v>
      </c>
      <c r="F13" s="7">
        <v>18.440000000000001</v>
      </c>
      <c r="G13" s="7">
        <v>170.54</v>
      </c>
      <c r="H13" s="7">
        <v>0</v>
      </c>
      <c r="I13" s="7">
        <v>0.85</v>
      </c>
      <c r="J13" s="7">
        <v>0.03</v>
      </c>
      <c r="K13" s="28"/>
      <c r="M13" s="29"/>
    </row>
    <row r="14" spans="1:13" ht="12.75" customHeight="1" x14ac:dyDescent="0.2">
      <c r="A14" s="2" t="s">
        <v>929</v>
      </c>
      <c r="B14" s="2" t="s">
        <v>0</v>
      </c>
      <c r="C14" s="2" t="s">
        <v>0</v>
      </c>
      <c r="D14" s="2" t="s">
        <v>0</v>
      </c>
      <c r="E14" s="3">
        <v>5055543.03</v>
      </c>
      <c r="F14" s="2" t="s">
        <v>0</v>
      </c>
      <c r="G14" s="3">
        <v>14797.06</v>
      </c>
      <c r="H14" s="2" t="s">
        <v>0</v>
      </c>
      <c r="I14" s="3">
        <v>73.48</v>
      </c>
      <c r="J14" s="3">
        <v>2.63</v>
      </c>
      <c r="K14" s="28"/>
      <c r="M14" s="29"/>
    </row>
    <row r="15" spans="1:13" ht="12.75" customHeight="1" x14ac:dyDescent="0.2">
      <c r="A15" s="6" t="s">
        <v>930</v>
      </c>
      <c r="B15" s="6" t="s">
        <v>931</v>
      </c>
      <c r="C15" s="6" t="s">
        <v>85</v>
      </c>
      <c r="D15" s="6" t="s">
        <v>932</v>
      </c>
      <c r="E15" s="7">
        <v>2475.4899999999998</v>
      </c>
      <c r="F15" s="7">
        <v>112399.07</v>
      </c>
      <c r="G15" s="7">
        <v>2782.43</v>
      </c>
      <c r="H15" s="7">
        <v>0</v>
      </c>
      <c r="I15" s="7">
        <v>13.82</v>
      </c>
      <c r="J15" s="7">
        <v>0.49</v>
      </c>
      <c r="K15" s="28"/>
      <c r="M15" s="29"/>
    </row>
    <row r="16" spans="1:13" ht="12.75" customHeight="1" x14ac:dyDescent="0.2">
      <c r="A16" s="6" t="s">
        <v>933</v>
      </c>
      <c r="B16" s="6" t="s">
        <v>934</v>
      </c>
      <c r="C16" s="6" t="s">
        <v>85</v>
      </c>
      <c r="D16" s="6" t="s">
        <v>935</v>
      </c>
      <c r="E16" s="7">
        <v>2832992</v>
      </c>
      <c r="F16" s="7">
        <v>185.5</v>
      </c>
      <c r="G16" s="7">
        <v>5255.28</v>
      </c>
      <c r="H16" s="7">
        <v>0</v>
      </c>
      <c r="I16" s="7">
        <v>26.1</v>
      </c>
      <c r="J16" s="7">
        <v>0.93</v>
      </c>
      <c r="K16" s="28"/>
      <c r="M16" s="29"/>
    </row>
    <row r="17" spans="1:13" ht="12.75" customHeight="1" x14ac:dyDescent="0.2">
      <c r="A17" s="6" t="s">
        <v>936</v>
      </c>
      <c r="B17" s="6" t="s">
        <v>937</v>
      </c>
      <c r="C17" s="6" t="s">
        <v>85</v>
      </c>
      <c r="D17" s="6" t="s">
        <v>938</v>
      </c>
      <c r="E17" s="7">
        <v>3744.54</v>
      </c>
      <c r="F17" s="7">
        <v>137282.26</v>
      </c>
      <c r="G17" s="7">
        <v>5140.59</v>
      </c>
      <c r="H17" s="7">
        <v>0</v>
      </c>
      <c r="I17" s="7">
        <v>25.53</v>
      </c>
      <c r="J17" s="7">
        <v>0.91</v>
      </c>
      <c r="K17" s="28"/>
      <c r="M17" s="29"/>
    </row>
    <row r="18" spans="1:13" ht="12.75" customHeight="1" x14ac:dyDescent="0.2">
      <c r="A18" s="6" t="s">
        <v>939</v>
      </c>
      <c r="B18" s="6" t="s">
        <v>940</v>
      </c>
      <c r="C18" s="6" t="s">
        <v>85</v>
      </c>
      <c r="D18" s="6" t="s">
        <v>941</v>
      </c>
      <c r="E18" s="7">
        <v>1208800</v>
      </c>
      <c r="F18" s="7">
        <v>68</v>
      </c>
      <c r="G18" s="7">
        <v>821.94</v>
      </c>
      <c r="H18" s="7">
        <v>0</v>
      </c>
      <c r="I18" s="7">
        <v>4.08</v>
      </c>
      <c r="J18" s="7">
        <v>0.15</v>
      </c>
      <c r="K18" s="28"/>
      <c r="M18" s="29"/>
    </row>
    <row r="19" spans="1:13" ht="12.75" customHeight="1" x14ac:dyDescent="0.2">
      <c r="A19" s="6" t="s">
        <v>942</v>
      </c>
      <c r="B19" s="6" t="s">
        <v>943</v>
      </c>
      <c r="C19" s="6" t="s">
        <v>85</v>
      </c>
      <c r="D19" s="6" t="s">
        <v>944</v>
      </c>
      <c r="E19" s="7">
        <v>1007531</v>
      </c>
      <c r="F19" s="7">
        <v>79.09</v>
      </c>
      <c r="G19" s="7">
        <v>796.82</v>
      </c>
      <c r="H19" s="7">
        <v>0</v>
      </c>
      <c r="I19" s="7">
        <v>3.96</v>
      </c>
      <c r="J19" s="7">
        <v>0.14000000000000001</v>
      </c>
      <c r="K19" s="28"/>
      <c r="M19" s="29"/>
    </row>
    <row r="20" spans="1:13" ht="12.75" customHeight="1" x14ac:dyDescent="0.2">
      <c r="A20" s="2" t="s">
        <v>945</v>
      </c>
      <c r="B20" s="2" t="s">
        <v>0</v>
      </c>
      <c r="C20" s="2" t="s">
        <v>0</v>
      </c>
      <c r="D20" s="2" t="s">
        <v>0</v>
      </c>
      <c r="E20" s="3">
        <v>0</v>
      </c>
      <c r="F20" s="2" t="s">
        <v>0</v>
      </c>
      <c r="G20" s="3">
        <v>0</v>
      </c>
      <c r="H20" s="2" t="s">
        <v>0</v>
      </c>
      <c r="I20" s="3">
        <v>0</v>
      </c>
      <c r="J20" s="3">
        <v>0</v>
      </c>
      <c r="K20" s="28"/>
      <c r="M20" s="29"/>
    </row>
    <row r="21" spans="1:13" ht="12.75" customHeight="1" x14ac:dyDescent="0.2">
      <c r="A21" s="2" t="s">
        <v>946</v>
      </c>
      <c r="B21" s="2" t="s">
        <v>0</v>
      </c>
      <c r="C21" s="2" t="s">
        <v>0</v>
      </c>
      <c r="D21" s="2" t="s">
        <v>0</v>
      </c>
      <c r="E21" s="3">
        <v>64834</v>
      </c>
      <c r="F21" s="2" t="s">
        <v>0</v>
      </c>
      <c r="G21" s="3">
        <v>127.2</v>
      </c>
      <c r="H21" s="2" t="s">
        <v>0</v>
      </c>
      <c r="I21" s="3">
        <v>0.63</v>
      </c>
      <c r="J21" s="3">
        <v>0.02</v>
      </c>
      <c r="K21" s="28"/>
      <c r="M21" s="29"/>
    </row>
    <row r="22" spans="1:13" ht="12.75" customHeight="1" x14ac:dyDescent="0.2">
      <c r="A22" s="6" t="s">
        <v>947</v>
      </c>
      <c r="B22" s="6" t="s">
        <v>948</v>
      </c>
      <c r="C22" s="6" t="s">
        <v>45</v>
      </c>
      <c r="D22" s="6" t="s">
        <v>949</v>
      </c>
      <c r="E22" s="7">
        <v>64834</v>
      </c>
      <c r="F22" s="7">
        <v>53.77</v>
      </c>
      <c r="G22" s="7">
        <v>127.2</v>
      </c>
      <c r="H22" s="7">
        <v>0</v>
      </c>
      <c r="I22" s="7">
        <v>0.63</v>
      </c>
      <c r="J22" s="7">
        <v>0.02</v>
      </c>
      <c r="K22" s="28"/>
      <c r="M22" s="29"/>
    </row>
    <row r="23" spans="1:13" ht="12.75" customHeight="1" x14ac:dyDescent="0.2">
      <c r="A23" s="2" t="s">
        <v>950</v>
      </c>
      <c r="B23" s="2" t="s">
        <v>0</v>
      </c>
      <c r="C23" s="2" t="s">
        <v>0</v>
      </c>
      <c r="D23" s="2" t="s">
        <v>0</v>
      </c>
      <c r="E23" s="3">
        <v>130404.76</v>
      </c>
      <c r="F23" s="2" t="s">
        <v>0</v>
      </c>
      <c r="G23" s="3">
        <v>5041.7299999999996</v>
      </c>
      <c r="H23" s="2" t="s">
        <v>0</v>
      </c>
      <c r="I23" s="3">
        <v>25.04</v>
      </c>
      <c r="J23" s="3">
        <v>0.9</v>
      </c>
      <c r="K23" s="28"/>
      <c r="M23" s="29"/>
    </row>
    <row r="24" spans="1:13" ht="12.75" customHeight="1" x14ac:dyDescent="0.2">
      <c r="A24" s="2" t="s">
        <v>925</v>
      </c>
      <c r="B24" s="2" t="s">
        <v>0</v>
      </c>
      <c r="C24" s="2" t="s">
        <v>0</v>
      </c>
      <c r="D24" s="2" t="s">
        <v>0</v>
      </c>
      <c r="E24" s="3">
        <v>36002</v>
      </c>
      <c r="F24" s="2" t="s">
        <v>0</v>
      </c>
      <c r="G24" s="3">
        <v>0</v>
      </c>
      <c r="H24" s="2" t="s">
        <v>0</v>
      </c>
      <c r="I24" s="3">
        <v>0</v>
      </c>
      <c r="J24" s="3">
        <v>0</v>
      </c>
      <c r="K24" s="28"/>
      <c r="M24" s="29"/>
    </row>
    <row r="25" spans="1:13" ht="12.75" customHeight="1" x14ac:dyDescent="0.2">
      <c r="A25" s="6" t="s">
        <v>951</v>
      </c>
      <c r="B25" s="6" t="s">
        <v>952</v>
      </c>
      <c r="C25" s="6" t="s">
        <v>45</v>
      </c>
      <c r="D25" s="6" t="s">
        <v>928</v>
      </c>
      <c r="E25" s="7">
        <v>36002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28"/>
      <c r="M25" s="29"/>
    </row>
    <row r="26" spans="1:13" ht="12.75" customHeight="1" x14ac:dyDescent="0.2">
      <c r="A26" s="2" t="s">
        <v>929</v>
      </c>
      <c r="B26" s="2" t="s">
        <v>0</v>
      </c>
      <c r="C26" s="2" t="s">
        <v>0</v>
      </c>
      <c r="D26" s="2" t="s">
        <v>0</v>
      </c>
      <c r="E26" s="3">
        <v>2381.8200000000002</v>
      </c>
      <c r="F26" s="2" t="s">
        <v>0</v>
      </c>
      <c r="G26" s="3">
        <v>4976.08</v>
      </c>
      <c r="H26" s="2" t="s">
        <v>0</v>
      </c>
      <c r="I26" s="3">
        <v>24.71</v>
      </c>
      <c r="J26" s="3">
        <v>0.88</v>
      </c>
      <c r="K26" s="28"/>
      <c r="M26" s="29"/>
    </row>
    <row r="27" spans="1:13" ht="12.75" customHeight="1" x14ac:dyDescent="0.2">
      <c r="A27" s="6" t="s">
        <v>953</v>
      </c>
      <c r="B27" s="6" t="s">
        <v>954</v>
      </c>
      <c r="C27" s="6" t="s">
        <v>45</v>
      </c>
      <c r="D27" s="6" t="s">
        <v>955</v>
      </c>
      <c r="E27" s="7">
        <v>930</v>
      </c>
      <c r="F27" s="7">
        <v>115427.47</v>
      </c>
      <c r="G27" s="7">
        <v>3917.11</v>
      </c>
      <c r="H27" s="7">
        <v>0</v>
      </c>
      <c r="I27" s="7">
        <v>19.45</v>
      </c>
      <c r="J27" s="7">
        <v>0.7</v>
      </c>
      <c r="K27" s="28"/>
      <c r="M27" s="29"/>
    </row>
    <row r="28" spans="1:13" ht="12.75" customHeight="1" x14ac:dyDescent="0.2">
      <c r="A28" s="6" t="s">
        <v>956</v>
      </c>
      <c r="B28" s="6" t="s">
        <v>957</v>
      </c>
      <c r="C28" s="6" t="s">
        <v>45</v>
      </c>
      <c r="D28" s="6" t="s">
        <v>958</v>
      </c>
      <c r="E28" s="7">
        <v>1451.82</v>
      </c>
      <c r="F28" s="7">
        <v>19989.18</v>
      </c>
      <c r="G28" s="7">
        <v>1058.96</v>
      </c>
      <c r="H28" s="7">
        <v>0</v>
      </c>
      <c r="I28" s="7">
        <v>5.26</v>
      </c>
      <c r="J28" s="7">
        <v>0.19</v>
      </c>
      <c r="K28" s="28"/>
      <c r="M28" s="29"/>
    </row>
    <row r="29" spans="1:13" ht="12.75" customHeight="1" x14ac:dyDescent="0.2">
      <c r="A29" s="2" t="s">
        <v>945</v>
      </c>
      <c r="B29" s="2" t="s">
        <v>0</v>
      </c>
      <c r="C29" s="2" t="s">
        <v>0</v>
      </c>
      <c r="D29" s="2" t="s">
        <v>0</v>
      </c>
      <c r="E29" s="3">
        <v>0</v>
      </c>
      <c r="F29" s="2" t="s">
        <v>0</v>
      </c>
      <c r="G29" s="3">
        <v>0</v>
      </c>
      <c r="H29" s="2" t="s">
        <v>0</v>
      </c>
      <c r="I29" s="3">
        <v>0</v>
      </c>
      <c r="J29" s="3">
        <v>0</v>
      </c>
      <c r="K29" s="28"/>
      <c r="M29" s="29"/>
    </row>
    <row r="30" spans="1:13" ht="12.75" customHeight="1" x14ac:dyDescent="0.2">
      <c r="A30" s="2" t="s">
        <v>946</v>
      </c>
      <c r="B30" s="2" t="s">
        <v>0</v>
      </c>
      <c r="C30" s="2" t="s">
        <v>0</v>
      </c>
      <c r="D30" s="2" t="s">
        <v>0</v>
      </c>
      <c r="E30" s="3">
        <v>92020.94</v>
      </c>
      <c r="F30" s="2" t="s">
        <v>0</v>
      </c>
      <c r="G30" s="3">
        <v>65.650000000000006</v>
      </c>
      <c r="H30" s="2" t="s">
        <v>0</v>
      </c>
      <c r="I30" s="3">
        <v>0.33</v>
      </c>
      <c r="J30" s="3">
        <v>0.01</v>
      </c>
      <c r="K30" s="28"/>
      <c r="M30" s="29"/>
    </row>
    <row r="31" spans="1:13" ht="12.75" customHeight="1" x14ac:dyDescent="0.2">
      <c r="A31" s="18" t="s">
        <v>959</v>
      </c>
      <c r="B31" s="18" t="s">
        <v>960</v>
      </c>
      <c r="C31" s="18" t="s">
        <v>45</v>
      </c>
      <c r="D31" s="18" t="s">
        <v>961</v>
      </c>
      <c r="E31" s="19">
        <v>92020.94</v>
      </c>
      <c r="F31" s="19">
        <v>19.55</v>
      </c>
      <c r="G31" s="19">
        <v>65.650000000000006</v>
      </c>
      <c r="H31" s="19">
        <v>0</v>
      </c>
      <c r="I31" s="19">
        <v>0.33</v>
      </c>
      <c r="J31" s="19">
        <v>0.01</v>
      </c>
      <c r="K31" s="32"/>
      <c r="M31" s="29"/>
    </row>
    <row r="32" spans="1:13" ht="12.75" customHeight="1" x14ac:dyDescent="0.2">
      <c r="A32" s="33" t="s">
        <v>1086</v>
      </c>
      <c r="B32" s="33"/>
      <c r="C32" s="33"/>
      <c r="D32" s="33"/>
      <c r="E32" s="33"/>
      <c r="F32" s="33"/>
      <c r="G32" s="33"/>
      <c r="H32" s="33"/>
      <c r="I32" s="33"/>
      <c r="J32" s="33"/>
      <c r="K32" s="1"/>
      <c r="M32" s="29"/>
    </row>
    <row r="33" spans="1:13" ht="12.75" customHeight="1" x14ac:dyDescent="0.2">
      <c r="A33" s="31" t="s">
        <v>120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29"/>
    </row>
    <row r="34" spans="1:13" ht="12.75" customHeight="1" x14ac:dyDescent="0.2">
      <c r="A34" s="31" t="s">
        <v>151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29"/>
    </row>
    <row r="35" spans="1:13" ht="12.75" customHeight="1" x14ac:dyDescent="0.2">
      <c r="A35" s="26" t="s">
        <v>59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9"/>
    </row>
    <row r="36" spans="1:13" x14ac:dyDescent="0.2">
      <c r="A36" s="29" t="s">
        <v>1087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mergeCells count="13">
    <mergeCell ref="M1:M36"/>
    <mergeCell ref="A36:L36"/>
    <mergeCell ref="A1:L1"/>
    <mergeCell ref="A2:L2"/>
    <mergeCell ref="A3:L3"/>
    <mergeCell ref="A4:L4"/>
    <mergeCell ref="A5:L5"/>
    <mergeCell ref="A6:L6"/>
    <mergeCell ref="A33:L33"/>
    <mergeCell ref="A34:L34"/>
    <mergeCell ref="A35:L35"/>
    <mergeCell ref="K7:K31"/>
    <mergeCell ref="A32:J32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1087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962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154</v>
      </c>
      <c r="D7" s="16" t="s">
        <v>66</v>
      </c>
      <c r="E7" s="16" t="s">
        <v>124</v>
      </c>
      <c r="F7" s="16" t="s">
        <v>126</v>
      </c>
      <c r="G7" s="16" t="s">
        <v>127</v>
      </c>
      <c r="H7" s="16" t="s">
        <v>6</v>
      </c>
      <c r="I7" s="16" t="s">
        <v>129</v>
      </c>
      <c r="J7" s="16" t="s">
        <v>70</v>
      </c>
      <c r="K7" s="16" t="s">
        <v>130</v>
      </c>
      <c r="L7" s="28" t="s">
        <v>1086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28"/>
      <c r="N9" s="29"/>
    </row>
    <row r="10" spans="1:14" ht="12.75" customHeight="1" x14ac:dyDescent="0.2">
      <c r="A10" s="4" t="s">
        <v>842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963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6" t="s">
        <v>964</v>
      </c>
      <c r="B12" s="6" t="s">
        <v>965</v>
      </c>
      <c r="C12" s="6" t="s">
        <v>247</v>
      </c>
      <c r="D12" s="6" t="s">
        <v>85</v>
      </c>
      <c r="E12" s="6" t="s">
        <v>966</v>
      </c>
      <c r="F12" s="7">
        <v>185274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8"/>
      <c r="N12" s="29"/>
    </row>
    <row r="13" spans="1:14" ht="12.75" customHeight="1" x14ac:dyDescent="0.2">
      <c r="A13" s="6" t="s">
        <v>967</v>
      </c>
      <c r="B13" s="6" t="s">
        <v>968</v>
      </c>
      <c r="C13" s="6" t="s">
        <v>247</v>
      </c>
      <c r="D13" s="6" t="s">
        <v>85</v>
      </c>
      <c r="E13" s="6" t="s">
        <v>966</v>
      </c>
      <c r="F13" s="7">
        <v>245362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28"/>
      <c r="N13" s="29"/>
    </row>
    <row r="14" spans="1:14" ht="12.75" customHeight="1" x14ac:dyDescent="0.2">
      <c r="A14" s="6" t="s">
        <v>969</v>
      </c>
      <c r="B14" s="6" t="s">
        <v>970</v>
      </c>
      <c r="C14" s="6" t="s">
        <v>247</v>
      </c>
      <c r="D14" s="6" t="s">
        <v>85</v>
      </c>
      <c r="E14" s="6" t="s">
        <v>966</v>
      </c>
      <c r="F14" s="7">
        <v>185274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28"/>
      <c r="N14" s="29"/>
    </row>
    <row r="15" spans="1:14" ht="12.75" customHeight="1" x14ac:dyDescent="0.2">
      <c r="A15" s="6" t="s">
        <v>971</v>
      </c>
      <c r="B15" s="6" t="s">
        <v>972</v>
      </c>
      <c r="C15" s="6" t="s">
        <v>247</v>
      </c>
      <c r="D15" s="6" t="s">
        <v>85</v>
      </c>
      <c r="E15" s="6" t="s">
        <v>966</v>
      </c>
      <c r="F15" s="7">
        <v>185274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28"/>
      <c r="N15" s="29"/>
    </row>
    <row r="16" spans="1:14" ht="12.75" customHeight="1" x14ac:dyDescent="0.2">
      <c r="A16" s="2" t="s">
        <v>973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3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8" t="s">
        <v>1086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1"/>
      <c r="N17" s="29"/>
    </row>
    <row r="18" spans="1:14" ht="12.75" customHeight="1" x14ac:dyDescent="0.2">
      <c r="A18" s="31" t="s">
        <v>120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9"/>
    </row>
    <row r="19" spans="1:14" ht="12.75" customHeight="1" x14ac:dyDescent="0.2">
      <c r="A19" s="31" t="s">
        <v>151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29"/>
    </row>
    <row r="20" spans="1:14" ht="12.75" customHeight="1" x14ac:dyDescent="0.2">
      <c r="A20" s="26" t="s">
        <v>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9"/>
    </row>
    <row r="21" spans="1:14" x14ac:dyDescent="0.2">
      <c r="A21" s="29" t="s">
        <v>1087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3">
    <mergeCell ref="N1:N21"/>
    <mergeCell ref="A21:M21"/>
    <mergeCell ref="A1:M1"/>
    <mergeCell ref="A2:M2"/>
    <mergeCell ref="A3:M3"/>
    <mergeCell ref="A4:M4"/>
    <mergeCell ref="A5:M5"/>
    <mergeCell ref="A6:M6"/>
    <mergeCell ref="A18:M18"/>
    <mergeCell ref="A19:M19"/>
    <mergeCell ref="A20:M20"/>
    <mergeCell ref="L7:L16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1087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974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154</v>
      </c>
      <c r="D7" s="16" t="s">
        <v>66</v>
      </c>
      <c r="E7" s="16" t="s">
        <v>124</v>
      </c>
      <c r="F7" s="16" t="s">
        <v>126</v>
      </c>
      <c r="G7" s="16" t="s">
        <v>127</v>
      </c>
      <c r="H7" s="16" t="s">
        <v>6</v>
      </c>
      <c r="I7" s="16" t="s">
        <v>129</v>
      </c>
      <c r="J7" s="16" t="s">
        <v>70</v>
      </c>
      <c r="K7" s="16" t="s">
        <v>130</v>
      </c>
      <c r="L7" s="28" t="s">
        <v>1086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164</v>
      </c>
      <c r="F8" s="1" t="s">
        <v>165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28"/>
      <c r="N9" s="29"/>
    </row>
    <row r="10" spans="1:14" ht="12.75" customHeight="1" x14ac:dyDescent="0.2">
      <c r="A10" s="4" t="s">
        <v>848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975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849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850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3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976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3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851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3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686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3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977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3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849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3">
        <v>0</v>
      </c>
      <c r="I18" s="3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852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3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851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3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853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3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" t="s">
        <v>686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>
        <v>0</v>
      </c>
      <c r="I22" s="3">
        <v>0</v>
      </c>
      <c r="J22" s="3">
        <v>0</v>
      </c>
      <c r="K22" s="3">
        <v>0</v>
      </c>
      <c r="L22" s="28"/>
      <c r="N22" s="29"/>
    </row>
    <row r="23" spans="1:14" ht="12.75" customHeight="1" x14ac:dyDescent="0.2">
      <c r="A23" s="28" t="s">
        <v>1086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1"/>
      <c r="N23" s="29"/>
    </row>
    <row r="24" spans="1:14" ht="12.75" customHeight="1" x14ac:dyDescent="0.2">
      <c r="A24" s="31" t="s">
        <v>120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31" t="s">
        <v>151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</row>
    <row r="26" spans="1:14" ht="12.75" customHeight="1" x14ac:dyDescent="0.2">
      <c r="A26" s="26" t="s">
        <v>59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9"/>
    </row>
    <row r="27" spans="1:14" x14ac:dyDescent="0.2">
      <c r="A27" s="29" t="s">
        <v>1087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1087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978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61</v>
      </c>
      <c r="B7" s="16" t="s">
        <v>62</v>
      </c>
      <c r="C7" s="16" t="s">
        <v>154</v>
      </c>
      <c r="D7" s="16" t="s">
        <v>66</v>
      </c>
      <c r="E7" s="16" t="s">
        <v>124</v>
      </c>
      <c r="F7" s="16" t="s">
        <v>126</v>
      </c>
      <c r="G7" s="16" t="s">
        <v>127</v>
      </c>
      <c r="H7" s="16" t="s">
        <v>6</v>
      </c>
      <c r="I7" s="16" t="s">
        <v>70</v>
      </c>
      <c r="J7" s="16" t="s">
        <v>130</v>
      </c>
      <c r="K7" s="28" t="s">
        <v>1086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132</v>
      </c>
      <c r="G8" s="1" t="s">
        <v>133</v>
      </c>
      <c r="H8" s="1" t="s">
        <v>8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8"/>
      <c r="M9" s="29"/>
    </row>
    <row r="10" spans="1:13" ht="12.75" customHeight="1" x14ac:dyDescent="0.2">
      <c r="A10" s="4" t="s">
        <v>855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-2161.4</v>
      </c>
      <c r="I10" s="5">
        <v>100</v>
      </c>
      <c r="J10" s="5">
        <v>-0.38</v>
      </c>
      <c r="K10" s="28"/>
      <c r="M10" s="29"/>
    </row>
    <row r="11" spans="1:13" ht="12.75" customHeight="1" x14ac:dyDescent="0.2">
      <c r="A11" s="2" t="s">
        <v>979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-2161.4</v>
      </c>
      <c r="I11" s="3">
        <v>100</v>
      </c>
      <c r="J11" s="3">
        <v>-0.38</v>
      </c>
      <c r="K11" s="28"/>
      <c r="M11" s="29"/>
    </row>
    <row r="12" spans="1:13" ht="12.75" customHeight="1" x14ac:dyDescent="0.2">
      <c r="A12" s="2" t="s">
        <v>849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850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-2161.4</v>
      </c>
      <c r="I13" s="3">
        <v>100</v>
      </c>
      <c r="J13" s="3">
        <v>-0.38</v>
      </c>
      <c r="K13" s="28"/>
      <c r="M13" s="29"/>
    </row>
    <row r="14" spans="1:13" ht="12.75" customHeight="1" x14ac:dyDescent="0.2">
      <c r="A14" s="6" t="s">
        <v>980</v>
      </c>
      <c r="B14" s="6" t="s">
        <v>981</v>
      </c>
      <c r="C14" s="6" t="s">
        <v>858</v>
      </c>
      <c r="D14" s="6" t="s">
        <v>85</v>
      </c>
      <c r="E14" s="6" t="s">
        <v>982</v>
      </c>
      <c r="F14" s="7">
        <v>-2400000</v>
      </c>
      <c r="G14" s="7">
        <v>24.37</v>
      </c>
      <c r="H14" s="7">
        <v>-584.83000000000004</v>
      </c>
      <c r="I14" s="7">
        <v>27.06</v>
      </c>
      <c r="J14" s="7">
        <v>-0.1</v>
      </c>
      <c r="K14" s="28"/>
      <c r="M14" s="29"/>
    </row>
    <row r="15" spans="1:13" ht="12.75" customHeight="1" x14ac:dyDescent="0.2">
      <c r="A15" s="6" t="s">
        <v>980</v>
      </c>
      <c r="B15" s="6" t="s">
        <v>983</v>
      </c>
      <c r="C15" s="6" t="s">
        <v>858</v>
      </c>
      <c r="D15" s="6" t="s">
        <v>85</v>
      </c>
      <c r="E15" s="6" t="s">
        <v>982</v>
      </c>
      <c r="F15" s="7">
        <v>800000</v>
      </c>
      <c r="G15" s="7">
        <v>9.6999999999999993</v>
      </c>
      <c r="H15" s="7">
        <v>77.64</v>
      </c>
      <c r="I15" s="7">
        <v>-3.59</v>
      </c>
      <c r="J15" s="7">
        <v>0.01</v>
      </c>
      <c r="K15" s="28"/>
      <c r="M15" s="29"/>
    </row>
    <row r="16" spans="1:13" ht="12.75" customHeight="1" x14ac:dyDescent="0.2">
      <c r="A16" s="6" t="s">
        <v>984</v>
      </c>
      <c r="B16" s="6" t="s">
        <v>985</v>
      </c>
      <c r="C16" s="6" t="s">
        <v>858</v>
      </c>
      <c r="D16" s="6" t="s">
        <v>85</v>
      </c>
      <c r="E16" s="6" t="s">
        <v>986</v>
      </c>
      <c r="F16" s="7">
        <v>-1100000</v>
      </c>
      <c r="G16" s="7">
        <v>17.32</v>
      </c>
      <c r="H16" s="7">
        <v>-190.56</v>
      </c>
      <c r="I16" s="7">
        <v>8.82</v>
      </c>
      <c r="J16" s="7">
        <v>-0.03</v>
      </c>
      <c r="K16" s="28"/>
      <c r="M16" s="29"/>
    </row>
    <row r="17" spans="1:13" ht="12.75" customHeight="1" x14ac:dyDescent="0.2">
      <c r="A17" s="6" t="s">
        <v>987</v>
      </c>
      <c r="B17" s="6" t="s">
        <v>988</v>
      </c>
      <c r="C17" s="6" t="s">
        <v>858</v>
      </c>
      <c r="D17" s="6" t="s">
        <v>85</v>
      </c>
      <c r="E17" s="6" t="s">
        <v>989</v>
      </c>
      <c r="F17" s="7">
        <v>-3000000</v>
      </c>
      <c r="G17" s="7">
        <v>17.350000000000001</v>
      </c>
      <c r="H17" s="7">
        <v>-520.47</v>
      </c>
      <c r="I17" s="7">
        <v>24.08</v>
      </c>
      <c r="J17" s="7">
        <v>-0.09</v>
      </c>
      <c r="K17" s="28"/>
      <c r="M17" s="29"/>
    </row>
    <row r="18" spans="1:13" ht="12.75" customHeight="1" x14ac:dyDescent="0.2">
      <c r="A18" s="6" t="s">
        <v>990</v>
      </c>
      <c r="B18" s="6" t="s">
        <v>991</v>
      </c>
      <c r="C18" s="6" t="s">
        <v>858</v>
      </c>
      <c r="D18" s="6" t="s">
        <v>85</v>
      </c>
      <c r="E18" s="6" t="s">
        <v>992</v>
      </c>
      <c r="F18" s="7">
        <v>-2400000</v>
      </c>
      <c r="G18" s="7">
        <v>21.36</v>
      </c>
      <c r="H18" s="7">
        <v>-512.71</v>
      </c>
      <c r="I18" s="7">
        <v>23.72</v>
      </c>
      <c r="J18" s="7">
        <v>-0.09</v>
      </c>
      <c r="K18" s="28"/>
      <c r="M18" s="29"/>
    </row>
    <row r="19" spans="1:13" ht="12.75" customHeight="1" x14ac:dyDescent="0.2">
      <c r="A19" s="6" t="s">
        <v>993</v>
      </c>
      <c r="B19" s="6" t="s">
        <v>994</v>
      </c>
      <c r="C19" s="6" t="s">
        <v>858</v>
      </c>
      <c r="D19" s="6" t="s">
        <v>85</v>
      </c>
      <c r="E19" s="6" t="s">
        <v>995</v>
      </c>
      <c r="F19" s="7">
        <v>-1000000</v>
      </c>
      <c r="G19" s="7">
        <v>15.45</v>
      </c>
      <c r="H19" s="7">
        <v>-154.46</v>
      </c>
      <c r="I19" s="7">
        <v>7.15</v>
      </c>
      <c r="J19" s="7">
        <v>-0.03</v>
      </c>
      <c r="K19" s="28"/>
      <c r="M19" s="29"/>
    </row>
    <row r="20" spans="1:13" ht="12.75" customHeight="1" x14ac:dyDescent="0.2">
      <c r="A20" s="6" t="s">
        <v>996</v>
      </c>
      <c r="B20" s="6" t="s">
        <v>997</v>
      </c>
      <c r="C20" s="6" t="s">
        <v>858</v>
      </c>
      <c r="D20" s="6" t="s">
        <v>85</v>
      </c>
      <c r="E20" s="6" t="s">
        <v>998</v>
      </c>
      <c r="F20" s="7">
        <v>-783000</v>
      </c>
      <c r="G20" s="7">
        <v>8</v>
      </c>
      <c r="H20" s="7">
        <v>-62.68</v>
      </c>
      <c r="I20" s="7">
        <v>2.9</v>
      </c>
      <c r="J20" s="7">
        <v>-0.01</v>
      </c>
      <c r="K20" s="28"/>
      <c r="M20" s="29"/>
    </row>
    <row r="21" spans="1:13" ht="12.75" customHeight="1" x14ac:dyDescent="0.2">
      <c r="A21" s="6" t="s">
        <v>999</v>
      </c>
      <c r="B21" s="6" t="s">
        <v>1000</v>
      </c>
      <c r="C21" s="6" t="s">
        <v>858</v>
      </c>
      <c r="D21" s="6" t="s">
        <v>85</v>
      </c>
      <c r="E21" s="6" t="s">
        <v>1001</v>
      </c>
      <c r="F21" s="7">
        <v>200000</v>
      </c>
      <c r="G21" s="7">
        <v>-1.36</v>
      </c>
      <c r="H21" s="7">
        <v>-2.71</v>
      </c>
      <c r="I21" s="7">
        <v>0.13</v>
      </c>
      <c r="J21" s="7">
        <v>0</v>
      </c>
      <c r="K21" s="28"/>
      <c r="M21" s="29"/>
    </row>
    <row r="22" spans="1:13" ht="12.75" customHeight="1" x14ac:dyDescent="0.2">
      <c r="A22" s="6" t="s">
        <v>1002</v>
      </c>
      <c r="B22" s="6" t="s">
        <v>1003</v>
      </c>
      <c r="C22" s="6" t="s">
        <v>858</v>
      </c>
      <c r="D22" s="6" t="s">
        <v>85</v>
      </c>
      <c r="E22" s="6" t="s">
        <v>1001</v>
      </c>
      <c r="F22" s="7">
        <v>-1100000</v>
      </c>
      <c r="G22" s="7">
        <v>7.2</v>
      </c>
      <c r="H22" s="7">
        <v>-79.19</v>
      </c>
      <c r="I22" s="7">
        <v>3.66</v>
      </c>
      <c r="J22" s="7">
        <v>-0.01</v>
      </c>
      <c r="K22" s="28"/>
      <c r="M22" s="29"/>
    </row>
    <row r="23" spans="1:13" ht="12.75" customHeight="1" x14ac:dyDescent="0.2">
      <c r="A23" s="6" t="s">
        <v>1004</v>
      </c>
      <c r="B23" s="6" t="s">
        <v>1005</v>
      </c>
      <c r="C23" s="6" t="s">
        <v>858</v>
      </c>
      <c r="D23" s="6" t="s">
        <v>85</v>
      </c>
      <c r="E23" s="6" t="s">
        <v>1006</v>
      </c>
      <c r="F23" s="7">
        <v>-517000</v>
      </c>
      <c r="G23" s="7">
        <v>0.65</v>
      </c>
      <c r="H23" s="7">
        <v>-3.35</v>
      </c>
      <c r="I23" s="7">
        <v>0.15</v>
      </c>
      <c r="J23" s="7">
        <v>0</v>
      </c>
      <c r="K23" s="28"/>
      <c r="M23" s="29"/>
    </row>
    <row r="24" spans="1:13" ht="12.75" customHeight="1" x14ac:dyDescent="0.2">
      <c r="A24" s="6" t="s">
        <v>1007</v>
      </c>
      <c r="B24" s="6" t="s">
        <v>1008</v>
      </c>
      <c r="C24" s="6" t="s">
        <v>858</v>
      </c>
      <c r="D24" s="6" t="s">
        <v>85</v>
      </c>
      <c r="E24" s="6" t="s">
        <v>1009</v>
      </c>
      <c r="F24" s="7">
        <v>-6075000</v>
      </c>
      <c r="G24" s="7">
        <v>2.11</v>
      </c>
      <c r="H24" s="7">
        <v>-128.06</v>
      </c>
      <c r="I24" s="7">
        <v>5.92</v>
      </c>
      <c r="J24" s="7">
        <v>-0.02</v>
      </c>
      <c r="K24" s="28"/>
      <c r="M24" s="29"/>
    </row>
    <row r="25" spans="1:13" ht="12.75" customHeight="1" x14ac:dyDescent="0.2">
      <c r="A25" s="2" t="s">
        <v>976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>
        <v>0</v>
      </c>
      <c r="I25" s="3">
        <v>0</v>
      </c>
      <c r="J25" s="3">
        <v>0</v>
      </c>
      <c r="K25" s="28"/>
      <c r="M25" s="29"/>
    </row>
    <row r="26" spans="1:13" ht="12.75" customHeight="1" x14ac:dyDescent="0.2">
      <c r="A26" s="2" t="s">
        <v>851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3">
        <v>0</v>
      </c>
      <c r="I26" s="3">
        <v>0</v>
      </c>
      <c r="J26" s="3">
        <v>0</v>
      </c>
      <c r="K26" s="28"/>
      <c r="M26" s="29"/>
    </row>
    <row r="27" spans="1:13" ht="12.75" customHeight="1" x14ac:dyDescent="0.2">
      <c r="A27" s="2" t="s">
        <v>686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3">
        <v>0</v>
      </c>
      <c r="I27" s="3">
        <v>0</v>
      </c>
      <c r="J27" s="3">
        <v>0</v>
      </c>
      <c r="K27" s="28"/>
      <c r="M27" s="29"/>
    </row>
    <row r="28" spans="1:13" ht="12.75" customHeight="1" x14ac:dyDescent="0.2">
      <c r="A28" s="2" t="s">
        <v>1010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3">
        <v>0</v>
      </c>
      <c r="I28" s="3">
        <v>0</v>
      </c>
      <c r="J28" s="3">
        <v>0</v>
      </c>
      <c r="K28" s="28"/>
      <c r="M28" s="29"/>
    </row>
    <row r="29" spans="1:13" ht="12.75" customHeight="1" x14ac:dyDescent="0.2">
      <c r="A29" s="2" t="s">
        <v>849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3">
        <v>0</v>
      </c>
      <c r="I29" s="3">
        <v>0</v>
      </c>
      <c r="J29" s="3">
        <v>0</v>
      </c>
      <c r="K29" s="28"/>
      <c r="M29" s="29"/>
    </row>
    <row r="30" spans="1:13" ht="12.75" customHeight="1" x14ac:dyDescent="0.2">
      <c r="A30" s="2" t="s">
        <v>852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3">
        <v>0</v>
      </c>
      <c r="I30" s="3">
        <v>0</v>
      </c>
      <c r="J30" s="3">
        <v>0</v>
      </c>
      <c r="K30" s="28"/>
      <c r="M30" s="29"/>
    </row>
    <row r="31" spans="1:13" ht="12.75" customHeight="1" x14ac:dyDescent="0.2">
      <c r="A31" s="2" t="s">
        <v>851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3">
        <v>0</v>
      </c>
      <c r="I31" s="3">
        <v>0</v>
      </c>
      <c r="J31" s="3">
        <v>0</v>
      </c>
      <c r="K31" s="28"/>
      <c r="M31" s="29"/>
    </row>
    <row r="32" spans="1:13" ht="12.75" customHeight="1" x14ac:dyDescent="0.2">
      <c r="A32" s="2" t="s">
        <v>686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3">
        <v>0</v>
      </c>
      <c r="I32" s="3">
        <v>0</v>
      </c>
      <c r="J32" s="3">
        <v>0</v>
      </c>
      <c r="K32" s="28"/>
      <c r="M32" s="29"/>
    </row>
    <row r="33" spans="1:13" ht="12.75" customHeight="1" x14ac:dyDescent="0.2">
      <c r="A33" s="28" t="s">
        <v>1086</v>
      </c>
      <c r="B33" s="28"/>
      <c r="C33" s="28"/>
      <c r="D33" s="28"/>
      <c r="E33" s="28"/>
      <c r="F33" s="28"/>
      <c r="G33" s="28"/>
      <c r="H33" s="28"/>
      <c r="I33" s="28"/>
      <c r="J33" s="28"/>
      <c r="K33" s="1"/>
      <c r="M33" s="29"/>
    </row>
    <row r="34" spans="1:13" ht="12.75" customHeight="1" x14ac:dyDescent="0.2">
      <c r="A34" s="31" t="s">
        <v>120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29"/>
    </row>
    <row r="35" spans="1:13" ht="12.75" customHeight="1" x14ac:dyDescent="0.2">
      <c r="A35" s="31" t="s">
        <v>151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29"/>
    </row>
    <row r="36" spans="1:13" ht="12.75" customHeight="1" x14ac:dyDescent="0.2">
      <c r="A36" s="26" t="s">
        <v>59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9"/>
    </row>
    <row r="37" spans="1:13" x14ac:dyDescent="0.2">
      <c r="A37" s="29" t="s">
        <v>1087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</sheetData>
  <mergeCells count="13">
    <mergeCell ref="M1:M37"/>
    <mergeCell ref="A37:L37"/>
    <mergeCell ref="A1:L1"/>
    <mergeCell ref="A2:L2"/>
    <mergeCell ref="A3:L3"/>
    <mergeCell ref="A4:L4"/>
    <mergeCell ref="A5:L5"/>
    <mergeCell ref="A6:L6"/>
    <mergeCell ref="A34:L34"/>
    <mergeCell ref="A35:L35"/>
    <mergeCell ref="A36:L36"/>
    <mergeCell ref="K7:K32"/>
    <mergeCell ref="A33:J3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1087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868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1011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61</v>
      </c>
      <c r="B7" s="16" t="s">
        <v>62</v>
      </c>
      <c r="C7" s="16" t="s">
        <v>862</v>
      </c>
      <c r="D7" s="16" t="s">
        <v>64</v>
      </c>
      <c r="E7" s="16" t="s">
        <v>65</v>
      </c>
      <c r="F7" s="16" t="s">
        <v>124</v>
      </c>
      <c r="G7" s="16" t="s">
        <v>125</v>
      </c>
      <c r="H7" s="16" t="s">
        <v>66</v>
      </c>
      <c r="I7" s="16" t="s">
        <v>67</v>
      </c>
      <c r="J7" s="16" t="s">
        <v>68</v>
      </c>
      <c r="K7" s="16" t="s">
        <v>126</v>
      </c>
      <c r="L7" s="16" t="s">
        <v>127</v>
      </c>
      <c r="M7" s="16" t="s">
        <v>6</v>
      </c>
      <c r="N7" s="16" t="s">
        <v>129</v>
      </c>
      <c r="O7" s="16" t="s">
        <v>70</v>
      </c>
      <c r="P7" s="16" t="s">
        <v>130</v>
      </c>
      <c r="Q7" s="28" t="s">
        <v>1086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164</v>
      </c>
      <c r="G8" s="1" t="s">
        <v>131</v>
      </c>
      <c r="H8" s="1" t="s">
        <v>0</v>
      </c>
      <c r="I8" s="1" t="s">
        <v>9</v>
      </c>
      <c r="J8" s="1" t="s">
        <v>9</v>
      </c>
      <c r="K8" s="1" t="s">
        <v>132</v>
      </c>
      <c r="L8" s="1" t="s">
        <v>133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  <c r="Q9" s="28"/>
      <c r="S9" s="29"/>
    </row>
    <row r="10" spans="1:19" ht="12.75" customHeight="1" x14ac:dyDescent="0.2">
      <c r="A10" s="4" t="s">
        <v>1012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8"/>
      <c r="S10" s="29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2" t="s">
        <v>0</v>
      </c>
      <c r="M11" s="3">
        <v>0</v>
      </c>
      <c r="N11" s="2" t="s">
        <v>0</v>
      </c>
      <c r="O11" s="3">
        <v>0</v>
      </c>
      <c r="P11" s="3">
        <v>0</v>
      </c>
      <c r="Q11" s="28"/>
      <c r="S11" s="29"/>
    </row>
    <row r="12" spans="1:19" ht="12.75" customHeight="1" x14ac:dyDescent="0.2">
      <c r="A12" s="2" t="s">
        <v>864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865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2" t="s">
        <v>0</v>
      </c>
      <c r="M13" s="3">
        <v>0</v>
      </c>
      <c r="N13" s="2" t="s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866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2" t="s">
        <v>0</v>
      </c>
      <c r="M14" s="3">
        <v>0</v>
      </c>
      <c r="N14" s="2" t="s">
        <v>0</v>
      </c>
      <c r="O14" s="3">
        <v>0</v>
      </c>
      <c r="P14" s="3">
        <v>0</v>
      </c>
      <c r="Q14" s="28"/>
      <c r="S14" s="29"/>
    </row>
    <row r="15" spans="1:19" ht="12.75" customHeight="1" x14ac:dyDescent="0.2">
      <c r="A15" s="2" t="s">
        <v>118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</v>
      </c>
      <c r="H15" s="2" t="s">
        <v>0</v>
      </c>
      <c r="I15" s="3">
        <v>0</v>
      </c>
      <c r="J15" s="3">
        <v>0</v>
      </c>
      <c r="K15" s="2" t="s">
        <v>0</v>
      </c>
      <c r="L15" s="2" t="s">
        <v>0</v>
      </c>
      <c r="M15" s="3">
        <v>0</v>
      </c>
      <c r="N15" s="2" t="s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864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2" t="s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865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2" t="s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866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2" t="s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8" t="s">
        <v>1086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"/>
      <c r="S19" s="29"/>
    </row>
    <row r="20" spans="1:19" ht="12.75" customHeight="1" x14ac:dyDescent="0.2">
      <c r="A20" s="31" t="s">
        <v>120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29"/>
    </row>
    <row r="21" spans="1:19" ht="12.75" customHeight="1" x14ac:dyDescent="0.2">
      <c r="A21" s="31" t="s">
        <v>151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9"/>
    </row>
    <row r="23" spans="1:19" x14ac:dyDescent="0.2">
      <c r="A23" s="29" t="s">
        <v>1087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2"/>
  <sheetViews>
    <sheetView rightToLeft="1" workbookViewId="0">
      <selection activeCell="A43" sqref="A43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1087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1013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16" t="s">
        <v>1014</v>
      </c>
      <c r="B6" s="16" t="s">
        <v>1015</v>
      </c>
      <c r="C6" s="16" t="s">
        <v>1016</v>
      </c>
      <c r="D6" s="16" t="s">
        <v>63</v>
      </c>
      <c r="E6" s="16" t="s">
        <v>64</v>
      </c>
      <c r="F6" s="16" t="s">
        <v>124</v>
      </c>
      <c r="G6" s="16" t="s">
        <v>65</v>
      </c>
      <c r="H6" s="16" t="s">
        <v>125</v>
      </c>
      <c r="I6" s="16" t="s">
        <v>66</v>
      </c>
      <c r="J6" s="16" t="s">
        <v>1017</v>
      </c>
      <c r="K6" s="16" t="s">
        <v>68</v>
      </c>
      <c r="L6" s="16" t="s">
        <v>126</v>
      </c>
      <c r="M6" s="16" t="s">
        <v>127</v>
      </c>
      <c r="N6" s="16" t="s">
        <v>6</v>
      </c>
      <c r="O6" s="16" t="s">
        <v>70</v>
      </c>
      <c r="P6" s="16" t="s">
        <v>130</v>
      </c>
      <c r="Q6" s="28" t="s">
        <v>1086</v>
      </c>
      <c r="S6" s="29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164</v>
      </c>
      <c r="G7" s="1" t="s">
        <v>0</v>
      </c>
      <c r="H7" s="1" t="s">
        <v>131</v>
      </c>
      <c r="I7" s="1" t="s">
        <v>0</v>
      </c>
      <c r="J7" s="1" t="s">
        <v>9</v>
      </c>
      <c r="K7" s="1" t="s">
        <v>9</v>
      </c>
      <c r="L7" s="1" t="s">
        <v>165</v>
      </c>
      <c r="M7" s="1" t="s">
        <v>0</v>
      </c>
      <c r="N7" s="1" t="s">
        <v>8</v>
      </c>
      <c r="O7" s="1" t="s">
        <v>9</v>
      </c>
      <c r="P7" s="1" t="s">
        <v>9</v>
      </c>
      <c r="Q7" s="28"/>
      <c r="S7" s="29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1" t="s">
        <v>139</v>
      </c>
      <c r="Q8" s="28"/>
      <c r="S8" s="29"/>
    </row>
    <row r="9" spans="1:19" ht="12.75" customHeight="1" x14ac:dyDescent="0.2">
      <c r="A9" s="4" t="s">
        <v>1018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1.04</v>
      </c>
      <c r="I9" s="4" t="s">
        <v>0</v>
      </c>
      <c r="J9" s="5">
        <v>1.23</v>
      </c>
      <c r="K9" s="5">
        <v>0.94</v>
      </c>
      <c r="L9" s="4" t="s">
        <v>0</v>
      </c>
      <c r="M9" s="4" t="s">
        <v>0</v>
      </c>
      <c r="N9" s="5">
        <v>10189.84</v>
      </c>
      <c r="O9" s="5">
        <v>100</v>
      </c>
      <c r="P9" s="5">
        <v>1.81</v>
      </c>
      <c r="Q9" s="28"/>
      <c r="S9" s="29"/>
    </row>
    <row r="10" spans="1:19" ht="12.75" customHeight="1" x14ac:dyDescent="0.2">
      <c r="A10" s="2" t="s">
        <v>1019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1.04</v>
      </c>
      <c r="I10" s="2" t="s">
        <v>0</v>
      </c>
      <c r="J10" s="3">
        <v>1.23</v>
      </c>
      <c r="K10" s="3">
        <v>0.94</v>
      </c>
      <c r="L10" s="2" t="s">
        <v>0</v>
      </c>
      <c r="M10" s="2" t="s">
        <v>0</v>
      </c>
      <c r="N10" s="3">
        <v>10189.84</v>
      </c>
      <c r="O10" s="3">
        <v>100</v>
      </c>
      <c r="P10" s="3">
        <v>1.81</v>
      </c>
      <c r="Q10" s="28"/>
      <c r="S10" s="29"/>
    </row>
    <row r="11" spans="1:19" ht="12.75" customHeight="1" x14ac:dyDescent="0.2">
      <c r="A11" s="2" t="s">
        <v>1020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1.04</v>
      </c>
      <c r="I11" s="2" t="s">
        <v>0</v>
      </c>
      <c r="J11" s="3">
        <v>1.23</v>
      </c>
      <c r="K11" s="3">
        <v>0.94</v>
      </c>
      <c r="L11" s="2" t="s">
        <v>0</v>
      </c>
      <c r="M11" s="2" t="s">
        <v>0</v>
      </c>
      <c r="N11" s="3">
        <v>10183.27</v>
      </c>
      <c r="O11" s="3">
        <v>99.94</v>
      </c>
      <c r="P11" s="3">
        <v>1.81</v>
      </c>
      <c r="Q11" s="28"/>
      <c r="S11" s="29"/>
    </row>
    <row r="12" spans="1:19" ht="12.75" customHeight="1" x14ac:dyDescent="0.2">
      <c r="A12" s="6" t="s">
        <v>1021</v>
      </c>
      <c r="B12" s="6" t="s">
        <v>1022</v>
      </c>
      <c r="C12" s="6" t="s">
        <v>1023</v>
      </c>
      <c r="D12" s="6" t="s">
        <v>1024</v>
      </c>
      <c r="E12" s="6" t="s">
        <v>1025</v>
      </c>
      <c r="F12" s="6" t="s">
        <v>1026</v>
      </c>
      <c r="G12" s="6" t="s">
        <v>1027</v>
      </c>
      <c r="H12" s="7">
        <v>1.04</v>
      </c>
      <c r="I12" s="6" t="s">
        <v>85</v>
      </c>
      <c r="J12" s="7">
        <v>1.23</v>
      </c>
      <c r="K12" s="7">
        <v>0.94</v>
      </c>
      <c r="L12" s="7">
        <v>10130395.91</v>
      </c>
      <c r="M12" s="7">
        <v>100.52</v>
      </c>
      <c r="N12" s="7">
        <v>10183.27</v>
      </c>
      <c r="O12" s="7">
        <v>99.94</v>
      </c>
      <c r="P12" s="7">
        <v>1.81</v>
      </c>
      <c r="Q12" s="28"/>
      <c r="S12" s="29"/>
    </row>
    <row r="13" spans="1:19" ht="12.75" customHeight="1" x14ac:dyDescent="0.2">
      <c r="A13" s="2" t="s">
        <v>1028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2" t="s">
        <v>0</v>
      </c>
      <c r="J13" s="3">
        <v>0</v>
      </c>
      <c r="K13" s="3">
        <v>0</v>
      </c>
      <c r="L13" s="2" t="s">
        <v>0</v>
      </c>
      <c r="M13" s="2" t="s">
        <v>0</v>
      </c>
      <c r="N13" s="3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1029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" t="s">
        <v>0</v>
      </c>
      <c r="M14" s="2" t="s">
        <v>0</v>
      </c>
      <c r="N14" s="3">
        <v>0</v>
      </c>
      <c r="O14" s="3">
        <v>0</v>
      </c>
      <c r="P14" s="3">
        <v>0</v>
      </c>
      <c r="Q14" s="28"/>
      <c r="S14" s="29"/>
    </row>
    <row r="15" spans="1:19" ht="12.75" customHeight="1" x14ac:dyDescent="0.2">
      <c r="A15" s="2" t="s">
        <v>1030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" t="s">
        <v>0</v>
      </c>
      <c r="M15" s="2" t="s">
        <v>0</v>
      </c>
      <c r="N15" s="3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1031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" t="s">
        <v>0</v>
      </c>
      <c r="M16" s="2" t="s">
        <v>0</v>
      </c>
      <c r="N16" s="3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1032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2" t="s">
        <v>0</v>
      </c>
      <c r="J17" s="3">
        <v>0</v>
      </c>
      <c r="K17" s="3">
        <v>0</v>
      </c>
      <c r="L17" s="2" t="s">
        <v>0</v>
      </c>
      <c r="M17" s="2" t="s">
        <v>0</v>
      </c>
      <c r="N17" s="3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1033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8"/>
      <c r="S18" s="29"/>
    </row>
    <row r="19" spans="1:19" ht="12.75" customHeight="1" x14ac:dyDescent="0.2">
      <c r="A19" s="2" t="s">
        <v>1034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8"/>
      <c r="S19" s="29"/>
    </row>
    <row r="20" spans="1:19" ht="12.75" customHeight="1" x14ac:dyDescent="0.2">
      <c r="A20" s="2" t="s">
        <v>1035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" t="s">
        <v>0</v>
      </c>
      <c r="M20" s="2" t="s">
        <v>0</v>
      </c>
      <c r="N20" s="3">
        <v>0</v>
      </c>
      <c r="O20" s="3">
        <v>0</v>
      </c>
      <c r="P20" s="3">
        <v>0</v>
      </c>
      <c r="Q20" s="28"/>
      <c r="S20" s="29"/>
    </row>
    <row r="21" spans="1:19" ht="12.75" customHeight="1" x14ac:dyDescent="0.2">
      <c r="A21" s="2" t="s">
        <v>1036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" t="s">
        <v>0</v>
      </c>
      <c r="M21" s="2" t="s">
        <v>0</v>
      </c>
      <c r="N21" s="3">
        <v>6.56</v>
      </c>
      <c r="O21" s="3">
        <v>0.06</v>
      </c>
      <c r="P21" s="3">
        <v>0</v>
      </c>
      <c r="Q21" s="28"/>
      <c r="S21" s="29"/>
    </row>
    <row r="22" spans="1:19" ht="12.75" customHeight="1" x14ac:dyDescent="0.2">
      <c r="A22" s="6" t="str">
        <f ca="1">VLOOKUP(טבלה23[[#This Row],[שם נייר ערך]],[1]גיליון1!$A:$B,2,0)</f>
        <v>גורם K1</v>
      </c>
      <c r="B22" s="6" t="s">
        <v>1022</v>
      </c>
      <c r="C22" s="6" t="s">
        <v>1037</v>
      </c>
      <c r="D22" s="6" t="s">
        <v>1038</v>
      </c>
      <c r="E22" s="6" t="s">
        <v>150</v>
      </c>
      <c r="F22" s="6" t="s">
        <v>1039</v>
      </c>
      <c r="G22" s="6" t="s">
        <v>150</v>
      </c>
      <c r="H22" s="7">
        <v>0</v>
      </c>
      <c r="I22" s="6" t="s">
        <v>85</v>
      </c>
      <c r="J22" s="7">
        <v>0</v>
      </c>
      <c r="K22" s="7">
        <v>0</v>
      </c>
      <c r="L22" s="7">
        <v>26257</v>
      </c>
      <c r="M22" s="7">
        <v>25</v>
      </c>
      <c r="N22" s="7">
        <v>6.56</v>
      </c>
      <c r="O22" s="7">
        <v>0.06</v>
      </c>
      <c r="P22" s="7">
        <v>0</v>
      </c>
      <c r="Q22" s="28"/>
      <c r="S22" s="29"/>
    </row>
    <row r="23" spans="1:19" ht="12.75" customHeight="1" x14ac:dyDescent="0.2">
      <c r="A23" s="2" t="s">
        <v>1040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3">
        <v>0</v>
      </c>
      <c r="I23" s="2" t="s">
        <v>0</v>
      </c>
      <c r="J23" s="3">
        <v>0</v>
      </c>
      <c r="K23" s="3">
        <v>0</v>
      </c>
      <c r="L23" s="2" t="s">
        <v>0</v>
      </c>
      <c r="M23" s="2" t="s">
        <v>0</v>
      </c>
      <c r="N23" s="3">
        <v>0</v>
      </c>
      <c r="O23" s="3">
        <v>0</v>
      </c>
      <c r="P23" s="3">
        <v>0</v>
      </c>
      <c r="Q23" s="28"/>
      <c r="S23" s="29"/>
    </row>
    <row r="24" spans="1:19" ht="12.75" customHeight="1" x14ac:dyDescent="0.2">
      <c r="A24" s="2" t="s">
        <v>1028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3">
        <v>0</v>
      </c>
      <c r="I24" s="2" t="s">
        <v>0</v>
      </c>
      <c r="J24" s="3">
        <v>0</v>
      </c>
      <c r="K24" s="3">
        <v>0</v>
      </c>
      <c r="L24" s="2" t="s">
        <v>0</v>
      </c>
      <c r="M24" s="2" t="s">
        <v>0</v>
      </c>
      <c r="N24" s="3">
        <v>0</v>
      </c>
      <c r="O24" s="3">
        <v>0</v>
      </c>
      <c r="P24" s="3">
        <v>0</v>
      </c>
      <c r="Q24" s="28"/>
      <c r="S24" s="29"/>
    </row>
    <row r="25" spans="1:19" ht="12.75" customHeight="1" x14ac:dyDescent="0.2">
      <c r="A25" s="2" t="s">
        <v>1029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>
        <v>0</v>
      </c>
      <c r="I25" s="2" t="s">
        <v>0</v>
      </c>
      <c r="J25" s="3">
        <v>0</v>
      </c>
      <c r="K25" s="3">
        <v>0</v>
      </c>
      <c r="L25" s="2" t="s">
        <v>0</v>
      </c>
      <c r="M25" s="2" t="s">
        <v>0</v>
      </c>
      <c r="N25" s="3">
        <v>0</v>
      </c>
      <c r="O25" s="3">
        <v>0</v>
      </c>
      <c r="P25" s="3">
        <v>0</v>
      </c>
      <c r="Q25" s="28"/>
      <c r="S25" s="29"/>
    </row>
    <row r="26" spans="1:19" ht="12.75" customHeight="1" x14ac:dyDescent="0.2">
      <c r="A26" s="2" t="s">
        <v>1030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3">
        <v>0</v>
      </c>
      <c r="I26" s="2" t="s">
        <v>0</v>
      </c>
      <c r="J26" s="3">
        <v>0</v>
      </c>
      <c r="K26" s="3">
        <v>0</v>
      </c>
      <c r="L26" s="2" t="s">
        <v>0</v>
      </c>
      <c r="M26" s="2" t="s">
        <v>0</v>
      </c>
      <c r="N26" s="3">
        <v>0</v>
      </c>
      <c r="O26" s="3">
        <v>0</v>
      </c>
      <c r="P26" s="3">
        <v>0</v>
      </c>
      <c r="Q26" s="28"/>
      <c r="S26" s="29"/>
    </row>
    <row r="27" spans="1:19" ht="12.75" customHeight="1" x14ac:dyDescent="0.2">
      <c r="A27" s="2" t="s">
        <v>1036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3">
        <v>0</v>
      </c>
      <c r="I27" s="2" t="s">
        <v>0</v>
      </c>
      <c r="J27" s="3">
        <v>0</v>
      </c>
      <c r="K27" s="3">
        <v>0</v>
      </c>
      <c r="L27" s="2" t="s">
        <v>0</v>
      </c>
      <c r="M27" s="2" t="s">
        <v>0</v>
      </c>
      <c r="N27" s="3">
        <v>0</v>
      </c>
      <c r="O27" s="3">
        <v>0</v>
      </c>
      <c r="P27" s="3">
        <v>0</v>
      </c>
      <c r="Q27" s="28"/>
      <c r="S27" s="29"/>
    </row>
    <row r="28" spans="1:19" ht="12.75" customHeight="1" x14ac:dyDescent="0.2">
      <c r="A28" s="28" t="s">
        <v>1086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1"/>
      <c r="S28" s="29"/>
    </row>
    <row r="29" spans="1:19" ht="12.75" customHeight="1" x14ac:dyDescent="0.2">
      <c r="A29" s="31" t="s">
        <v>120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29"/>
    </row>
    <row r="30" spans="1:19" ht="12.75" customHeight="1" x14ac:dyDescent="0.2">
      <c r="A30" s="31" t="s">
        <v>151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29"/>
    </row>
    <row r="31" spans="1:19" ht="12.75" customHeight="1" x14ac:dyDescent="0.2">
      <c r="A31" s="26" t="s">
        <v>59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9"/>
    </row>
    <row r="32" spans="1:19" x14ac:dyDescent="0.2">
      <c r="A32" s="29" t="s">
        <v>1087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</sheetData>
  <mergeCells count="12">
    <mergeCell ref="A30:R30"/>
    <mergeCell ref="A31:R31"/>
    <mergeCell ref="Q6:Q27"/>
    <mergeCell ref="A28:P28"/>
    <mergeCell ref="S1:S32"/>
    <mergeCell ref="A32:R32"/>
    <mergeCell ref="A1:R1"/>
    <mergeCell ref="A2:R2"/>
    <mergeCell ref="A3:R3"/>
    <mergeCell ref="A4:R4"/>
    <mergeCell ref="A5:R5"/>
    <mergeCell ref="A29:R29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1087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16" t="s">
        <v>61</v>
      </c>
      <c r="B5" s="16" t="s">
        <v>62</v>
      </c>
      <c r="C5" s="16" t="s">
        <v>63</v>
      </c>
      <c r="D5" s="16" t="s">
        <v>64</v>
      </c>
      <c r="E5" s="16" t="s">
        <v>65</v>
      </c>
      <c r="F5" s="16" t="s">
        <v>125</v>
      </c>
      <c r="G5" s="16" t="s">
        <v>66</v>
      </c>
      <c r="H5" s="16" t="s">
        <v>1041</v>
      </c>
      <c r="I5" s="16" t="s">
        <v>68</v>
      </c>
      <c r="J5" s="16" t="s">
        <v>126</v>
      </c>
      <c r="K5" s="16" t="s">
        <v>127</v>
      </c>
      <c r="L5" s="16" t="s">
        <v>6</v>
      </c>
      <c r="M5" s="16" t="s">
        <v>70</v>
      </c>
      <c r="N5" s="16" t="s">
        <v>130</v>
      </c>
      <c r="O5" s="28" t="s">
        <v>1086</v>
      </c>
      <c r="Q5" s="29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131</v>
      </c>
      <c r="G6" s="1" t="s">
        <v>0</v>
      </c>
      <c r="H6" s="1" t="s">
        <v>9</v>
      </c>
      <c r="I6" s="1" t="s">
        <v>9</v>
      </c>
      <c r="J6" s="1" t="s">
        <v>132</v>
      </c>
      <c r="K6" s="1" t="s">
        <v>133</v>
      </c>
      <c r="L6" s="1" t="s">
        <v>8</v>
      </c>
      <c r="M6" s="1" t="s">
        <v>9</v>
      </c>
      <c r="N6" s="1" t="s">
        <v>9</v>
      </c>
      <c r="O6" s="28"/>
      <c r="Q6" s="29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134</v>
      </c>
      <c r="L7" s="1" t="s">
        <v>135</v>
      </c>
      <c r="M7" s="1" t="s">
        <v>136</v>
      </c>
      <c r="N7" s="1" t="s">
        <v>137</v>
      </c>
      <c r="O7" s="28"/>
      <c r="Q7" s="29"/>
    </row>
    <row r="8" spans="1:17" ht="12.75" customHeight="1" x14ac:dyDescent="0.2">
      <c r="A8" s="4" t="s">
        <v>1042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8"/>
      <c r="Q8" s="29"/>
    </row>
    <row r="9" spans="1:17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3">
        <v>0</v>
      </c>
      <c r="G9" s="2" t="s">
        <v>0</v>
      </c>
      <c r="H9" s="3">
        <v>0</v>
      </c>
      <c r="I9" s="3">
        <v>0</v>
      </c>
      <c r="J9" s="2" t="s">
        <v>0</v>
      </c>
      <c r="K9" s="2" t="s">
        <v>0</v>
      </c>
      <c r="L9" s="3">
        <v>0</v>
      </c>
      <c r="M9" s="3">
        <v>0</v>
      </c>
      <c r="N9" s="3">
        <v>0</v>
      </c>
      <c r="O9" s="28"/>
      <c r="Q9" s="29"/>
    </row>
    <row r="10" spans="1:17" ht="12.75" customHeight="1" x14ac:dyDescent="0.2">
      <c r="A10" s="2" t="s">
        <v>1043</v>
      </c>
      <c r="B10" s="2" t="s">
        <v>0</v>
      </c>
      <c r="C10" s="2" t="s">
        <v>0</v>
      </c>
      <c r="D10" s="2" t="s">
        <v>0</v>
      </c>
      <c r="E10" s="2" t="s">
        <v>0</v>
      </c>
      <c r="F10" s="3">
        <v>0</v>
      </c>
      <c r="G10" s="2" t="s">
        <v>0</v>
      </c>
      <c r="H10" s="3">
        <v>0</v>
      </c>
      <c r="I10" s="3">
        <v>0</v>
      </c>
      <c r="J10" s="2" t="s">
        <v>0</v>
      </c>
      <c r="K10" s="2" t="s">
        <v>0</v>
      </c>
      <c r="L10" s="3">
        <v>0</v>
      </c>
      <c r="M10" s="3">
        <v>0</v>
      </c>
      <c r="N10" s="3">
        <v>0</v>
      </c>
      <c r="O10" s="28"/>
      <c r="Q10" s="29"/>
    </row>
    <row r="11" spans="1:17" ht="12.75" customHeight="1" x14ac:dyDescent="0.2">
      <c r="A11" s="2" t="s">
        <v>1044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3">
        <v>0</v>
      </c>
      <c r="J11" s="2" t="s">
        <v>0</v>
      </c>
      <c r="K11" s="2" t="s">
        <v>0</v>
      </c>
      <c r="L11" s="3">
        <v>0</v>
      </c>
      <c r="M11" s="3">
        <v>0</v>
      </c>
      <c r="N11" s="3">
        <v>0</v>
      </c>
      <c r="O11" s="28"/>
      <c r="Q11" s="29"/>
    </row>
    <row r="12" spans="1:17" ht="12.75" customHeight="1" x14ac:dyDescent="0.2">
      <c r="A12" s="2" t="s">
        <v>1045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2" t="s">
        <v>0</v>
      </c>
      <c r="K12" s="2" t="s">
        <v>0</v>
      </c>
      <c r="L12" s="3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1046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2" t="s">
        <v>0</v>
      </c>
      <c r="K13" s="2" t="s">
        <v>0</v>
      </c>
      <c r="L13" s="3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686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2" t="s">
        <v>0</v>
      </c>
      <c r="K14" s="2" t="s">
        <v>0</v>
      </c>
      <c r="L14" s="3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118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3">
        <v>0</v>
      </c>
      <c r="J15" s="2" t="s">
        <v>0</v>
      </c>
      <c r="K15" s="2" t="s">
        <v>0</v>
      </c>
      <c r="L15" s="3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8" t="s">
        <v>1086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1"/>
      <c r="Q16" s="29"/>
    </row>
    <row r="17" spans="1:17" ht="12.75" customHeight="1" x14ac:dyDescent="0.2">
      <c r="A17" s="31" t="s">
        <v>120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29"/>
    </row>
    <row r="18" spans="1:17" ht="12.75" customHeight="1" x14ac:dyDescent="0.2">
      <c r="A18" s="31" t="s">
        <v>151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29"/>
    </row>
    <row r="19" spans="1:17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9"/>
    </row>
    <row r="20" spans="1:17" x14ac:dyDescent="0.2">
      <c r="A20" s="29" t="s">
        <v>1087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1087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1047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16" t="s">
        <v>61</v>
      </c>
      <c r="B6" s="16" t="s">
        <v>1048</v>
      </c>
      <c r="C6" s="16" t="s">
        <v>1049</v>
      </c>
      <c r="D6" s="16" t="s">
        <v>1050</v>
      </c>
      <c r="E6" s="16" t="s">
        <v>66</v>
      </c>
      <c r="F6" s="16" t="s">
        <v>1051</v>
      </c>
      <c r="G6" s="16" t="s">
        <v>70</v>
      </c>
      <c r="H6" s="16" t="s">
        <v>130</v>
      </c>
      <c r="I6" s="16" t="s">
        <v>1052</v>
      </c>
      <c r="J6" s="28" t="s">
        <v>1086</v>
      </c>
      <c r="K6" s="1" t="s">
        <v>0</v>
      </c>
      <c r="M6" s="29"/>
    </row>
    <row r="7" spans="1:13" ht="12.75" customHeight="1" x14ac:dyDescent="0.2">
      <c r="A7" s="1" t="s">
        <v>0</v>
      </c>
      <c r="B7" s="1" t="s">
        <v>164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8"/>
      <c r="K7" s="1" t="s">
        <v>0</v>
      </c>
      <c r="M7" s="29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28"/>
      <c r="K8" s="1" t="s">
        <v>0</v>
      </c>
      <c r="M8" s="29"/>
    </row>
    <row r="9" spans="1:13" ht="12.75" customHeight="1" x14ac:dyDescent="0.2">
      <c r="A9" s="4" t="s">
        <v>1053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8"/>
      <c r="K9" s="4" t="s">
        <v>0</v>
      </c>
      <c r="M9" s="29"/>
    </row>
    <row r="10" spans="1:13" ht="12.75" customHeight="1" x14ac:dyDescent="0.2">
      <c r="A10" s="2" t="s">
        <v>1054</v>
      </c>
      <c r="B10" s="2" t="s">
        <v>0</v>
      </c>
      <c r="C10" s="2" t="s">
        <v>0</v>
      </c>
      <c r="D10" s="3">
        <v>0</v>
      </c>
      <c r="E10" s="2" t="s">
        <v>0</v>
      </c>
      <c r="F10" s="3">
        <v>0</v>
      </c>
      <c r="G10" s="3">
        <v>0</v>
      </c>
      <c r="H10" s="3">
        <v>0</v>
      </c>
      <c r="I10" s="2" t="s">
        <v>0</v>
      </c>
      <c r="J10" s="28"/>
      <c r="K10" s="2" t="s">
        <v>0</v>
      </c>
      <c r="M10" s="29"/>
    </row>
    <row r="11" spans="1:13" ht="12.75" customHeight="1" x14ac:dyDescent="0.2">
      <c r="A11" s="2" t="s">
        <v>1055</v>
      </c>
      <c r="B11" s="2" t="s">
        <v>0</v>
      </c>
      <c r="C11" s="2" t="s">
        <v>0</v>
      </c>
      <c r="D11" s="3">
        <v>0</v>
      </c>
      <c r="E11" s="2" t="s">
        <v>0</v>
      </c>
      <c r="F11" s="3">
        <v>0</v>
      </c>
      <c r="G11" s="3">
        <v>0</v>
      </c>
      <c r="H11" s="3">
        <v>0</v>
      </c>
      <c r="I11" s="2" t="s">
        <v>0</v>
      </c>
      <c r="J11" s="28"/>
      <c r="K11" s="2" t="s">
        <v>0</v>
      </c>
      <c r="M11" s="29"/>
    </row>
    <row r="12" spans="1:13" ht="12.75" customHeight="1" x14ac:dyDescent="0.2">
      <c r="A12" s="2" t="s">
        <v>1056</v>
      </c>
      <c r="B12" s="2" t="s">
        <v>0</v>
      </c>
      <c r="C12" s="2" t="s">
        <v>0</v>
      </c>
      <c r="D12" s="3">
        <v>0</v>
      </c>
      <c r="E12" s="2" t="s">
        <v>0</v>
      </c>
      <c r="F12" s="3">
        <v>0</v>
      </c>
      <c r="G12" s="3">
        <v>0</v>
      </c>
      <c r="H12" s="3">
        <v>0</v>
      </c>
      <c r="I12" s="2" t="s">
        <v>0</v>
      </c>
      <c r="J12" s="28"/>
      <c r="K12" s="2" t="s">
        <v>0</v>
      </c>
      <c r="M12" s="29"/>
    </row>
    <row r="13" spans="1:13" ht="12.75" customHeight="1" x14ac:dyDescent="0.2">
      <c r="A13" s="2" t="s">
        <v>1057</v>
      </c>
      <c r="B13" s="2" t="s">
        <v>0</v>
      </c>
      <c r="C13" s="2" t="s">
        <v>0</v>
      </c>
      <c r="D13" s="3">
        <v>0</v>
      </c>
      <c r="E13" s="2" t="s">
        <v>0</v>
      </c>
      <c r="F13" s="3">
        <v>0</v>
      </c>
      <c r="G13" s="3">
        <v>0</v>
      </c>
      <c r="H13" s="3">
        <v>0</v>
      </c>
      <c r="I13" s="2" t="s">
        <v>0</v>
      </c>
      <c r="J13" s="28"/>
      <c r="K13" s="2" t="s">
        <v>0</v>
      </c>
      <c r="M13" s="29"/>
    </row>
    <row r="14" spans="1:13" ht="12.75" customHeight="1" x14ac:dyDescent="0.2">
      <c r="A14" s="2" t="s">
        <v>1055</v>
      </c>
      <c r="B14" s="2" t="s">
        <v>0</v>
      </c>
      <c r="C14" s="2" t="s">
        <v>0</v>
      </c>
      <c r="D14" s="3">
        <v>0</v>
      </c>
      <c r="E14" s="2" t="s">
        <v>0</v>
      </c>
      <c r="F14" s="3">
        <v>0</v>
      </c>
      <c r="G14" s="3">
        <v>0</v>
      </c>
      <c r="H14" s="3">
        <v>0</v>
      </c>
      <c r="I14" s="2" t="s">
        <v>0</v>
      </c>
      <c r="J14" s="28"/>
      <c r="K14" s="2" t="s">
        <v>0</v>
      </c>
      <c r="M14" s="29"/>
    </row>
    <row r="15" spans="1:13" ht="12.75" customHeight="1" x14ac:dyDescent="0.2">
      <c r="A15" s="2" t="s">
        <v>1056</v>
      </c>
      <c r="B15" s="2" t="s">
        <v>0</v>
      </c>
      <c r="C15" s="2" t="s">
        <v>0</v>
      </c>
      <c r="D15" s="3">
        <v>0</v>
      </c>
      <c r="E15" s="2" t="s">
        <v>0</v>
      </c>
      <c r="F15" s="3">
        <v>0</v>
      </c>
      <c r="G15" s="3">
        <v>0</v>
      </c>
      <c r="H15" s="3">
        <v>0</v>
      </c>
      <c r="I15" s="2" t="s">
        <v>0</v>
      </c>
      <c r="J15" s="28"/>
      <c r="K15" s="2" t="s">
        <v>0</v>
      </c>
      <c r="M15" s="29"/>
    </row>
    <row r="16" spans="1:13" ht="12.75" customHeight="1" x14ac:dyDescent="0.2">
      <c r="A16" s="28" t="s">
        <v>1086</v>
      </c>
      <c r="B16" s="28"/>
      <c r="C16" s="28"/>
      <c r="D16" s="28"/>
      <c r="E16" s="28"/>
      <c r="F16" s="28"/>
      <c r="G16" s="28"/>
      <c r="H16" s="28"/>
      <c r="I16" s="28"/>
      <c r="J16" s="1"/>
      <c r="K16" s="2"/>
      <c r="M16" s="29"/>
    </row>
    <row r="17" spans="1:13" ht="12.75" customHeight="1" x14ac:dyDescent="0.2">
      <c r="A17" s="31" t="s">
        <v>120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</row>
    <row r="18" spans="1:13" ht="12.75" customHeight="1" x14ac:dyDescent="0.2">
      <c r="A18" s="31" t="s">
        <v>151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</row>
    <row r="19" spans="1:13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9"/>
    </row>
    <row r="20" spans="1:13" x14ac:dyDescent="0.2">
      <c r="A20" s="29" t="s">
        <v>1087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1087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1058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61</v>
      </c>
      <c r="B6" s="16" t="s">
        <v>63</v>
      </c>
      <c r="C6" s="16" t="s">
        <v>64</v>
      </c>
      <c r="D6" s="16" t="s">
        <v>1059</v>
      </c>
      <c r="E6" s="16" t="s">
        <v>1060</v>
      </c>
      <c r="F6" s="16" t="s">
        <v>66</v>
      </c>
      <c r="G6" s="16" t="s">
        <v>68</v>
      </c>
      <c r="H6" s="16" t="s">
        <v>6</v>
      </c>
      <c r="I6" s="16" t="s">
        <v>70</v>
      </c>
      <c r="J6" s="16" t="s">
        <v>130</v>
      </c>
      <c r="K6" s="29" t="s">
        <v>1086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9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9"/>
      <c r="L8" s="29"/>
    </row>
    <row r="9" spans="1:12" ht="12.75" customHeight="1" x14ac:dyDescent="0.2">
      <c r="A9" s="4" t="s">
        <v>1061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9"/>
      <c r="L9" s="29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3">
        <v>0</v>
      </c>
      <c r="F10" s="2" t="s">
        <v>0</v>
      </c>
      <c r="G10" s="3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" t="s">
        <v>118</v>
      </c>
      <c r="B11" s="2" t="s">
        <v>0</v>
      </c>
      <c r="C11" s="2" t="s">
        <v>0</v>
      </c>
      <c r="D11" s="2" t="s">
        <v>0</v>
      </c>
      <c r="E11" s="3">
        <v>0</v>
      </c>
      <c r="F11" s="2" t="s">
        <v>0</v>
      </c>
      <c r="G11" s="3">
        <v>0</v>
      </c>
      <c r="H11" s="3">
        <v>0</v>
      </c>
      <c r="I11" s="3">
        <v>0</v>
      </c>
      <c r="J11" s="3">
        <v>0</v>
      </c>
      <c r="K11" s="29"/>
      <c r="L11" s="29"/>
    </row>
    <row r="12" spans="1:12" ht="12.75" customHeight="1" x14ac:dyDescent="0.2">
      <c r="A12" s="28" t="s">
        <v>1086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31" t="s">
        <v>120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151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59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1087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1087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16" t="s">
        <v>61</v>
      </c>
      <c r="B5" s="16" t="s">
        <v>1062</v>
      </c>
      <c r="C5" s="16" t="s">
        <v>64</v>
      </c>
      <c r="D5" s="16" t="s">
        <v>1059</v>
      </c>
      <c r="E5" s="16" t="s">
        <v>1060</v>
      </c>
      <c r="F5" s="16" t="s">
        <v>66</v>
      </c>
      <c r="G5" s="16" t="s">
        <v>68</v>
      </c>
      <c r="H5" s="16" t="s">
        <v>6</v>
      </c>
      <c r="I5" s="16" t="s">
        <v>70</v>
      </c>
      <c r="J5" s="16" t="s">
        <v>130</v>
      </c>
      <c r="K5" s="29" t="s">
        <v>1086</v>
      </c>
      <c r="L5" s="29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9"/>
      <c r="L6" s="29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29"/>
      <c r="L7" s="29"/>
    </row>
    <row r="8" spans="1:12" ht="12.75" customHeight="1" x14ac:dyDescent="0.2">
      <c r="A8" s="4" t="s">
        <v>1063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9"/>
      <c r="L8" s="29"/>
    </row>
    <row r="9" spans="1:12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3">
        <v>0</v>
      </c>
      <c r="I9" s="3">
        <v>0</v>
      </c>
      <c r="J9" s="3">
        <v>0</v>
      </c>
      <c r="K9" s="29"/>
      <c r="L9" s="29"/>
    </row>
    <row r="10" spans="1:12" ht="12.75" customHeight="1" x14ac:dyDescent="0.2">
      <c r="A10" s="2" t="s">
        <v>118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8" t="s">
        <v>1086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31" t="s">
        <v>120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29"/>
    </row>
    <row r="13" spans="1:12" ht="12.75" customHeight="1" x14ac:dyDescent="0.2">
      <c r="A13" s="31" t="s">
        <v>151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26" t="s">
        <v>59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9"/>
    </row>
    <row r="15" spans="1:12" x14ac:dyDescent="0.2">
      <c r="A15" s="29" t="s">
        <v>1087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9"/>
  <sheetViews>
    <sheetView rightToLeft="1" workbookViewId="0">
      <selection sqref="A1:D1"/>
    </sheetView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9" t="s">
        <v>1087</v>
      </c>
    </row>
    <row r="2" spans="1:5" ht="12.75" customHeight="1" x14ac:dyDescent="0.2">
      <c r="A2" s="26" t="s">
        <v>2</v>
      </c>
      <c r="B2" s="26"/>
      <c r="C2" s="26"/>
      <c r="D2" s="26"/>
      <c r="E2" s="29"/>
    </row>
    <row r="3" spans="1:5" ht="12.75" customHeight="1" x14ac:dyDescent="0.2">
      <c r="A3" s="26" t="s">
        <v>3</v>
      </c>
      <c r="B3" s="26"/>
      <c r="C3" s="26"/>
      <c r="D3" s="26"/>
      <c r="E3" s="29"/>
    </row>
    <row r="4" spans="1:5" ht="12.75" customHeight="1" x14ac:dyDescent="0.2">
      <c r="A4" s="26" t="s">
        <v>4</v>
      </c>
      <c r="B4" s="26"/>
      <c r="C4" s="26"/>
      <c r="D4" s="26"/>
      <c r="E4" s="29"/>
    </row>
    <row r="5" spans="1:5" ht="12.75" customHeight="1" x14ac:dyDescent="0.2">
      <c r="A5" s="30" t="s">
        <v>1064</v>
      </c>
      <c r="B5" s="30"/>
      <c r="C5" s="30"/>
      <c r="D5" s="30"/>
      <c r="E5" s="29"/>
    </row>
    <row r="6" spans="1:5" ht="12.75" customHeight="1" x14ac:dyDescent="0.2">
      <c r="A6" s="16" t="s">
        <v>61</v>
      </c>
      <c r="B6" s="16" t="s">
        <v>1065</v>
      </c>
      <c r="C6" s="16" t="s">
        <v>1066</v>
      </c>
      <c r="D6" s="27" t="s">
        <v>1086</v>
      </c>
      <c r="E6" s="29"/>
    </row>
    <row r="7" spans="1:5" ht="12.75" customHeight="1" x14ac:dyDescent="0.2">
      <c r="A7" s="1" t="s">
        <v>0</v>
      </c>
      <c r="B7" s="1" t="s">
        <v>8</v>
      </c>
      <c r="C7" s="1" t="s">
        <v>164</v>
      </c>
      <c r="D7" s="27"/>
      <c r="E7" s="29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7"/>
      <c r="E8" s="29"/>
    </row>
    <row r="9" spans="1:5" ht="12.75" customHeight="1" x14ac:dyDescent="0.2">
      <c r="A9" s="4" t="s">
        <v>1067</v>
      </c>
      <c r="B9" s="5">
        <v>190.17</v>
      </c>
      <c r="C9" s="4" t="s">
        <v>0</v>
      </c>
      <c r="D9" s="27"/>
      <c r="E9" s="29"/>
    </row>
    <row r="10" spans="1:5" ht="12.75" customHeight="1" x14ac:dyDescent="0.2">
      <c r="A10" s="2" t="s">
        <v>79</v>
      </c>
      <c r="B10" s="3">
        <v>47.94</v>
      </c>
      <c r="C10" s="2" t="s">
        <v>0</v>
      </c>
      <c r="D10" s="27"/>
      <c r="E10" s="29"/>
    </row>
    <row r="11" spans="1:5" ht="12.75" customHeight="1" x14ac:dyDescent="0.2">
      <c r="A11" s="6" t="s">
        <v>1068</v>
      </c>
      <c r="B11" s="7">
        <v>40.03</v>
      </c>
      <c r="C11" s="6" t="s">
        <v>1069</v>
      </c>
      <c r="D11" s="27"/>
      <c r="E11" s="29"/>
    </row>
    <row r="12" spans="1:5" ht="12.75" customHeight="1" x14ac:dyDescent="0.2">
      <c r="A12" s="6" t="s">
        <v>1070</v>
      </c>
      <c r="B12" s="7">
        <v>7.9</v>
      </c>
      <c r="C12" s="6" t="s">
        <v>1071</v>
      </c>
      <c r="D12" s="27"/>
      <c r="E12" s="29"/>
    </row>
    <row r="13" spans="1:5" ht="12.75" customHeight="1" x14ac:dyDescent="0.2">
      <c r="A13" s="2" t="s">
        <v>118</v>
      </c>
      <c r="B13" s="3">
        <v>142.22999999999999</v>
      </c>
      <c r="C13" s="2" t="s">
        <v>0</v>
      </c>
      <c r="D13" s="27"/>
      <c r="E13" s="29"/>
    </row>
    <row r="14" spans="1:5" ht="12.75" customHeight="1" x14ac:dyDescent="0.2">
      <c r="A14" s="6" t="s">
        <v>1072</v>
      </c>
      <c r="B14" s="7">
        <v>29.12</v>
      </c>
      <c r="C14" s="6" t="s">
        <v>1071</v>
      </c>
      <c r="D14" s="27"/>
      <c r="E14" s="29"/>
    </row>
    <row r="15" spans="1:5" ht="12.75" customHeight="1" x14ac:dyDescent="0.2">
      <c r="A15" s="18" t="s">
        <v>1073</v>
      </c>
      <c r="B15" s="19">
        <v>113.11</v>
      </c>
      <c r="C15" s="18" t="s">
        <v>1074</v>
      </c>
      <c r="D15" s="27"/>
      <c r="E15" s="29"/>
    </row>
    <row r="16" spans="1:5" ht="12.75" customHeight="1" x14ac:dyDescent="0.2">
      <c r="A16" s="33" t="s">
        <v>1086</v>
      </c>
      <c r="B16" s="33"/>
      <c r="C16" s="33"/>
      <c r="D16" s="17"/>
      <c r="E16" s="29"/>
    </row>
    <row r="17" spans="1:5" ht="12.75" customHeight="1" x14ac:dyDescent="0.2">
      <c r="A17" s="31" t="s">
        <v>1075</v>
      </c>
      <c r="B17" s="31"/>
      <c r="C17" s="31"/>
      <c r="D17" s="31"/>
      <c r="E17" s="29"/>
    </row>
    <row r="18" spans="1:5" ht="12.75" customHeight="1" x14ac:dyDescent="0.2">
      <c r="A18" s="26" t="s">
        <v>59</v>
      </c>
      <c r="B18" s="26"/>
      <c r="C18" s="26"/>
      <c r="D18" s="26"/>
      <c r="E18" s="29"/>
    </row>
    <row r="19" spans="1:5" x14ac:dyDescent="0.2">
      <c r="A19" s="29" t="s">
        <v>1087</v>
      </c>
      <c r="B19" s="29"/>
      <c r="C19" s="29"/>
      <c r="D19" s="29"/>
      <c r="E19" s="29"/>
    </row>
  </sheetData>
  <mergeCells count="11">
    <mergeCell ref="A18:D18"/>
    <mergeCell ref="D6:D15"/>
    <mergeCell ref="A16:C16"/>
    <mergeCell ref="E1:E19"/>
    <mergeCell ref="A19:D19"/>
    <mergeCell ref="A1:D1"/>
    <mergeCell ref="A2:D2"/>
    <mergeCell ref="A3:D3"/>
    <mergeCell ref="A4:D4"/>
    <mergeCell ref="A5:D5"/>
    <mergeCell ref="A17:D17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1087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1076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61</v>
      </c>
      <c r="B6" s="16" t="s">
        <v>62</v>
      </c>
      <c r="C6" s="16" t="s">
        <v>154</v>
      </c>
      <c r="D6" s="16" t="s">
        <v>64</v>
      </c>
      <c r="E6" s="16" t="s">
        <v>65</v>
      </c>
      <c r="F6" s="16" t="s">
        <v>124</v>
      </c>
      <c r="G6" s="16" t="s">
        <v>125</v>
      </c>
      <c r="H6" s="16" t="s">
        <v>66</v>
      </c>
      <c r="I6" s="16" t="s">
        <v>67</v>
      </c>
      <c r="J6" s="16" t="s">
        <v>1077</v>
      </c>
      <c r="K6" s="16" t="s">
        <v>126</v>
      </c>
      <c r="L6" s="16" t="s">
        <v>1078</v>
      </c>
      <c r="M6" s="16" t="s">
        <v>129</v>
      </c>
      <c r="N6" s="16" t="s">
        <v>70</v>
      </c>
      <c r="O6" s="16" t="s">
        <v>130</v>
      </c>
      <c r="P6" s="28" t="s">
        <v>1086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164</v>
      </c>
      <c r="G7" s="1" t="s">
        <v>131</v>
      </c>
      <c r="H7" s="1" t="s">
        <v>0</v>
      </c>
      <c r="I7" s="1" t="s">
        <v>9</v>
      </c>
      <c r="J7" s="1" t="s">
        <v>1079</v>
      </c>
      <c r="K7" s="1" t="s">
        <v>165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28"/>
      <c r="R8" s="29"/>
    </row>
    <row r="9" spans="1:18" ht="12.75" customHeight="1" x14ac:dyDescent="0.2">
      <c r="A9" s="4" t="s">
        <v>1080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159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160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167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1081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162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161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1086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1087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1087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1082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61</v>
      </c>
      <c r="B6" s="16" t="s">
        <v>62</v>
      </c>
      <c r="C6" s="16" t="s">
        <v>154</v>
      </c>
      <c r="D6" s="16" t="s">
        <v>64</v>
      </c>
      <c r="E6" s="16" t="s">
        <v>65</v>
      </c>
      <c r="F6" s="16" t="s">
        <v>124</v>
      </c>
      <c r="G6" s="16" t="s">
        <v>125</v>
      </c>
      <c r="H6" s="16" t="s">
        <v>66</v>
      </c>
      <c r="I6" s="16" t="s">
        <v>67</v>
      </c>
      <c r="J6" s="16" t="s">
        <v>1077</v>
      </c>
      <c r="K6" s="16" t="s">
        <v>126</v>
      </c>
      <c r="L6" s="16" t="s">
        <v>1078</v>
      </c>
      <c r="M6" s="16" t="s">
        <v>129</v>
      </c>
      <c r="N6" s="16" t="s">
        <v>70</v>
      </c>
      <c r="O6" s="16" t="s">
        <v>130</v>
      </c>
      <c r="P6" s="28" t="s">
        <v>1086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164</v>
      </c>
      <c r="G7" s="1" t="s">
        <v>131</v>
      </c>
      <c r="H7" s="1" t="s">
        <v>0</v>
      </c>
      <c r="I7" s="1" t="s">
        <v>9</v>
      </c>
      <c r="J7" s="1" t="s">
        <v>9</v>
      </c>
      <c r="K7" s="1" t="s">
        <v>165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28"/>
      <c r="R8" s="29"/>
    </row>
    <row r="9" spans="1:18" ht="12.75" customHeight="1" x14ac:dyDescent="0.2">
      <c r="A9" s="4" t="s">
        <v>1083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1084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159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1046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686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1081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162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161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1086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1087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6D0EDE-A867-4E37-95BA-2B777EA13381}"/>
</file>

<file path=customXml/itemProps2.xml><?xml version="1.0" encoding="utf-8"?>
<ds:datastoreItem xmlns:ds="http://schemas.openxmlformats.org/officeDocument/2006/customXml" ds:itemID="{84816FDA-9BB8-463A-B2B8-F8800909B7D3}"/>
</file>

<file path=customXml/itemProps3.xml><?xml version="1.0" encoding="utf-8"?>
<ds:datastoreItem xmlns:ds="http://schemas.openxmlformats.org/officeDocument/2006/customXml" ds:itemID="{2E63AF19-74C9-4A56-93CC-7723C1691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2018-07-24T07:32:28Z</dcterms:created>
  <dcterms:modified xsi:type="dcterms:W3CDTF">2018-10-02T05:06:21Z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