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31" i="22" l="1"/>
  <c r="A111" i="22"/>
  <c r="A90" i="22"/>
  <c r="A91" i="22"/>
  <c r="A51" i="22"/>
  <c r="A44" i="22"/>
  <c r="A16" i="22"/>
  <c r="A60" i="22"/>
  <c r="A78" i="22"/>
  <c r="A112" i="22"/>
  <c r="A72" i="22"/>
  <c r="A31" i="22"/>
  <c r="A82" i="22"/>
  <c r="A34" i="22"/>
  <c r="A45" i="22"/>
  <c r="A125" i="22"/>
  <c r="A21" i="22"/>
  <c r="A97" i="22"/>
  <c r="A98" i="22"/>
  <c r="A32" i="22"/>
  <c r="A59" i="22"/>
  <c r="A118" i="22"/>
  <c r="A17" i="22"/>
  <c r="A70" i="22"/>
  <c r="A73" i="22"/>
  <c r="A29" i="22"/>
  <c r="A71" i="22"/>
  <c r="A24" i="22"/>
  <c r="A61" i="22"/>
  <c r="A33" i="22"/>
  <c r="A96" i="22"/>
  <c r="A58" i="22"/>
  <c r="A106" i="22"/>
  <c r="A37" i="22"/>
  <c r="A64" i="22"/>
  <c r="A38" i="22"/>
  <c r="A52" i="22"/>
  <c r="A94" i="22"/>
  <c r="A67" i="22"/>
  <c r="A92" i="22"/>
  <c r="A108" i="22"/>
  <c r="A102" i="22"/>
  <c r="A23" i="22"/>
  <c r="A93" i="22"/>
  <c r="A55" i="22"/>
  <c r="A14" i="22"/>
  <c r="A88" i="22"/>
  <c r="A35" i="22"/>
  <c r="A79" i="22"/>
  <c r="A25" i="22"/>
  <c r="A85" i="22"/>
  <c r="A95" i="22"/>
  <c r="A86" i="22"/>
  <c r="A15" i="22"/>
  <c r="A28" i="22"/>
  <c r="A26" i="22"/>
  <c r="A49" i="22"/>
  <c r="A62" i="22"/>
  <c r="A117" i="22"/>
  <c r="A50" i="22"/>
  <c r="A114" i="22"/>
  <c r="A101" i="22"/>
  <c r="A65" i="22"/>
  <c r="A83" i="22"/>
  <c r="A30" i="22"/>
  <c r="A109" i="22"/>
  <c r="A27" i="22"/>
  <c r="A77" i="22"/>
  <c r="A69" i="22"/>
  <c r="A81" i="22"/>
  <c r="A46" i="22"/>
  <c r="A18" i="22"/>
  <c r="A42" i="22"/>
  <c r="A63" i="22"/>
  <c r="A75" i="22"/>
  <c r="A113" i="22"/>
  <c r="A87" i="22"/>
  <c r="A74" i="22"/>
  <c r="A39" i="22"/>
  <c r="A99" i="22"/>
  <c r="A107" i="22"/>
  <c r="A76" i="22"/>
  <c r="A68" i="22"/>
  <c r="A103" i="22"/>
  <c r="A116" i="22"/>
  <c r="A56" i="22"/>
  <c r="A54" i="22"/>
  <c r="A115" i="22"/>
  <c r="A80" i="22"/>
  <c r="A84" i="22"/>
  <c r="A105" i="22"/>
  <c r="A48" i="22"/>
  <c r="A41" i="22"/>
  <c r="A53" i="22"/>
  <c r="A104" i="22"/>
  <c r="A43" i="22"/>
  <c r="A130" i="22"/>
  <c r="A36" i="22"/>
  <c r="A57" i="22"/>
  <c r="A66" i="22"/>
  <c r="A110" i="22"/>
  <c r="A22" i="22"/>
  <c r="A40" i="22"/>
  <c r="A100" i="22"/>
  <c r="A89" i="22"/>
  <c r="A47" i="22"/>
</calcChain>
</file>

<file path=xl/sharedStrings.xml><?xml version="1.0" encoding="utf-8"?>
<sst xmlns="http://schemas.openxmlformats.org/spreadsheetml/2006/main" count="7184" uniqueCount="1367">
  <si>
    <t/>
  </si>
  <si>
    <t>פסגות אופק גמל בע"מ</t>
  </si>
  <si>
    <t>פסגות שיא השת אג"ח</t>
  </si>
  <si>
    <t xml:space="preserve">610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</si>
  <si>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</si>
  <si>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</si>
  <si>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</si>
  <si>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</si>
  <si>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</si>
  <si>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</si>
  <si>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</si>
  <si>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</si>
  <si>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</si>
  <si>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</si>
  <si>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</si>
  <si>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</si>
  <si>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</si>
  <si>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</si>
  <si>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</si>
  <si>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</si>
  <si>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</si>
  <si>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</si>
  <si>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</si>
  <si>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</si>
  <si>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</si>
  <si>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</si>
  <si>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</si>
  <si>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</si>
  <si>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</si>
  <si>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</si>
  <si>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</si>
  <si>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</si>
  <si>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</si>
  <si>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</si>
  <si>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</si>
  <si>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</si>
  <si>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</si>
  <si>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</si>
  <si>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</si>
  <si>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</si>
  <si>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</si>
  <si>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</si>
  <si>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</si>
  <si>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</si>
  <si>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</si>
  <si>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</si>
  <si>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</si>
  <si>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</si>
  <si>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</si>
  <si>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אירו</t>
  </si>
  <si>
    <t xml:space="preserve">4.2258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</si>
  <si>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</si>
  <si>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</si>
  <si>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</si>
  <si>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</si>
  <si>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</si>
  <si>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</si>
  <si>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</si>
  <si>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</si>
  <si>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</si>
  <si>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</si>
  <si>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</si>
  <si>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</si>
  <si>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</si>
  <si>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</si>
  <si>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</si>
  <si>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</si>
  <si>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</si>
  <si>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</si>
  <si>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</si>
  <si>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</si>
  <si>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</si>
  <si>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</si>
  <si>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לאומי - שקל חדש</t>
  </si>
  <si>
    <t xml:space="preserve">910001 </t>
  </si>
  <si>
    <t xml:space="preserve">77 </t>
  </si>
  <si>
    <t>Aa1.il</t>
  </si>
  <si>
    <t>מידרוג</t>
  </si>
  <si>
    <t>שקל חדש</t>
  </si>
  <si>
    <t>בנק הפועלים - שקל חדש</t>
  </si>
  <si>
    <t xml:space="preserve">912001 </t>
  </si>
  <si>
    <t xml:space="preserve">12 </t>
  </si>
  <si>
    <t>ilAA+</t>
  </si>
  <si>
    <t>מעלות S&amp;P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</si>
  <si>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</si>
  <si>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</si>
  <si>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</si>
  <si>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</si>
  <si>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</si>
  <si>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</si>
  <si>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</si>
  <si>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</si>
  <si>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</si>
  <si>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</si>
  <si>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</si>
  <si>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</si>
  <si>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</si>
  <si>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</si>
  <si>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</si>
  <si>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</si>
  <si>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</si>
  <si>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</si>
  <si>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</si>
  <si>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</si>
  <si>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</si>
  <si>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</si>
  <si>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</si>
  <si>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</si>
  <si>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</si>
  <si>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</si>
  <si>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</si>
  <si>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</si>
  <si>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</si>
  <si>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</si>
  <si>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</si>
  <si>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</si>
  <si>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</si>
  <si>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</si>
  <si>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</si>
  <si>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</si>
  <si>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</si>
  <si>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</si>
  <si>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</si>
  <si>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</si>
  <si>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</si>
  <si>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</si>
  <si>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</si>
  <si>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</si>
  <si>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</si>
  <si>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</si>
  <si>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</si>
  <si>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</si>
  <si>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</si>
  <si>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</si>
  <si>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</si>
  <si>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</si>
  <si>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</si>
  <si>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</si>
  <si>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</si>
  <si>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</si>
  <si>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</si>
  <si>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841</t>
  </si>
  <si>
    <t xml:space="preserve">1120583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</si>
  <si>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</si>
  <si>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</si>
  <si>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</si>
  <si>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</si>
  <si>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</si>
  <si>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</si>
  <si>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</si>
  <si>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</si>
  <si>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</si>
  <si>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</si>
  <si>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</si>
  <si>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</si>
  <si>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</si>
  <si>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</si>
  <si>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</si>
  <si>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19 .מ.ק.מ</t>
  </si>
  <si>
    <t xml:space="preserve">8190118 </t>
  </si>
  <si>
    <t>219 .מ.ק.מ</t>
  </si>
  <si>
    <t xml:space="preserve">8190217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</si>
  <si>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</si>
  <si>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</si>
  <si>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</si>
  <si>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</si>
  <si>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</si>
  <si>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</si>
  <si>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</si>
  <si>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</si>
  <si>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</si>
  <si>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</si>
  <si>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</si>
  <si>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</si>
  <si>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</si>
  <si>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</si>
  <si>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ממשל שקלית 0519</t>
  </si>
  <si>
    <t xml:space="preserve">1131770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</si>
  <si>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</si>
  <si>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</si>
  <si>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</si>
  <si>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</si>
  <si>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</si>
  <si>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</si>
  <si>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</si>
  <si>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</si>
  <si>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</si>
  <si>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</si>
  <si>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</si>
  <si>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</si>
  <si>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</si>
  <si>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</si>
  <si>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</si>
  <si>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</si>
  <si>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</si>
  <si>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</si>
  <si>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</si>
  <si>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</si>
  <si>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</si>
  <si>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</si>
  <si>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</si>
  <si>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</si>
  <si>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</si>
  <si>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</si>
  <si>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</si>
  <si>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</si>
  <si>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</si>
  <si>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</si>
  <si>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</si>
  <si>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</si>
  <si>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</si>
  <si>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</si>
  <si>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</si>
  <si>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</si>
  <si>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</si>
  <si>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</si>
  <si>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</si>
  <si>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</si>
  <si>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</si>
  <si>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</si>
  <si>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</si>
  <si>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</si>
  <si>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</si>
  <si>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</si>
  <si>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</si>
  <si>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</si>
  <si>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</si>
  <si>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</si>
  <si>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</si>
  <si>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</si>
  <si>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</si>
  <si>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</si>
  <si>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</si>
  <si>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</si>
  <si>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</si>
  <si>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</si>
  <si>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</si>
  <si>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</si>
  <si>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</si>
  <si>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</si>
  <si>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</si>
  <si>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</si>
  <si>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</si>
  <si>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פועלים הנ הת טו</t>
  </si>
  <si>
    <t xml:space="preserve">1940543 </t>
  </si>
  <si>
    <t>ריט 1 אגח ג</t>
  </si>
  <si>
    <t xml:space="preserve">1120021 </t>
  </si>
  <si>
    <t xml:space="preserve">513821488 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</si>
  <si>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</si>
  <si>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</si>
  <si>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</si>
  <si>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</si>
  <si>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</si>
  <si>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</si>
  <si>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</si>
  <si>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</si>
  <si>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</si>
  <si>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</si>
  <si>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בינלאומי הנפ. התח ד</t>
  </si>
  <si>
    <t xml:space="preserve">1103126 </t>
  </si>
  <si>
    <t>'בינלאומי הנפקות אג"ח ב</t>
  </si>
  <si>
    <t xml:space="preserve">1091164 </t>
  </si>
  <si>
    <t>בינל הנפקות התח כ</t>
  </si>
  <si>
    <t xml:space="preserve">1121953 </t>
  </si>
  <si>
    <t>דיסקונט מנפיקים ד .זפ 2022.10.30</t>
  </si>
  <si>
    <t xml:space="preserve">7480049 </t>
  </si>
  <si>
    <t xml:space="preserve">520029935 </t>
  </si>
  <si>
    <t>דיסקונט מנפיקים הת ב</t>
  </si>
  <si>
    <t xml:space="preserve">7480023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</si>
  <si>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</si>
  <si>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</si>
  <si>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</si>
  <si>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</si>
  <si>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</si>
  <si>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</si>
  <si>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</si>
  <si>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</si>
  <si>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</si>
  <si>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</si>
  <si>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</si>
  <si>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</si>
  <si>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</si>
  <si>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</si>
  <si>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כללביט מימון אגח א' ז"פ 2021.6.1</t>
  </si>
  <si>
    <t xml:space="preserve">1097138 </t>
  </si>
  <si>
    <t xml:space="preserve">513754069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</si>
  <si>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</si>
  <si>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</si>
  <si>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</si>
  <si>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</si>
  <si>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</si>
  <si>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מליסרון אגח י</t>
  </si>
  <si>
    <t xml:space="preserve">3230190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</si>
  <si>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</si>
  <si>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</si>
  <si>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</si>
  <si>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</si>
  <si>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</si>
  <si>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</si>
  <si>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</si>
  <si>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</si>
  <si>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</si>
  <si>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</si>
  <si>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</si>
  <si>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</si>
  <si>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</si>
  <si>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</si>
  <si>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</si>
  <si>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</si>
  <si>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</si>
  <si>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</si>
  <si>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</si>
  <si>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</si>
  <si>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</si>
  <si>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</si>
  <si>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</si>
  <si>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</si>
  <si>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אגח י</t>
  </si>
  <si>
    <t xml:space="preserve">1260488 </t>
  </si>
  <si>
    <t xml:space="preserve">520033234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</si>
  <si>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</si>
  <si>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</si>
  <si>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</si>
  <si>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</si>
  <si>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</si>
  <si>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</si>
  <si>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גזית גלוב אגחיג</t>
  </si>
  <si>
    <t xml:space="preserve">1260652 </t>
  </si>
  <si>
    <t>דקסיה ישראל הנפ.אגח יג ז"פ 19.1.1</t>
  </si>
  <si>
    <t xml:space="preserve">1125194 </t>
  </si>
  <si>
    <t>פניקס הון אג ב</t>
  </si>
  <si>
    <t xml:space="preserve">1120799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</si>
  <si>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</si>
  <si>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</si>
  <si>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</si>
  <si>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</si>
  <si>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</si>
  <si>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</si>
  <si>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</si>
  <si>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</si>
  <si>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</si>
  <si>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</si>
  <si>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</si>
  <si>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</si>
  <si>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</si>
  <si>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</si>
  <si>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</si>
  <si>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</si>
  <si>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</si>
  <si>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</si>
  <si>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</si>
  <si>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</si>
  <si>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</si>
  <si>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</si>
  <si>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</si>
  <si>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</si>
  <si>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</si>
  <si>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</si>
  <si>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</si>
  <si>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</si>
  <si>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</si>
  <si>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</si>
  <si>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</si>
  <si>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</si>
  <si>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</si>
  <si>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</si>
  <si>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</si>
  <si>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</si>
  <si>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</si>
  <si>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</si>
  <si>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אלקטרה אגח ג</t>
  </si>
  <si>
    <t xml:space="preserve">7390131 </t>
  </si>
  <si>
    <t xml:space="preserve">520028911 </t>
  </si>
  <si>
    <t>השקעה ואחזקות</t>
  </si>
  <si>
    <t>דרבן השקעות אגח ד' ז"פ 2015.7.6</t>
  </si>
  <si>
    <t xml:space="preserve">4110094 </t>
  </si>
  <si>
    <t xml:space="preserve">520038902 </t>
  </si>
  <si>
    <t>פניקס אגח 1</t>
  </si>
  <si>
    <t xml:space="preserve">7670102 </t>
  </si>
  <si>
    <t xml:space="preserve">520017450 </t>
  </si>
  <si>
    <t>ilA+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</si>
  <si>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</si>
  <si>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</si>
  <si>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</si>
  <si>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</si>
  <si>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</si>
  <si>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'מבני תעשיה אג"ח ח</t>
  </si>
  <si>
    <t xml:space="preserve">2260131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</si>
  <si>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</si>
  <si>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</si>
  <si>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</si>
  <si>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</si>
  <si>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</si>
  <si>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</si>
  <si>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</si>
  <si>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</si>
  <si>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</si>
  <si>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</si>
  <si>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</si>
  <si>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</si>
  <si>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</si>
  <si>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</si>
  <si>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</si>
  <si>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</si>
  <si>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</si>
  <si>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</si>
  <si>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</si>
  <si>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</si>
  <si>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</si>
  <si>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</si>
  <si>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</si>
  <si>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</si>
  <si>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</si>
  <si>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</si>
  <si>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</si>
  <si>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איידיאו אגח ז</t>
  </si>
  <si>
    <t xml:space="preserve">5050240 </t>
  </si>
  <si>
    <t xml:space="preserve">520039066 </t>
  </si>
  <si>
    <t>ilA</t>
  </si>
  <si>
    <t>גירון אגח ז</t>
  </si>
  <si>
    <t xml:space="preserve">1142629 </t>
  </si>
  <si>
    <t xml:space="preserve">520044520 </t>
  </si>
  <si>
    <t>A2.il</t>
  </si>
  <si>
    <t>דלק קב אגח יג'</t>
  </si>
  <si>
    <t xml:space="preserve">1105543 </t>
  </si>
  <si>
    <t xml:space="preserve">520044322 </t>
  </si>
  <si>
    <t>דלק קבוצה אגח יח</t>
  </si>
  <si>
    <t xml:space="preserve">1115823 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</si>
  <si>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</si>
  <si>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</si>
  <si>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</si>
  <si>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</si>
  <si>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</si>
  <si>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</si>
  <si>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</si>
  <si>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</si>
  <si>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</si>
  <si>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</si>
  <si>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</si>
  <si>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</si>
  <si>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</si>
  <si>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</si>
  <si>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</si>
  <si>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</si>
  <si>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</si>
  <si>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</si>
  <si>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</si>
  <si>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</si>
  <si>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</si>
  <si>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</si>
  <si>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</si>
  <si>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</si>
  <si>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</si>
  <si>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</si>
  <si>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</si>
  <si>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</si>
  <si>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</si>
  <si>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</si>
  <si>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</si>
  <si>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</si>
  <si>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אלבר אגח יג</t>
  </si>
  <si>
    <t xml:space="preserve">1127588 </t>
  </si>
  <si>
    <t xml:space="preserve">512025891 </t>
  </si>
  <si>
    <t>שרותים</t>
  </si>
  <si>
    <t>אפריקה נכסים אגח ה</t>
  </si>
  <si>
    <t xml:space="preserve">1122233 </t>
  </si>
  <si>
    <t xml:space="preserve">510560188 </t>
  </si>
  <si>
    <t>אפריקה נכסים אגח ז</t>
  </si>
  <si>
    <t xml:space="preserve">1132232 </t>
  </si>
  <si>
    <t>ירושלים הנפקות נד 10</t>
  </si>
  <si>
    <t xml:space="preserve">1127414 </t>
  </si>
  <si>
    <t>ilA-</t>
  </si>
  <si>
    <t>דיסקונט השק אגח 1</t>
  </si>
  <si>
    <t xml:space="preserve">6390207 </t>
  </si>
  <si>
    <t xml:space="preserve">520023896 </t>
  </si>
  <si>
    <t>ilBBB+</t>
  </si>
  <si>
    <t>דיסקונט השק. אגח ח ז"פ 2019.06.28</t>
  </si>
  <si>
    <t xml:space="preserve">6390223 </t>
  </si>
  <si>
    <t>מישורים אגח ח</t>
  </si>
  <si>
    <t xml:space="preserve">1143163 </t>
  </si>
  <si>
    <t xml:space="preserve">511491839 </t>
  </si>
  <si>
    <t>אי.די.בי פת אגח ט</t>
  </si>
  <si>
    <t xml:space="preserve">7980154 </t>
  </si>
  <si>
    <t xml:space="preserve">520032285 </t>
  </si>
  <si>
    <t>ilBBB-</t>
  </si>
  <si>
    <t>אלביט הד אגח ט</t>
  </si>
  <si>
    <t xml:space="preserve">1131275 </t>
  </si>
  <si>
    <t xml:space="preserve">520043035 </t>
  </si>
  <si>
    <t>אפריקה אגח כו</t>
  </si>
  <si>
    <t xml:space="preserve">6110365 </t>
  </si>
  <si>
    <t xml:space="preserve">520005067 </t>
  </si>
  <si>
    <t>אפריקה אגח כז</t>
  </si>
  <si>
    <t xml:space="preserve">6110431 </t>
  </si>
  <si>
    <t>דלק אנרגיה אגחה</t>
  </si>
  <si>
    <t xml:space="preserve">5650114 </t>
  </si>
  <si>
    <t xml:space="preserve">520032681 </t>
  </si>
  <si>
    <t>חיפושי נפט וגז</t>
  </si>
  <si>
    <t>. פטרוכימים אגח ב</t>
  </si>
  <si>
    <t xml:space="preserve">7560048 </t>
  </si>
  <si>
    <t xml:space="preserve">520029315 </t>
  </si>
  <si>
    <t>כימיה גומי ופלסטיק</t>
  </si>
  <si>
    <t>פלאזה סנטרס אגח א</t>
  </si>
  <si>
    <t xml:space="preserve">1109495 </t>
  </si>
  <si>
    <t xml:space="preserve">33248324 </t>
  </si>
  <si>
    <t>פלאזה סנטרס אגח ב</t>
  </si>
  <si>
    <t xml:space="preserve">1109503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</si>
  <si>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</si>
  <si>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</si>
  <si>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</si>
  <si>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</si>
  <si>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</si>
  <si>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</si>
  <si>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</si>
  <si>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</si>
  <si>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</si>
  <si>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</si>
  <si>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</si>
  <si>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</si>
  <si>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</si>
  <si>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</si>
  <si>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</si>
  <si>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</si>
  <si>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פועלים הנ הת  יא</t>
  </si>
  <si>
    <t xml:space="preserve">1940410 </t>
  </si>
  <si>
    <t>אמות אגח ח</t>
  </si>
  <si>
    <t xml:space="preserve">1138114 </t>
  </si>
  <si>
    <t>בל"ל ש"ה נד 201</t>
  </si>
  <si>
    <t xml:space="preserve">6040158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</si>
  <si>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</si>
  <si>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</si>
  <si>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</si>
  <si>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</si>
  <si>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</si>
  <si>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</si>
  <si>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</si>
  <si>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</si>
  <si>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</si>
  <si>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</si>
  <si>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</si>
  <si>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</si>
  <si>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</si>
  <si>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</si>
  <si>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</si>
  <si>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</si>
  <si>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</si>
  <si>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</si>
  <si>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</si>
  <si>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</si>
  <si>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פז נפט אגח ג</t>
  </si>
  <si>
    <t xml:space="preserve">1114073 </t>
  </si>
  <si>
    <t>אגוד הנפקות התח יח</t>
  </si>
  <si>
    <t xml:space="preserve">1121854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</si>
  <si>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</si>
  <si>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</si>
  <si>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</si>
  <si>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</si>
  <si>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</si>
  <si>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</si>
  <si>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</si>
  <si>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</si>
  <si>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</si>
  <si>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</si>
  <si>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</si>
  <si>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</si>
  <si>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</si>
  <si>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</si>
  <si>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</si>
  <si>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</si>
  <si>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</si>
  <si>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</si>
  <si>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</si>
  <si>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</si>
  <si>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</si>
  <si>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</si>
  <si>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</si>
  <si>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פרטנר אגח ו</t>
  </si>
  <si>
    <t xml:space="preserve">1141415 </t>
  </si>
  <si>
    <t>אבגול אגח ב</t>
  </si>
  <si>
    <t xml:space="preserve">1126317 </t>
  </si>
  <si>
    <t xml:space="preserve">510119068 </t>
  </si>
  <si>
    <t>עץ נייר ודפוס</t>
  </si>
  <si>
    <t>אגוד הנפקות שה נד 2</t>
  </si>
  <si>
    <t xml:space="preserve">1115286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</si>
  <si>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</si>
  <si>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</si>
  <si>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</si>
  <si>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</si>
  <si>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</si>
  <si>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</si>
  <si>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דלק קב אגח לד</t>
  </si>
  <si>
    <t xml:space="preserve">1143361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</si>
  <si>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</si>
  <si>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</si>
  <si>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</si>
  <si>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</si>
  <si>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</si>
  <si>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</si>
  <si>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>אלבר אגח טו</t>
  </si>
  <si>
    <t xml:space="preserve">1138536 </t>
  </si>
  <si>
    <t>אספן גרופ אגח ז</t>
  </si>
  <si>
    <t xml:space="preserve">3130333 </t>
  </si>
  <si>
    <t xml:space="preserve">520037540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</si>
  <si>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</si>
  <si>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</si>
  <si>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</si>
  <si>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</si>
  <si>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</si>
  <si>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אי די בי פתוח אגח י'</t>
  </si>
  <si>
    <t xml:space="preserve">7980162 </t>
  </si>
  <si>
    <t>אידיביפת אגח יד</t>
  </si>
  <si>
    <t xml:space="preserve">7980337 </t>
  </si>
  <si>
    <t>אפריל נדלן א</t>
  </si>
  <si>
    <t xml:space="preserve">1127265 </t>
  </si>
  <si>
    <t xml:space="preserve">513982173 </t>
  </si>
  <si>
    <t>רציו מימון אגח ב</t>
  </si>
  <si>
    <t xml:space="preserve">1139443 </t>
  </si>
  <si>
    <t xml:space="preserve">550012777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</si>
  <si>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</si>
  <si>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</si>
  <si>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</si>
  <si>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</si>
  <si>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</si>
  <si>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</si>
  <si>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</si>
  <si>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</si>
  <si>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BABA 3.125% 11/21</t>
  </si>
  <si>
    <t xml:space="preserve">US01609WAP77 </t>
  </si>
  <si>
    <t>NYSE</t>
  </si>
  <si>
    <t>בלומברג</t>
  </si>
  <si>
    <t xml:space="preserve">97585 </t>
  </si>
  <si>
    <t>Software &amp; Services</t>
  </si>
  <si>
    <t>A+</t>
  </si>
  <si>
    <t>S&amp;P</t>
  </si>
  <si>
    <t>MEXCAT 4.25% 10/26</t>
  </si>
  <si>
    <t xml:space="preserve">USP6629MAA01 </t>
  </si>
  <si>
    <t>SGX</t>
  </si>
  <si>
    <t xml:space="preserve">93028 </t>
  </si>
  <si>
    <t>Transportation</t>
  </si>
  <si>
    <t>BBB+</t>
  </si>
  <si>
    <t>MEXCAT 3.875% 04/28</t>
  </si>
  <si>
    <t xml:space="preserve">USP6629MAC66 </t>
  </si>
  <si>
    <t>אחר</t>
  </si>
  <si>
    <t>NDASS 4.25% 09/22</t>
  </si>
  <si>
    <t xml:space="preserve">US65557HAD44 </t>
  </si>
  <si>
    <t>AMEX</t>
  </si>
  <si>
    <t xml:space="preserve">98271 </t>
  </si>
  <si>
    <t>Banks</t>
  </si>
  <si>
    <t>Baa1</t>
  </si>
  <si>
    <t>MOODIES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</si>
  <si>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</si>
  <si>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</si>
  <si>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</si>
  <si>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</si>
  <si>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</si>
  <si>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</si>
  <si>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</si>
  <si>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FLOAT 09/26</t>
  </si>
  <si>
    <t xml:space="preserve">US59022CAA18 </t>
  </si>
  <si>
    <t xml:space="preserve">99204 </t>
  </si>
  <si>
    <t>Baa2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</si>
  <si>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</si>
  <si>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</si>
  <si>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</si>
  <si>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</si>
  <si>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</si>
  <si>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</si>
  <si>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</si>
  <si>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</si>
  <si>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</si>
  <si>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</si>
  <si>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</si>
  <si>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DLPH 4.15% 03/24</t>
  </si>
  <si>
    <t xml:space="preserve">US247126AJ47 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</si>
  <si>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</si>
  <si>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</si>
  <si>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</si>
  <si>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</si>
  <si>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</si>
  <si>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</si>
  <si>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</si>
  <si>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HYA3.375%7/23</t>
  </si>
  <si>
    <t xml:space="preserve">US448579AE22 </t>
  </si>
  <si>
    <t xml:space="preserve">98247 </t>
  </si>
  <si>
    <t>Consumer Services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</si>
  <si>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</si>
  <si>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</si>
  <si>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</si>
  <si>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</si>
  <si>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</si>
  <si>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</si>
  <si>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</si>
  <si>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ST4.1%5/23</t>
  </si>
  <si>
    <t xml:space="preserve">US61747YDU64 </t>
  </si>
  <si>
    <t xml:space="preserve">99282 </t>
  </si>
  <si>
    <t>Diversified Financials</t>
  </si>
  <si>
    <t>PRU 4.5% 09/47</t>
  </si>
  <si>
    <t xml:space="preserve">US744320AW24 </t>
  </si>
  <si>
    <t xml:space="preserve">98250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</si>
  <si>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</si>
  <si>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</si>
  <si>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</si>
  <si>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</si>
  <si>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</si>
  <si>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</si>
  <si>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</si>
  <si>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</si>
  <si>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</si>
  <si>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</si>
  <si>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</si>
  <si>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</si>
  <si>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</si>
  <si>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</si>
  <si>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</si>
  <si>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</si>
  <si>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</si>
  <si>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</si>
  <si>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</si>
  <si>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</si>
  <si>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</si>
  <si>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4% 08/24</t>
  </si>
  <si>
    <t xml:space="preserve">US172967HV61 </t>
  </si>
  <si>
    <t xml:space="preserve">99201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</si>
  <si>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</si>
  <si>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</si>
  <si>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</si>
  <si>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</si>
  <si>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</si>
  <si>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</si>
  <si>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</si>
  <si>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</si>
  <si>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</si>
  <si>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</si>
  <si>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</si>
  <si>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</si>
  <si>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</si>
  <si>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</si>
  <si>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</si>
  <si>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</si>
  <si>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</si>
  <si>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</si>
  <si>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</si>
  <si>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</si>
  <si>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</si>
  <si>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</si>
  <si>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</si>
  <si>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</si>
  <si>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</si>
  <si>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</si>
  <si>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</si>
  <si>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</si>
  <si>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</si>
  <si>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</si>
  <si>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</si>
  <si>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</si>
  <si>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</si>
  <si>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</si>
  <si>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</si>
  <si>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</si>
  <si>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</si>
  <si>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</si>
  <si>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</si>
  <si>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</si>
  <si>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</si>
  <si>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</si>
  <si>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</si>
  <si>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</si>
  <si>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</si>
  <si>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</si>
  <si>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</si>
  <si>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</si>
  <si>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</si>
  <si>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WDC 4.75% 02/26</t>
  </si>
  <si>
    <t xml:space="preserve">US958102AM75 </t>
  </si>
  <si>
    <t xml:space="preserve">98562 </t>
  </si>
  <si>
    <t>AA 6.15% 08/20</t>
  </si>
  <si>
    <t xml:space="preserve">US013817AU59 </t>
  </si>
  <si>
    <t xml:space="preserve">99916 </t>
  </si>
  <si>
    <t>Ba2</t>
  </si>
  <si>
    <t>BRFSBZ 3.95% 05/23</t>
  </si>
  <si>
    <t xml:space="preserve">USP1905CAD22 </t>
  </si>
  <si>
    <t xml:space="preserve">97001 </t>
  </si>
  <si>
    <t>Food Beverage &amp; Tobacco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</si>
  <si>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</si>
  <si>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</si>
  <si>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</si>
  <si>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</si>
  <si>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</si>
  <si>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</si>
  <si>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</si>
  <si>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</si>
  <si>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</si>
  <si>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</si>
  <si>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</si>
  <si>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</si>
  <si>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</si>
  <si>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</si>
  <si>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</si>
  <si>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</si>
  <si>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</si>
  <si>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</si>
  <si>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</si>
  <si>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</si>
  <si>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</si>
  <si>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</si>
  <si>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</si>
  <si>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AQUARIUS VAR9/24</t>
  </si>
  <si>
    <t xml:space="preserve">XS0901578681 </t>
  </si>
  <si>
    <t xml:space="preserve">97713 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</si>
  <si>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</si>
  <si>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</si>
  <si>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</si>
  <si>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</si>
  <si>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</si>
  <si>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</si>
  <si>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גבאי מניבים</t>
  </si>
  <si>
    <t xml:space="preserve">771014 </t>
  </si>
  <si>
    <t xml:space="preserve">520032178 </t>
  </si>
  <si>
    <t>סה"כ אופציות Call 001</t>
  </si>
  <si>
    <t>LONG</t>
  </si>
  <si>
    <t>SHORT</t>
  </si>
  <si>
    <t>.5  תעודות סל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</si>
  <si>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</si>
  <si>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</si>
  <si>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</si>
  <si>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</si>
  <si>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*פסגות תל בונד תשואות</t>
  </si>
  <si>
    <t xml:space="preserve">1128529 </t>
  </si>
  <si>
    <t xml:space="preserve">513952457 </t>
  </si>
  <si>
    <t>אג"ח</t>
  </si>
  <si>
    <t>*פסגות תלבונד תשואות שקלי</t>
  </si>
  <si>
    <t xml:space="preserve">1138080 </t>
  </si>
  <si>
    <t>*פסגות תל בונד 20</t>
  </si>
  <si>
    <t xml:space="preserve">1101443 </t>
  </si>
  <si>
    <t xml:space="preserve">513665661 </t>
  </si>
  <si>
    <t>תכלית תל בונד תשואות</t>
  </si>
  <si>
    <t xml:space="preserve">1128453 </t>
  </si>
  <si>
    <t xml:space="preserve">513801605 </t>
  </si>
  <si>
    <t>סה"כ שמחקות מדדים אחרים בחו"ל</t>
  </si>
  <si>
    <t>סה"כ אחר</t>
  </si>
  <si>
    <t>סה"כ Short</t>
  </si>
  <si>
    <t xml:space="preserve">סה"כ שמחקות מדדי מניות </t>
  </si>
  <si>
    <t>סה"כ שמחקות מדדים אחרים</t>
  </si>
  <si>
    <t>ISHARES JPM EMERG MKT BOND</t>
  </si>
  <si>
    <t xml:space="preserve">IE00B2NPKV68 </t>
  </si>
  <si>
    <t xml:space="preserve">98339 </t>
  </si>
  <si>
    <t>IEML LN</t>
  </si>
  <si>
    <t xml:space="preserve">IE00B5M4WH52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</si>
  <si>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</si>
  <si>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</si>
  <si>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</si>
  <si>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</si>
  <si>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</si>
  <si>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 xml:space="preserve">99148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</si>
  <si>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</si>
  <si>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</si>
  <si>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</si>
  <si>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</si>
  <si>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</si>
  <si>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</si>
  <si>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</si>
  <si>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</si>
  <si>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</si>
  <si>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</si>
  <si>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</si>
  <si>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</si>
  <si>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</si>
  <si>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</si>
  <si>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</si>
  <si>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</si>
  <si>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</si>
  <si>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</si>
  <si>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</si>
  <si>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</si>
  <si>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</si>
  <si>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</si>
  <si>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</si>
  <si>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 xml:space="preserve">99482 </t>
  </si>
  <si>
    <t>PIMCO GBL INV GRADE-IAH ILS</t>
  </si>
  <si>
    <t xml:space="preserve">IE00B4QHG263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</si>
  <si>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</si>
  <si>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</si>
  <si>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</si>
  <si>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</si>
  <si>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</si>
  <si>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</si>
  <si>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</si>
  <si>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</si>
  <si>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</si>
  <si>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</si>
  <si>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</si>
  <si>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</si>
  <si>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</si>
  <si>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</si>
  <si>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</si>
  <si>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</si>
  <si>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</si>
  <si>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</si>
  <si>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</si>
  <si>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</si>
  <si>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</si>
  <si>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</si>
  <si>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</si>
  <si>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</si>
  <si>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</si>
  <si>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</si>
  <si>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</si>
  <si>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</si>
  <si>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</si>
  <si>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</si>
  <si>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</si>
  <si>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</si>
  <si>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</si>
  <si>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</si>
  <si>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</si>
  <si>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</si>
  <si>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</si>
  <si>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</si>
  <si>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</si>
  <si>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</si>
  <si>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</si>
  <si>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</si>
  <si>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</si>
  <si>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</si>
  <si>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</si>
  <si>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</si>
  <si>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</si>
  <si>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</si>
  <si>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</si>
  <si>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</si>
  <si>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</si>
  <si>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</si>
  <si>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</si>
  <si>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</si>
  <si>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</si>
  <si>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</si>
  <si>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</si>
  <si>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</si>
  <si>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</si>
  <si>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אג"ח 5 -מ</t>
  </si>
  <si>
    <t xml:space="preserve">1095538 </t>
  </si>
  <si>
    <t xml:space="preserve">520010869 </t>
  </si>
  <si>
    <t>2006-01-09</t>
  </si>
  <si>
    <t>מ - 'נתיבי גז אג"ח א</t>
  </si>
  <si>
    <t xml:space="preserve">1103084 </t>
  </si>
  <si>
    <t xml:space="preserve">513436394 </t>
  </si>
  <si>
    <t>2007-01-02</t>
  </si>
  <si>
    <t>מימון ישיר אג א-רמ</t>
  </si>
  <si>
    <t xml:space="preserve">1139740 </t>
  </si>
  <si>
    <t xml:space="preserve">513893123 </t>
  </si>
  <si>
    <t>2016-12-27</t>
  </si>
  <si>
    <t>אלעד קנדה אג"ח 1 לס נשר</t>
  </si>
  <si>
    <t xml:space="preserve">1092162 </t>
  </si>
  <si>
    <t xml:space="preserve">99 </t>
  </si>
  <si>
    <t>2005-01-26</t>
  </si>
  <si>
    <t>קנדה אג"ח 2 מ - אס פי סי אלעד</t>
  </si>
  <si>
    <t xml:space="preserve">1092774 </t>
  </si>
  <si>
    <t>2005-04-03</t>
  </si>
  <si>
    <t>בי סי אר אי אגח 1 -רמ</t>
  </si>
  <si>
    <t xml:space="preserve">1107168 </t>
  </si>
  <si>
    <t xml:space="preserve">1492 </t>
  </si>
  <si>
    <t>2006-12-19</t>
  </si>
  <si>
    <t>מ- 'אלקטרה נדלן אגח ב</t>
  </si>
  <si>
    <t xml:space="preserve">1099126 </t>
  </si>
  <si>
    <t xml:space="preserve">510607328 </t>
  </si>
  <si>
    <t>ilBBB</t>
  </si>
  <si>
    <t>2006-09-21</t>
  </si>
  <si>
    <t>אגרקסקו אגח רמ-א</t>
  </si>
  <si>
    <t xml:space="preserve">1109180 </t>
  </si>
  <si>
    <t xml:space="preserve">510155625 </t>
  </si>
  <si>
    <t>חקלאות</t>
  </si>
  <si>
    <t>D.il</t>
  </si>
  <si>
    <t>2009-02-09</t>
  </si>
  <si>
    <t>. אייס אוטו אגח א</t>
  </si>
  <si>
    <t xml:space="preserve">1107531 </t>
  </si>
  <si>
    <t xml:space="preserve">511739294 </t>
  </si>
  <si>
    <t>2007-11-14</t>
  </si>
  <si>
    <t>אלון דלק אגח א' לס</t>
  </si>
  <si>
    <t xml:space="preserve">1101567 </t>
  </si>
  <si>
    <t xml:space="preserve">520041690 </t>
  </si>
  <si>
    <t>2009-01-21</t>
  </si>
  <si>
    <t>'אמפל אמ אגח א</t>
  </si>
  <si>
    <t xml:space="preserve">1100833 </t>
  </si>
  <si>
    <t xml:space="preserve">2023 </t>
  </si>
  <si>
    <t>2007-08-09</t>
  </si>
  <si>
    <t>גמול השקעות אגח ב</t>
  </si>
  <si>
    <t xml:space="preserve">1116755 </t>
  </si>
  <si>
    <t xml:space="preserve">520018136 </t>
  </si>
  <si>
    <t>2009-12-20</t>
  </si>
  <si>
    <t>הום סנטר אגח א -רמ</t>
  </si>
  <si>
    <t xml:space="preserve">3780038 </t>
  </si>
  <si>
    <t xml:space="preserve">520038480 </t>
  </si>
  <si>
    <t>מסחר</t>
  </si>
  <si>
    <t>2010-04-12</t>
  </si>
  <si>
    <t>דויסבורג אגח א' ז"פ 2014.4.30</t>
  </si>
  <si>
    <t xml:space="preserve">1103647 </t>
  </si>
  <si>
    <t xml:space="preserve">1430 </t>
  </si>
  <si>
    <t>2007-05-09</t>
  </si>
  <si>
    <t>חבס ח.צ. השק. ז"פ 2014.6.1</t>
  </si>
  <si>
    <t xml:space="preserve">4150090 </t>
  </si>
  <si>
    <t xml:space="preserve">520039017 </t>
  </si>
  <si>
    <t>2007-05-28</t>
  </si>
  <si>
    <t>מטיס קפיטל אגח א</t>
  </si>
  <si>
    <t xml:space="preserve">3570025 </t>
  </si>
  <si>
    <t xml:space="preserve">520038118 </t>
  </si>
  <si>
    <t>2007-06-06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</si>
  <si>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</si>
  <si>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</si>
  <si>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</si>
  <si>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</si>
  <si>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</si>
  <si>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</si>
  <si>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</si>
  <si>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</si>
  <si>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</si>
  <si>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</si>
  <si>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</si>
  <si>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</si>
  <si>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</si>
  <si>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 xml:space="preserve">520044439 </t>
  </si>
  <si>
    <t>2016-07-21</t>
  </si>
  <si>
    <t>אמקור אגח א-רמ</t>
  </si>
  <si>
    <t xml:space="preserve">1133545 </t>
  </si>
  <si>
    <t xml:space="preserve">510064603 </t>
  </si>
  <si>
    <t>2014-09-30</t>
  </si>
  <si>
    <t>י.ח.ק אגח א -רמ</t>
  </si>
  <si>
    <t xml:space="preserve">1143007 </t>
  </si>
  <si>
    <t xml:space="preserve">2261 </t>
  </si>
  <si>
    <t>2018-01-16</t>
  </si>
  <si>
    <t>אפריל נדלן ב-ל</t>
  </si>
  <si>
    <t xml:space="preserve">1127273 </t>
  </si>
  <si>
    <t>2012-11-30</t>
  </si>
  <si>
    <t>צ'אמוס סדרה א 2028/2019 %1.5</t>
  </si>
  <si>
    <t xml:space="preserve">1147578 </t>
  </si>
  <si>
    <t xml:space="preserve">96151 </t>
  </si>
  <si>
    <t>2018-06-05</t>
  </si>
  <si>
    <t xml:space="preserve">סה"כ בחו"ל </t>
  </si>
  <si>
    <t>סה"כ אג"ח קונצרני של חברות ישראליות</t>
  </si>
  <si>
    <t>סה"כ אג"ח קונצרני של חברות זרות</t>
  </si>
  <si>
    <t>אלון דלק בנאמנות</t>
  </si>
  <si>
    <t xml:space="preserve">800074304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</si>
  <si>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</si>
  <si>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</si>
  <si>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</si>
  <si>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</si>
  <si>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</si>
  <si>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</si>
  <si>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</si>
  <si>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</si>
  <si>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.6 כתבי אופציה</t>
  </si>
  <si>
    <t>סה"כ כתבי אופציה בישראל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</si>
  <si>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</si>
  <si>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</si>
  <si>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</si>
  <si>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</si>
  <si>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</si>
  <si>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</si>
  <si>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</si>
  <si>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</si>
  <si>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</si>
  <si>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</si>
  <si>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</si>
  <si>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</si>
  <si>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</si>
  <si>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</si>
  <si>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</si>
  <si>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</si>
  <si>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</si>
  <si>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ל.ר</t>
  </si>
  <si>
    <t>2014-06-09</t>
  </si>
  <si>
    <t>SWAP BRACLYS USD</t>
  </si>
  <si>
    <t xml:space="preserve">800066326 </t>
  </si>
  <si>
    <t>חוזה עתידי forward 17/09/18</t>
  </si>
  <si>
    <t xml:space="preserve">9126710126 </t>
  </si>
  <si>
    <t>2018-03-15</t>
  </si>
  <si>
    <t>חוזה עתידי forward 10/10/18</t>
  </si>
  <si>
    <t xml:space="preserve">9126729096 </t>
  </si>
  <si>
    <t>2018-04-10</t>
  </si>
  <si>
    <t>חוזה עתידי forward 13/03/19</t>
  </si>
  <si>
    <t xml:space="preserve">9126781566 </t>
  </si>
  <si>
    <t>2018-06-12</t>
  </si>
  <si>
    <t>בזק (2300176  )</t>
  </si>
  <si>
    <t xml:space="preserve">800074957 </t>
  </si>
  <si>
    <t>2018-01-18</t>
  </si>
  <si>
    <t>בזק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</si>
  <si>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</si>
  <si>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</si>
  <si>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</si>
  <si>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</si>
  <si>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</si>
  <si>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</si>
  <si>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שכבת חוב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</si>
  <si>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</si>
  <si>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</si>
  <si>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</si>
  <si>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</si>
  <si>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</si>
  <si>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</si>
  <si>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</si>
  <si>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</si>
  <si>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</si>
  <si>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</si>
  <si>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</si>
  <si>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</si>
  <si>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</si>
  <si>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</si>
  <si>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</si>
  <si>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שיא השתלמות אגח</t>
  </si>
  <si>
    <t>לא</t>
  </si>
  <si>
    <t xml:space="preserve">810003004 </t>
  </si>
  <si>
    <t xml:space="preserve">513765347 </t>
  </si>
  <si>
    <t>AA+</t>
  </si>
  <si>
    <t>2008-06-23</t>
  </si>
  <si>
    <t>פנימי</t>
  </si>
  <si>
    <t>סה"כ מובטחות במשכנתא או תיקי משכנתאות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</si>
  <si>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</si>
  <si>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</si>
  <si>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</si>
  <si>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</si>
  <si>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</si>
  <si>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</si>
  <si>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</si>
  <si>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</si>
  <si>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</si>
  <si>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</si>
  <si>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</si>
  <si>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</si>
  <si>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</si>
  <si>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</si>
  <si>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</si>
  <si>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</si>
  <si>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</si>
  <si>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</si>
  <si>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</si>
  <si>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</si>
  <si>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</si>
  <si>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</si>
  <si>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</si>
  <si>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</si>
  <si>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</si>
  <si>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</si>
  <si>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</si>
  <si>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</si>
  <si>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</si>
  <si>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29992040 </t>
  </si>
  <si>
    <t>2015-09-24</t>
  </si>
  <si>
    <t>2015-09-20</t>
  </si>
  <si>
    <t xml:space="preserve">90300001 </t>
  </si>
  <si>
    <t xml:space="preserve">512475203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</si>
  <si>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</si>
  <si>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</si>
  <si>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</si>
  <si>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</si>
  <si>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</si>
  <si>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</si>
  <si>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</si>
  <si>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</si>
  <si>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</si>
  <si>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</si>
  <si>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</si>
  <si>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</si>
  <si>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</si>
  <si>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</si>
  <si>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</si>
  <si>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</si>
  <si>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</si>
  <si>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</si>
  <si>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</si>
  <si>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</si>
  <si>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</si>
  <si>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</si>
  <si>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</si>
  <si>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</si>
  <si>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</si>
  <si>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</si>
  <si>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</si>
  <si>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</si>
  <si>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</si>
  <si>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</si>
  <si>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</si>
  <si>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</si>
  <si>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</si>
  <si>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</si>
  <si>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</si>
  <si>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</si>
  <si>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</si>
  <si>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</si>
  <si>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</si>
  <si>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</si>
  <si>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</si>
  <si>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</si>
  <si>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</si>
  <si>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</si>
  <si>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>2018-04-29</t>
  </si>
  <si>
    <t xml:space="preserve">90300019 </t>
  </si>
  <si>
    <t>2018-05-28</t>
  </si>
  <si>
    <t xml:space="preserve">90300020 </t>
  </si>
  <si>
    <t>2018-06-26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</si>
  <si>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</si>
  <si>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</si>
  <si>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</si>
  <si>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</si>
  <si>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</si>
  <si>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</si>
  <si>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</si>
  <si>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</si>
  <si>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>2018-02-20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</si>
  <si>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</si>
  <si>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</si>
  <si>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</si>
  <si>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</si>
  <si>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</si>
  <si>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</si>
  <si>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</si>
  <si>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</si>
  <si>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</si>
  <si>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</si>
  <si>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</si>
  <si>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</si>
  <si>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</si>
  <si>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</si>
  <si>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</si>
  <si>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</si>
  <si>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</si>
  <si>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</si>
  <si>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Baa2.il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</si>
  <si>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</si>
  <si>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</si>
  <si>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</si>
  <si>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</si>
  <si>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</si>
  <si>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</si>
  <si>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</si>
  <si>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</si>
  <si>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</si>
  <si>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</si>
  <si>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</si>
  <si>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</si>
  <si>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</si>
  <si>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</si>
  <si>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</si>
  <si>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</si>
  <si>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</si>
  <si>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</si>
  <si>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</si>
  <si>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</si>
  <si>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</si>
  <si>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</si>
  <si>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</si>
  <si>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</si>
  <si>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</si>
  <si>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</si>
  <si>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</si>
  <si>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</si>
  <si>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</si>
  <si>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</si>
  <si>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</si>
  <si>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</si>
  <si>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</si>
  <si>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</si>
  <si>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</si>
  <si>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</si>
  <si>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</si>
  <si>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</si>
  <si>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</si>
  <si>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</si>
  <si>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</si>
  <si>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</si>
  <si>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</si>
  <si>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</si>
  <si>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</si>
  <si>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</si>
  <si>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</si>
  <si>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</si>
  <si>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</si>
  <si>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</si>
  <si>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90146007 </t>
  </si>
  <si>
    <t xml:space="preserve">511153629 </t>
  </si>
  <si>
    <t>2014-12-29</t>
  </si>
  <si>
    <t xml:space="preserve">90146006 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</si>
  <si>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</si>
  <si>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</si>
  <si>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</si>
  <si>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</si>
  <si>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</si>
  <si>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94811131 </t>
  </si>
  <si>
    <t xml:space="preserve">520000522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</si>
  <si>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</si>
  <si>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</si>
  <si>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</si>
  <si>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</si>
  <si>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</si>
  <si>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94811130 </t>
  </si>
  <si>
    <t>2015-03-31</t>
  </si>
  <si>
    <t xml:space="preserve">94811137 </t>
  </si>
  <si>
    <t xml:space="preserve">800000093 </t>
  </si>
  <si>
    <t>2012-03-17</t>
  </si>
  <si>
    <t xml:space="preserve">9040002 </t>
  </si>
  <si>
    <t xml:space="preserve">511221699 </t>
  </si>
  <si>
    <t xml:space="preserve">9040001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</si>
  <si>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</si>
  <si>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</si>
  <si>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</si>
  <si>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</si>
  <si>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</si>
  <si>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</si>
  <si>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</si>
  <si>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</si>
  <si>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</si>
  <si>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91102799 </t>
  </si>
  <si>
    <t xml:space="preserve">512705153 </t>
  </si>
  <si>
    <t>Aa2.il</t>
  </si>
  <si>
    <t>2013-03-06</t>
  </si>
  <si>
    <t>סה"כ הלוואות בחו"ל</t>
  </si>
  <si>
    <t xml:space="preserve">90161001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</si>
  <si>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</si>
  <si>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</si>
  <si>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</si>
  <si>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</si>
  <si>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</si>
  <si>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</si>
  <si>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</si>
  <si>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פקדון לאומי</t>
  </si>
  <si>
    <t xml:space="preserve">800074064 </t>
  </si>
  <si>
    <t xml:space="preserve">10 </t>
  </si>
  <si>
    <t>פקדון פועלים</t>
  </si>
  <si>
    <t xml:space="preserve">800073801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</si>
  <si>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</si>
  <si>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</si>
  <si>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</si>
  <si>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</si>
  <si>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</si>
  <si>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</si>
  <si>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</si>
  <si>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</si>
  <si>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</si>
  <si>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</si>
  <si>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</si>
  <si>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</si>
  <si>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</si>
  <si>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</si>
  <si>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</si>
  <si>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</si>
  <si>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</si>
  <si>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</si>
  <si>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</si>
  <si>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</si>
  <si>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 אגא חש12/4</t>
  </si>
  <si>
    <t xml:space="preserve">11267700 </t>
  </si>
  <si>
    <t>דסברג אגא חש410</t>
  </si>
  <si>
    <t xml:space="preserve">11190150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</si>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</sst>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8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79" dataDxfId="378">
  <autoFilter ref="A6:C42"/>
  <tableColumns count="3">
    <tableColumn id="1" name="נכס" dataDxfId="377"/>
    <tableColumn id="2" name="שווי הוגן" dataDxfId="376"/>
    <tableColumn id="3" name="שעור מנכסי השקעה*" dataDxfId="3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46">
  <autoFilter ref="A7:K14"/>
  <tableColumns count="11">
    <tableColumn id="1" name="שם המנפיק/שם נייר ערך" dataDxfId="245"/>
    <tableColumn id="2" name="מספר ני&quot;ע" dataDxfId="244"/>
    <tableColumn id="3" name="זירת מסחר" dataDxfId="243"/>
    <tableColumn id="4" name="ענף מסחר" dataDxfId="242"/>
    <tableColumn id="5" name="סוג מטבע" dataDxfId="241"/>
    <tableColumn id="6" name="ערך נקוב"/>
    <tableColumn id="7" name="שער" dataDxfId="240"/>
    <tableColumn id="8" name="שווי שוק"/>
    <tableColumn id="9" name="שעור מערך נקוב מונפק" dataDxfId="239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38" dataDxfId="237">
  <autoFilter ref="A7:K21"/>
  <tableColumns count="11">
    <tableColumn id="1" name="שם המנפיק/שם נייר ערך" dataDxfId="236"/>
    <tableColumn id="2" name="מספר ני&quot;ע" dataDxfId="235"/>
    <tableColumn id="3" name="זירת מסחר" dataDxfId="234"/>
    <tableColumn id="4" name="ענף מסחר" dataDxfId="233"/>
    <tableColumn id="5" name="סוג מטבע" dataDxfId="232"/>
    <tableColumn id="6" name="ערך נקוב" dataDxfId="231"/>
    <tableColumn id="7" name="שער" dataDxfId="230"/>
    <tableColumn id="8" name="שווי שוק" dataDxfId="229"/>
    <tableColumn id="9" name="שעור מערך נקוב מונפק" dataDxfId="228"/>
    <tableColumn id="10" name="שעור מנכסי אפיק ההשקעה" dataDxfId="227"/>
    <tableColumn id="11" name="שעור מסך נכסי השקעה**" dataDxfId="2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25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24" dataDxfId="223">
  <autoFilter ref="A7:P19"/>
  <tableColumns count="16">
    <tableColumn id="1" name="שם המנפיק/שם נייר ערך" dataDxfId="222"/>
    <tableColumn id="2" name="מספר ני&quot;ע" dataDxfId="221"/>
    <tableColumn id="3" name="נכס הבסיס" dataDxfId="220"/>
    <tableColumn id="4" name="דירוג" dataDxfId="219"/>
    <tableColumn id="5" name="שם מדרג" dataDxfId="218"/>
    <tableColumn id="6" name="תאריך רכישה" dataDxfId="217"/>
    <tableColumn id="7" name="מח&quot;מ" dataDxfId="216"/>
    <tableColumn id="8" name="סוג מטבע" dataDxfId="215"/>
    <tableColumn id="9" name="שיעור ריבית" dataDxfId="214"/>
    <tableColumn id="10" name="תשואה לפדיון" dataDxfId="213"/>
    <tableColumn id="11" name="ערך נקוב" dataDxfId="212"/>
    <tableColumn id="12" name="שער" dataDxfId="211"/>
    <tableColumn id="13" name="שווי שוק" dataDxfId="210"/>
    <tableColumn id="14" name="שעור מערך נקוב מונפק" dataDxfId="209"/>
    <tableColumn id="15" name="שעור מנכסי אפיק ההשקעה" dataDxfId="208"/>
    <tableColumn id="16" name="שעור מסך נכסי השקעה**" dataDxfId="2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06" dataDxfId="205">
  <autoFilter ref="A7:O14"/>
  <tableColumns count="15">
    <tableColumn id="1" name="שם המנפיק/שם נייר ערך" dataDxfId="204"/>
    <tableColumn id="2" name="מספר ני&quot;ע" dataDxfId="203"/>
    <tableColumn id="3" name="דירוג" dataDxfId="202"/>
    <tableColumn id="4" name="שם מדרג" dataDxfId="201"/>
    <tableColumn id="5" name="תאריך רכישה" dataDxfId="200"/>
    <tableColumn id="6" name="מח&quot;מ" dataDxfId="199"/>
    <tableColumn id="7" name="סוג מטבע" dataDxfId="198"/>
    <tableColumn id="8" name="שיעור ריבית" dataDxfId="197"/>
    <tableColumn id="9" name="תשואה לפדיון" dataDxfId="196"/>
    <tableColumn id="10" name="ערך נקוב" dataDxfId="195"/>
    <tableColumn id="11" name="שער" dataDxfId="194"/>
    <tableColumn id="12" name="שווי הוגן" dataDxfId="193"/>
    <tableColumn id="13" name="שעור מערך נקוב מונפק" dataDxfId="192"/>
    <tableColumn id="14" name="שעור מנכסי אפיק ההשקעה" dataDxfId="191"/>
    <tableColumn id="15" name="שעור מסך נכסי השקעה**" dataDxfId="19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89" dataDxfId="188">
  <autoFilter ref="A7:R18"/>
  <tableColumns count="18">
    <tableColumn id="1" name="שם המנפיק/שם נייר ערך" dataDxfId="187"/>
    <tableColumn id="2" name="מספר ני&quot;ע" dataDxfId="186"/>
    <tableColumn id="3" name="ספק המידע" dataDxfId="185"/>
    <tableColumn id="4" name="מספר מנפיק" dataDxfId="184"/>
    <tableColumn id="5" name="ענף מסחר" dataDxfId="183"/>
    <tableColumn id="6" name="דירוג" dataDxfId="182"/>
    <tableColumn id="7" name="שם מדרג" dataDxfId="181"/>
    <tableColumn id="8" name="תאריך רכישה" dataDxfId="180"/>
    <tableColumn id="9" name="מח&quot;מ" dataDxfId="179"/>
    <tableColumn id="10" name="סוג מטבע" dataDxfId="178"/>
    <tableColumn id="11" name="שיעור ריבית" dataDxfId="177"/>
    <tableColumn id="12" name="תשואה לפדיון" dataDxfId="176"/>
    <tableColumn id="13" name="ערך נקוב" dataDxfId="175"/>
    <tableColumn id="14" name="שער" dataDxfId="174"/>
    <tableColumn id="15" name="שווי הוגן" dataDxfId="173"/>
    <tableColumn id="16" name="שעור מערך נקוב מונפק" dataDxfId="172"/>
    <tableColumn id="17" name="שעור מנכסי אפיק ההשקעה" dataDxfId="171"/>
    <tableColumn id="18" name="שעור מסך נכסי השקעה**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42" totalsRowShown="0" headerRowDxfId="169" dataDxfId="168">
  <autoFilter ref="A7:R42"/>
  <tableColumns count="18">
    <tableColumn id="1" name="שם המנפיק/שם נייר ערך" dataDxfId="167"/>
    <tableColumn id="2" name="מספר ני&quot;ע" dataDxfId="166"/>
    <tableColumn id="3" name="ספק המידע" dataDxfId="165"/>
    <tableColumn id="4" name="מספר מנפיק" dataDxfId="164"/>
    <tableColumn id="5" name="ענף מסחר" dataDxfId="163"/>
    <tableColumn id="6" name="דירוג" dataDxfId="162"/>
    <tableColumn id="7" name="שם מדרג" dataDxfId="161"/>
    <tableColumn id="8" name="תאריך רכישה" dataDxfId="160"/>
    <tableColumn id="9" name="מח&quot;מ" dataDxfId="159"/>
    <tableColumn id="10" name="סוג מטבע" dataDxfId="158"/>
    <tableColumn id="11" name="שיעור ריבית" dataDxfId="157"/>
    <tableColumn id="12" name="תשואה לפדיון" dataDxfId="156"/>
    <tableColumn id="13" name="ערך נקוב" dataDxfId="155"/>
    <tableColumn id="14" name="שער" dataDxfId="154"/>
    <tableColumn id="15" name="שווי הוגן" dataDxfId="153"/>
    <tableColumn id="16" name="שעור מערך נקוב מונפק" dataDxfId="152"/>
    <tableColumn id="17" name="שעור מנכסי אפיק ההשקעה" dataDxfId="151"/>
    <tableColumn id="18" name="שעור מסך נכסי השקעה**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49" dataDxfId="148">
  <autoFilter ref="A7:L15"/>
  <tableColumns count="12">
    <tableColumn id="1" name="שם המנפיק/שם נייר ערך" dataDxfId="147"/>
    <tableColumn id="2" name="מספר ני&quot;ע" dataDxfId="146"/>
    <tableColumn id="3" name="ספק ה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 dataDxfId="140"/>
    <tableColumn id="9" name="שווי שוק" dataDxfId="139"/>
    <tableColumn id="10" name="שעור מערך נקוב מונפק" dataDxfId="138"/>
    <tableColumn id="11" name="שעור מנכסי אפיק ההשקעה" dataDxfId="137"/>
    <tableColumn id="12" name="שעור מסך נכסי השקעה**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35" dataDxfId="134">
  <autoFilter ref="A7:J20"/>
  <tableColumns count="10">
    <tableColumn id="1" name="שם המנפיק/שם נייר ערך" dataDxfId="133"/>
    <tableColumn id="2" name="מספר ני&quot;ע" dataDxfId="132"/>
    <tableColumn id="3" name="סוג מטבע" dataDxfId="131"/>
    <tableColumn id="4" name="תאריך רכישה" dataDxfId="130"/>
    <tableColumn id="5" name="ערך נקוב" dataDxfId="129"/>
    <tableColumn id="6" name="שער" dataDxfId="128"/>
    <tableColumn id="7" name="שווי הוגן" dataDxfId="127"/>
    <tableColumn id="8" name="שעור מערך נקוב מונפק" dataDxfId="126"/>
    <tableColumn id="9" name="שעור מנכסי אפיק ההשקעה" dataDxfId="125"/>
    <tableColumn id="10" name="שעור מסך נכסי השקעה**" dataDxfId="12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3" dataDxfId="122" tableBorderDxfId="121">
  <autoFilter ref="A7:K15"/>
  <tableColumns count="11">
    <tableColumn id="1" name="שם המנפיק/שם נייר ערך" dataDxfId="120"/>
    <tableColumn id="2" name="מספר ני&quot;ע" dataDxfId="119"/>
    <tableColumn id="3" name="ענף מסחר" dataDxfId="118"/>
    <tableColumn id="4" name="סוג מטבע" dataDxfId="117"/>
    <tableColumn id="5" name="תאריך רכישה" dataDxfId="116"/>
    <tableColumn id="6" name="ערך נקוב" dataDxfId="115"/>
    <tableColumn id="7" name="שער" dataDxfId="114"/>
    <tableColumn id="8" name="שווי הוגן" dataDxfId="113"/>
    <tableColumn id="9" name="שעור מערך נקוב מונפק" dataDxfId="112"/>
    <tableColumn id="10" name="שעור מנכסי אפיק ההשקעה" dataDxfId="111"/>
    <tableColumn id="11" name="שעור מסך נכסי השקעה**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49" totalsRowShown="0" headerRowDxfId="374" dataDxfId="373">
  <autoFilter ref="B45:C49"/>
  <tableColumns count="2">
    <tableColumn id="1" name="שם מטבע" dataDxfId="372"/>
    <tableColumn id="2" name="שע&quot;ח" dataDxfId="3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09" dataDxfId="108">
  <autoFilter ref="A7:K22"/>
  <tableColumns count="11">
    <tableColumn id="1" name="שם המנפיק/שם נייר ערך" dataDxfId="107"/>
    <tableColumn id="2" name="מספר ני&quot;ע" dataDxfId="106"/>
    <tableColumn id="3" name="ענף מסחר" dataDxfId="105"/>
    <tableColumn id="4" name="סוג מטבע" dataDxfId="104"/>
    <tableColumn id="5" name="תאריך רכישה" dataDxfId="103"/>
    <tableColumn id="6" name="ערך נקוב" dataDxfId="102"/>
    <tableColumn id="7" name="שער" dataDxfId="101"/>
    <tableColumn id="8" name="שווי הוגן" dataDxfId="100"/>
    <tableColumn id="9" name="שעור מערך נקוב מונפק" dataDxfId="99"/>
    <tableColumn id="10" name="שעור מנכסי אפיק ההשקעה" dataDxfId="98"/>
    <tableColumn id="11" name="שעור מסך נכסי השקעה**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8" totalsRowShown="0" headerRowDxfId="96" dataDxfId="95">
  <autoFilter ref="A7:J28"/>
  <tableColumns count="10">
    <tableColumn id="1" name="שם המנפיק/שם נייר ערך" dataDxfId="94"/>
    <tableColumn id="2" name="מספר ני&quot;ע" dataDxfId="93"/>
    <tableColumn id="3" name="ענף מסחר" dataDxfId="92"/>
    <tableColumn id="4" name="סוג מטבע" dataDxfId="91"/>
    <tableColumn id="5" name="תאריך רכישה" dataDxfId="90"/>
    <tableColumn id="6" name="ערך נקוב" dataDxfId="89"/>
    <tableColumn id="7" name="שער" dataDxfId="88"/>
    <tableColumn id="8" name="שווי הוגן" dataDxfId="87"/>
    <tableColumn id="9" name="שעור מנכסי אפיק ההשקעה" dataDxfId="86"/>
    <tableColumn id="10" name="שעור מסך נכסי השקעה**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1" totalsRowShown="0" headerRowDxfId="84" dataDxfId="83">
  <autoFilter ref="A7:P21"/>
  <tableColumns count="16">
    <tableColumn id="1" name="שם המנפיק/שם נייר ערך" dataDxfId="82"/>
    <tableColumn id="2" name="מספר ני&quot;ע" dataDxfId="81"/>
    <tableColumn id="3" name="נכס הבסיס" dataDxfId="80"/>
    <tableColumn id="4" name="דירוג" dataDxfId="79"/>
    <tableColumn id="5" name="שם מדרג" dataDxfId="78"/>
    <tableColumn id="6" name="תאריך רכישה" dataDxfId="77"/>
    <tableColumn id="7" name="מח&quot;מ" dataDxfId="76"/>
    <tableColumn id="8" name="סוג מטבע" dataDxfId="75"/>
    <tableColumn id="9" name="שיעור ריבית" dataDxfId="74"/>
    <tableColumn id="10" name="תשואה לפדיון" dataDxfId="73"/>
    <tableColumn id="11" name="ערך נקוב" dataDxfId="72"/>
    <tableColumn id="12" name="שער" dataDxfId="71"/>
    <tableColumn id="13" name="שווי הוגן" dataDxfId="70"/>
    <tableColumn id="14" name="שעור מערך נקוב מונפק" dataDxfId="69"/>
    <tableColumn id="15" name="שעור מנכסי אפיק ההשקעה" dataDxfId="68"/>
    <tableColumn id="16" name="שעור מסך נכסי השקעה**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32" totalsRowShown="0" headerRowDxfId="66" dataDxfId="65">
  <autoFilter ref="A6:P132"/>
  <tableColumns count="16">
    <tableColumn id="1" name="שם נייר ערך" dataDxfId="64"/>
    <tableColumn id="2" name="קונסורציום כן/לא" dataDxfId="63"/>
    <tableColumn id="3" name="מספר נייר" dataDxfId="62"/>
    <tableColumn id="4" name="מספר מנפיק" dataDxfId="61"/>
    <tableColumn id="5" name="דירוג" dataDxfId="60"/>
    <tableColumn id="6" name="תאריך רכישה" dataDxfId="59"/>
    <tableColumn id="7" name="שם מדרג" dataDxfId="58"/>
    <tableColumn id="8" name="מח&quot;מ" dataDxfId="57"/>
    <tableColumn id="9" name="סוג מטבע" dataDxfId="56"/>
    <tableColumn id="10" name="שעור ריבית ממוצע" dataDxfId="55"/>
    <tableColumn id="11" name="תשואה לפדיון" dataDxfId="54"/>
    <tableColumn id="12" name="ערך נקוב" dataDxfId="53"/>
    <tableColumn id="13" name="שער" dataDxfId="52"/>
    <tableColumn id="14" name="שווי הוגן" dataDxfId="51"/>
    <tableColumn id="15" name="שעור מנכסי אפיק ההשקעה" dataDxfId="50"/>
    <tableColumn id="16" name="שעור מסך נכסי השקעה**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7" totalsRowShown="0" headerRowDxfId="48" dataDxfId="47">
  <autoFilter ref="A5:N17"/>
  <tableColumns count="14">
    <tableColumn id="1" name="שם המנפיק/שם נייר ערך" dataDxfId="46"/>
    <tableColumn id="2" name="מספר ני&quot;ע" dataDxfId="45"/>
    <tableColumn id="3" name="מספר מנפיק" dataDxfId="44"/>
    <tableColumn id="4" name="דירוג" dataDxfId="43"/>
    <tableColumn id="5" name="שם מדרג" dataDxfId="42"/>
    <tableColumn id="6" name="מח&quot;מ" dataDxfId="41"/>
    <tableColumn id="7" name="סוג מטבע" dataDxfId="40"/>
    <tableColumn id="8" name="תנאי ושעור ריבית" dataDxfId="39"/>
    <tableColumn id="9" name="תשואה לפדיון" dataDxfId="38"/>
    <tableColumn id="10" name="ערך נקוב" dataDxfId="37"/>
    <tableColumn id="11" name="שער" dataDxfId="36"/>
    <tableColumn id="12" name="שווי הוגן" dataDxfId="35"/>
    <tableColumn id="13" name="שעור מנכסי אפיק ההשקעה" dataDxfId="34"/>
    <tableColumn id="14" name="שעור מסך נכסי השקעה**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2" dataDxfId="31">
  <autoFilter ref="A6:I15"/>
  <tableColumns count="9">
    <tableColumn id="1" name="שם המנפיק/שם נייר ערך" dataDxfId="30"/>
    <tableColumn id="2" name="תאריך שערוך אחרון" dataDxfId="29"/>
    <tableColumn id="3" name="אופי הנכס" dataDxfId="28"/>
    <tableColumn id="4" name="שעור תשואה במהלך התקופה" dataDxfId="27"/>
    <tableColumn id="5" name="סוג מטבע" dataDxfId="26"/>
    <tableColumn id="6" name="שווי משוערך" dataDxfId="25"/>
    <tableColumn id="7" name="שעור מנכסי אפיק ההשקעה" dataDxfId="24"/>
    <tableColumn id="8" name="שעור מסך נכסי השקעה**" dataDxfId="23"/>
    <tableColumn id="9" name="כתובת הנכס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1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2" totalsRowShown="0" headerRowDxfId="20">
  <autoFilter ref="A5:J12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1" totalsRowShown="0" headerRowDxfId="19">
  <autoFilter ref="A6:C11"/>
  <tableColumns count="3">
    <tableColumn id="1" name="שם המנפיק/שם נייר ערך"/>
    <tableColumn id="2" name="סכום ההתחייבות"/>
    <tableColumn id="3" name="תאריך סיום ההתחייבות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27" totalsRowShown="0" headerRowDxfId="370" dataDxfId="369">
  <autoFilter ref="A6:J27"/>
  <tableColumns count="10">
    <tableColumn id="1" name="שם המנפיק/שם נייר ערך" dataDxfId="368"/>
    <tableColumn id="2" name="מספר ני&quot;ע" dataDxfId="367"/>
    <tableColumn id="3" name="מספר מנפיק" dataDxfId="366"/>
    <tableColumn id="4" name="דירוג" dataDxfId="365"/>
    <tableColumn id="5" name="שם מדרג" dataDxfId="364"/>
    <tableColumn id="6" name="סוג מטבע" dataDxfId="363"/>
    <tableColumn id="7" name="שיעור ריבית" dataDxfId="362"/>
    <tableColumn id="8" name="תשואה לפדיון" dataDxfId="361"/>
    <tableColumn id="9" name="שווי שוק" dataDxfId="360"/>
    <tableColumn id="10" name="שעור מנכסי אפיק ההשקעה" dataDxfId="35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0" totalsRowShown="0" headerRowDxfId="358" dataDxfId="357">
  <autoFilter ref="A7:Q40"/>
  <tableColumns count="17">
    <tableColumn id="1" name="שם המנפיק/שם נייר ערך" dataDxfId="356"/>
    <tableColumn id="2" name="מספר ני&quot;ע" dataDxfId="355"/>
    <tableColumn id="3" name="זירת מסחר" dataDxfId="354"/>
    <tableColumn id="4" name="דירוג" dataDxfId="353"/>
    <tableColumn id="5" name="שם מדרג" dataDxfId="352"/>
    <tableColumn id="6" name="תאריך רכישה" dataDxfId="351"/>
    <tableColumn id="7" name="מח&quot;מ" dataDxfId="350"/>
    <tableColumn id="8" name="סוג מטבע" dataDxfId="349"/>
    <tableColumn id="9" name="שיעור ריבית" dataDxfId="348"/>
    <tableColumn id="10" name="תשואה לפדיון" dataDxfId="347"/>
    <tableColumn id="11" name="ערך נקוב" dataDxfId="346"/>
    <tableColumn id="12" name="שער" dataDxfId="345"/>
    <tableColumn id="13" name="פדיון/ריבית לקבל" dataDxfId="344"/>
    <tableColumn id="14" name="שווי שוק" dataDxfId="343"/>
    <tableColumn id="15" name="שעור מערך נקוב מונפק" dataDxfId="342"/>
    <tableColumn id="16" name="שעור מנכסי אפיק ההשקעה" dataDxfId="341"/>
    <tableColumn id="17" name="שעור מסך נכסי השקעה**" dataDxfId="3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39" dataDxfId="338">
  <autoFilter ref="A7:T17"/>
  <tableColumns count="20">
    <tableColumn id="1" name="שם המנפיק/שם נייר ערך" dataDxfId="337"/>
    <tableColumn id="2" name="מספר ני&quot;ע" dataDxfId="336"/>
    <tableColumn id="3" name="זירת מסחר" dataDxfId="335"/>
    <tableColumn id="4" name="ספק המידע" dataDxfId="334"/>
    <tableColumn id="5" name="מספר מנפיק" dataDxfId="333"/>
    <tableColumn id="6" name="ענף מסחר" dataDxfId="332"/>
    <tableColumn id="7" name="דירוג" dataDxfId="331"/>
    <tableColumn id="8" name="שם מדרג" dataDxfId="330"/>
    <tableColumn id="9" name="תאריך רכישה" dataDxfId="329"/>
    <tableColumn id="10" name="מח&quot;מ" dataDxfId="328"/>
    <tableColumn id="11" name="סוג מטבע" dataDxfId="327"/>
    <tableColumn id="12" name="שיעור ריבית" dataDxfId="326"/>
    <tableColumn id="13" name="תשואה לפדיון" dataDxfId="325"/>
    <tableColumn id="14" name="ערך נקוב" dataDxfId="324"/>
    <tableColumn id="15" name="שער" dataDxfId="323"/>
    <tableColumn id="16" name="פדיון/ריבית לקבל" dataDxfId="322"/>
    <tableColumn id="17" name="שווי שוק" dataDxfId="321"/>
    <tableColumn id="18" name="שעור מערך נקוב מונפק" dataDxfId="320"/>
    <tableColumn id="19" name="שעור מנכסי אפיק ההשקעה" dataDxfId="319"/>
    <tableColumn id="20" name="שעור מסך נכסי השקעה**" dataDxfId="3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31" totalsRowShown="0" headerRowDxfId="317" dataDxfId="316" tableBorderDxfId="315">
  <autoFilter ref="A7:T231"/>
  <tableColumns count="20">
    <tableColumn id="1" name="שם המנפיק/שם נייר ערך" dataDxfId="314"/>
    <tableColumn id="2" name="מספר ני&quot;ע" dataDxfId="313"/>
    <tableColumn id="3" name="זירת מסחר" dataDxfId="312"/>
    <tableColumn id="4" name="ספק המידע" dataDxfId="311"/>
    <tableColumn id="5" name="מספר מנפיק" dataDxfId="310"/>
    <tableColumn id="6" name="ענף מסחר" dataDxfId="309"/>
    <tableColumn id="7" name="דירוג" dataDxfId="308"/>
    <tableColumn id="8" name="שם מדרג" dataDxfId="307"/>
    <tableColumn id="9" name="תאריך רכישה" dataDxfId="306"/>
    <tableColumn id="10" name="מח&quot;מ" dataDxfId="305"/>
    <tableColumn id="11" name="סוג מטבע" dataDxfId="304"/>
    <tableColumn id="12" name="שיעור ריבית" dataDxfId="303"/>
    <tableColumn id="13" name="תשואה לפדיון" dataDxfId="302"/>
    <tableColumn id="14" name="ערך נקוב" dataDxfId="301"/>
    <tableColumn id="15" name="שער" dataDxfId="300"/>
    <tableColumn id="16" name="פדיון/ריבית לקבל" dataDxfId="299"/>
    <tableColumn id="17" name="שווי שוק" dataDxfId="298"/>
    <tableColumn id="18" name="שעור מערך נקוב מונפק" dataDxfId="297"/>
    <tableColumn id="19" name="שעור מנכסי אפיק ההשקעה" dataDxfId="296"/>
    <tableColumn id="20" name="שעור מסך נכסי השקעה**" dataDxfId="2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21" totalsRowShown="0" headerRowDxfId="294" dataDxfId="293">
  <autoFilter ref="A7:N21"/>
  <tableColumns count="14">
    <tableColumn id="1" name="שם המנפיק/שם נייר ערך" dataDxfId="292"/>
    <tableColumn id="2" name="מספר ני&quot;ע" dataDxfId="291"/>
    <tableColumn id="3" name="זירת מסחר" dataDxfId="290"/>
    <tableColumn id="4" name="ספק המידע" dataDxfId="289"/>
    <tableColumn id="5" name="מספר מנפיק" dataDxfId="288"/>
    <tableColumn id="6" name="ענף מסחר" dataDxfId="287"/>
    <tableColumn id="7" name="סוג מטבע" dataDxfId="286"/>
    <tableColumn id="8" name="ערך נקוב" dataDxfId="285"/>
    <tableColumn id="9" name="שער" dataDxfId="284"/>
    <tableColumn id="10" name="דיבידנד לקבל" dataDxfId="283"/>
    <tableColumn id="11" name="שווי שוק" dataDxfId="282"/>
    <tableColumn id="12" name="שעור מערך נקוב מונפק" dataDxfId="281"/>
    <tableColumn id="13" name="שעור מנכסי אפיק ההשקעה" dataDxfId="280"/>
    <tableColumn id="14" name="שעור מסך נכסי השקעה**" dataDxfId="2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30" totalsRowShown="0" headerRowDxfId="278" dataDxfId="277">
  <autoFilter ref="A7:M30"/>
  <tableColumns count="13">
    <tableColumn id="1" name="שם המנפיק/שם נייר ערך" dataDxfId="276"/>
    <tableColumn id="2" name="מספר ני&quot;ע" dataDxfId="275"/>
    <tableColumn id="3" name="זירת מסחר" dataDxfId="274"/>
    <tableColumn id="4" name="מספר מנפיק" dataDxfId="273"/>
    <tableColumn id="5" name="ענף מסחר" dataDxfId="272"/>
    <tableColumn id="6" name="סוג מטבע" dataDxfId="271"/>
    <tableColumn id="7" name="ערך נקוב" dataDxfId="270"/>
    <tableColumn id="8" name="שער" dataDxfId="269"/>
    <tableColumn id="9" name="פדיון/ריבית לקבל" dataDxfId="268"/>
    <tableColumn id="10" name="שווי שוק" dataDxfId="267"/>
    <tableColumn id="11" name="שעור מערך נקוב מונפק" dataDxfId="266"/>
    <tableColumn id="12" name="שעור מנכסי אפיק ההשקעה" dataDxfId="265"/>
    <tableColumn id="13" name="שעור מסך נכסי השקעה**" dataDxfId="2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3" totalsRowShown="0" headerRowDxfId="263" dataDxfId="262" tableBorderDxfId="261">
  <autoFilter ref="A7:N33"/>
  <tableColumns count="14">
    <tableColumn id="1" name="שם המנפיק/שם נייר ערך" dataDxfId="260"/>
    <tableColumn id="2" name="מספר ני&quot;ע" dataDxfId="259"/>
    <tableColumn id="3" name="זירת מסחר" dataDxfId="258"/>
    <tableColumn id="4" name="מספר מנפיק" dataDxfId="257"/>
    <tableColumn id="5" name="ענף מסחר" dataDxfId="256"/>
    <tableColumn id="6" name="דירוג" dataDxfId="255"/>
    <tableColumn id="7" name="שם מדרג" dataDxfId="254"/>
    <tableColumn id="8" name="סוג מטבע" dataDxfId="253"/>
    <tableColumn id="9" name="ערך נקוב" dataDxfId="252"/>
    <tableColumn id="10" name="שער" dataDxfId="251"/>
    <tableColumn id="11" name="שווי שוק" dataDxfId="250"/>
    <tableColumn id="12" name="שעור מערך נקוב מונפק" dataDxfId="249"/>
    <tableColumn id="13" name="שעור מנכסי אפיק ההשקעה" dataDxfId="248"/>
    <tableColumn id="14" name="שעור מסך נכסי השקעה**" dataDxfId="2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2"/>
  <sheetViews>
    <sheetView rightToLeft="1" tabSelected="1" workbookViewId="0">
      <selection sqref="A1:D1"/>
    </sheetView>
  </sheetViews>
  <sheetFormatPr defaultRowHeight="14.25" x14ac:dyDescent="0.2"/>
  <cols>
    <col min="1" max="1" width="34" style="12" customWidth="1"/>
    <col min="2" max="2" width="14" style="12" customWidth="1"/>
    <col min="3" max="3" width="19" style="12" customWidth="1"/>
    <col min="4" max="16384" width="9" style="12"/>
  </cols>
  <sheetData>
    <row r="1" spans="1:5" ht="12.75" customHeight="1" x14ac:dyDescent="0.2">
      <c r="A1" s="19" t="s">
        <v>1</v>
      </c>
      <c r="B1" s="19"/>
      <c r="C1" s="19"/>
      <c r="D1" s="19"/>
      <c r="E1" s="22" t="s">
        <v>1366</v>
      </c>
    </row>
    <row r="2" spans="1:5" ht="12.75" customHeight="1" x14ac:dyDescent="0.2">
      <c r="A2" s="19" t="s">
        <v>2</v>
      </c>
      <c r="B2" s="19"/>
      <c r="C2" s="19"/>
      <c r="D2" s="19"/>
      <c r="E2" s="22"/>
    </row>
    <row r="3" spans="1:5" ht="12.75" customHeight="1" x14ac:dyDescent="0.2">
      <c r="A3" s="19" t="s">
        <v>3</v>
      </c>
      <c r="B3" s="19"/>
      <c r="C3" s="19"/>
      <c r="D3" s="19"/>
      <c r="E3" s="22"/>
    </row>
    <row r="4" spans="1:5" ht="12.75" customHeight="1" x14ac:dyDescent="0.2">
      <c r="A4" s="19" t="s">
        <v>4</v>
      </c>
      <c r="B4" s="19"/>
      <c r="C4" s="19"/>
      <c r="D4" s="19"/>
      <c r="E4" s="22"/>
    </row>
    <row r="5" spans="1:5" ht="12.75" customHeight="1" x14ac:dyDescent="0.2">
      <c r="A5" s="20" t="s">
        <v>5</v>
      </c>
      <c r="B5" s="20"/>
      <c r="C5" s="20"/>
      <c r="D5" s="20"/>
      <c r="E5" s="22"/>
    </row>
    <row r="6" spans="1:5" ht="12.75" customHeight="1" x14ac:dyDescent="0.2">
      <c r="A6" s="14" t="s">
        <v>1364</v>
      </c>
      <c r="B6" s="14" t="s">
        <v>6</v>
      </c>
      <c r="C6" s="14" t="s">
        <v>7</v>
      </c>
      <c r="D6" s="22" t="s">
        <v>1365</v>
      </c>
      <c r="E6" s="22"/>
    </row>
    <row r="7" spans="1:5" ht="12.75" customHeight="1" x14ac:dyDescent="0.2">
      <c r="A7" s="13" t="s">
        <v>0</v>
      </c>
      <c r="B7" s="13" t="s">
        <v>8</v>
      </c>
      <c r="C7" s="13" t="s">
        <v>9</v>
      </c>
      <c r="D7" s="22"/>
      <c r="E7" s="22"/>
    </row>
    <row r="8" spans="1:5" ht="12.75" customHeight="1" x14ac:dyDescent="0.2">
      <c r="A8" s="13" t="s">
        <v>0</v>
      </c>
      <c r="B8" s="13" t="s">
        <v>10</v>
      </c>
      <c r="C8" s="13" t="s">
        <v>11</v>
      </c>
      <c r="D8" s="22"/>
      <c r="E8" s="22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2"/>
      <c r="E9" s="22"/>
    </row>
    <row r="10" spans="1:5" ht="12.75" customHeight="1" x14ac:dyDescent="0.2">
      <c r="A10" s="9" t="s">
        <v>13</v>
      </c>
      <c r="B10" s="10">
        <v>14306.1</v>
      </c>
      <c r="C10" s="10">
        <v>1.86</v>
      </c>
      <c r="D10" s="22"/>
      <c r="E10" s="22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2"/>
      <c r="E11" s="22"/>
    </row>
    <row r="12" spans="1:5" ht="12.75" customHeight="1" x14ac:dyDescent="0.2">
      <c r="A12" s="9" t="s">
        <v>15</v>
      </c>
      <c r="B12" s="10">
        <v>383443.77</v>
      </c>
      <c r="C12" s="10">
        <v>49.74</v>
      </c>
      <c r="D12" s="22"/>
      <c r="E12" s="22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2"/>
      <c r="E13" s="22"/>
    </row>
    <row r="14" spans="1:5" ht="12.75" customHeight="1" x14ac:dyDescent="0.2">
      <c r="A14" s="9" t="s">
        <v>17</v>
      </c>
      <c r="B14" s="10">
        <v>210795.87</v>
      </c>
      <c r="C14" s="10">
        <v>27.34</v>
      </c>
      <c r="D14" s="22"/>
      <c r="E14" s="22"/>
    </row>
    <row r="15" spans="1:5" ht="12.75" customHeight="1" x14ac:dyDescent="0.2">
      <c r="A15" s="9" t="s">
        <v>18</v>
      </c>
      <c r="B15" s="10">
        <v>2.52</v>
      </c>
      <c r="C15" s="10">
        <v>0</v>
      </c>
      <c r="D15" s="22"/>
      <c r="E15" s="22"/>
    </row>
    <row r="16" spans="1:5" ht="12.75" customHeight="1" x14ac:dyDescent="0.2">
      <c r="A16" s="9" t="s">
        <v>19</v>
      </c>
      <c r="B16" s="10">
        <v>12969.76</v>
      </c>
      <c r="C16" s="10">
        <v>1.68</v>
      </c>
      <c r="D16" s="22"/>
      <c r="E16" s="22"/>
    </row>
    <row r="17" spans="1:5" ht="12.75" customHeight="1" x14ac:dyDescent="0.2">
      <c r="A17" s="9" t="s">
        <v>20</v>
      </c>
      <c r="B17" s="10">
        <v>55707.42</v>
      </c>
      <c r="C17" s="10">
        <v>7.23</v>
      </c>
      <c r="D17" s="22"/>
      <c r="E17" s="22"/>
    </row>
    <row r="18" spans="1:5" ht="12.75" customHeight="1" x14ac:dyDescent="0.2">
      <c r="A18" s="9" t="s">
        <v>21</v>
      </c>
      <c r="B18" s="10">
        <v>0</v>
      </c>
      <c r="C18" s="10">
        <v>0</v>
      </c>
      <c r="D18" s="22"/>
      <c r="E18" s="22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2"/>
      <c r="E19" s="22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2"/>
      <c r="E20" s="22"/>
    </row>
    <row r="21" spans="1:5" ht="12.75" customHeight="1" x14ac:dyDescent="0.2">
      <c r="A21" s="9" t="s">
        <v>24</v>
      </c>
      <c r="B21" s="10">
        <v>3925.25</v>
      </c>
      <c r="C21" s="10">
        <v>0.51</v>
      </c>
      <c r="D21" s="22"/>
      <c r="E21" s="22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2"/>
      <c r="E22" s="22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2"/>
      <c r="E23" s="22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2"/>
      <c r="E24" s="22"/>
    </row>
    <row r="25" spans="1:5" ht="12.75" customHeight="1" x14ac:dyDescent="0.2">
      <c r="A25" s="9" t="s">
        <v>17</v>
      </c>
      <c r="B25" s="10">
        <v>12291.24</v>
      </c>
      <c r="C25" s="10">
        <v>1.59</v>
      </c>
      <c r="D25" s="22"/>
      <c r="E25" s="22"/>
    </row>
    <row r="26" spans="1:5" ht="12.75" customHeight="1" x14ac:dyDescent="0.2">
      <c r="A26" s="9" t="s">
        <v>18</v>
      </c>
      <c r="B26" s="10">
        <v>0</v>
      </c>
      <c r="C26" s="10">
        <v>0</v>
      </c>
      <c r="D26" s="22"/>
      <c r="E26" s="22"/>
    </row>
    <row r="27" spans="1:5" ht="12.75" customHeight="1" x14ac:dyDescent="0.2">
      <c r="A27" s="9" t="s">
        <v>26</v>
      </c>
      <c r="B27" s="10">
        <v>0</v>
      </c>
      <c r="C27" s="10">
        <v>0</v>
      </c>
      <c r="D27" s="22"/>
      <c r="E27" s="22"/>
    </row>
    <row r="28" spans="1:5" ht="12.75" customHeight="1" x14ac:dyDescent="0.2">
      <c r="A28" s="9" t="s">
        <v>27</v>
      </c>
      <c r="B28" s="10">
        <v>2.23</v>
      </c>
      <c r="C28" s="10">
        <v>0</v>
      </c>
      <c r="D28" s="22"/>
      <c r="E28" s="22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2"/>
      <c r="E29" s="22"/>
    </row>
    <row r="30" spans="1:5" ht="12.75" customHeight="1" x14ac:dyDescent="0.2">
      <c r="A30" s="9" t="s">
        <v>29</v>
      </c>
      <c r="B30" s="10">
        <v>-2761.31</v>
      </c>
      <c r="C30" s="10">
        <v>-0.36</v>
      </c>
      <c r="D30" s="22"/>
      <c r="E30" s="22"/>
    </row>
    <row r="31" spans="1:5" ht="12.75" customHeight="1" x14ac:dyDescent="0.2">
      <c r="A31" s="9" t="s">
        <v>30</v>
      </c>
      <c r="B31" s="10">
        <v>824.99</v>
      </c>
      <c r="C31" s="10">
        <v>0.11</v>
      </c>
      <c r="D31" s="22"/>
      <c r="E31" s="22"/>
    </row>
    <row r="32" spans="1:5" ht="12.75" customHeight="1" x14ac:dyDescent="0.2">
      <c r="A32" s="9" t="s">
        <v>31</v>
      </c>
      <c r="B32" s="10">
        <v>77315.53</v>
      </c>
      <c r="C32" s="10">
        <v>10.029999999999999</v>
      </c>
      <c r="D32" s="22"/>
      <c r="E32" s="22"/>
    </row>
    <row r="33" spans="1:5" ht="12.75" customHeight="1" x14ac:dyDescent="0.2">
      <c r="A33" s="9" t="s">
        <v>32</v>
      </c>
      <c r="B33" s="10">
        <v>2047.54</v>
      </c>
      <c r="C33" s="10">
        <v>0.27</v>
      </c>
      <c r="D33" s="22"/>
      <c r="E33" s="22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2"/>
      <c r="E34" s="22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2"/>
      <c r="E35" s="22"/>
    </row>
    <row r="36" spans="1:5" ht="12.75" customHeight="1" x14ac:dyDescent="0.2">
      <c r="A36" s="9" t="s">
        <v>35</v>
      </c>
      <c r="B36" s="10">
        <v>0</v>
      </c>
      <c r="C36" s="10">
        <v>0</v>
      </c>
      <c r="D36" s="22"/>
      <c r="E36" s="22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2"/>
      <c r="E37" s="22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2"/>
      <c r="E38" s="22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2"/>
      <c r="E39" s="22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2"/>
      <c r="E40" s="22"/>
    </row>
    <row r="41" spans="1:5" ht="12.75" customHeight="1" x14ac:dyDescent="0.2">
      <c r="A41" s="9" t="s">
        <v>40</v>
      </c>
      <c r="B41" s="10">
        <v>770870.9</v>
      </c>
      <c r="C41" s="10">
        <v>100</v>
      </c>
      <c r="D41" s="22"/>
      <c r="E41" s="22"/>
    </row>
    <row r="42" spans="1:5" ht="12.75" customHeight="1" x14ac:dyDescent="0.2">
      <c r="A42" s="9" t="s">
        <v>41</v>
      </c>
      <c r="B42" s="9" t="s">
        <v>0</v>
      </c>
      <c r="C42" s="9" t="s">
        <v>0</v>
      </c>
      <c r="D42" s="22"/>
      <c r="E42" s="22"/>
    </row>
    <row r="43" spans="1:5" ht="12.75" customHeight="1" x14ac:dyDescent="0.2">
      <c r="A43" s="23" t="s">
        <v>1365</v>
      </c>
      <c r="B43" s="23"/>
      <c r="C43" s="23"/>
      <c r="E43" s="22"/>
    </row>
    <row r="44" spans="1:5" ht="12.75" customHeight="1" x14ac:dyDescent="0.2">
      <c r="A44" s="21" t="s">
        <v>42</v>
      </c>
      <c r="B44" s="21"/>
      <c r="C44" s="21"/>
      <c r="D44" s="21"/>
      <c r="E44" s="22"/>
    </row>
    <row r="45" spans="1:5" ht="12.75" customHeight="1" x14ac:dyDescent="0.2">
      <c r="A45" s="24" t="s">
        <v>0</v>
      </c>
      <c r="B45" s="14" t="s">
        <v>43</v>
      </c>
      <c r="C45" s="14" t="s">
        <v>44</v>
      </c>
      <c r="D45" s="22" t="s">
        <v>1365</v>
      </c>
      <c r="E45" s="22"/>
    </row>
    <row r="46" spans="1:5" ht="12.75" customHeight="1" x14ac:dyDescent="0.2">
      <c r="A46" s="24"/>
      <c r="B46" s="9" t="s">
        <v>10</v>
      </c>
      <c r="C46" s="9" t="s">
        <v>11</v>
      </c>
      <c r="D46" s="22"/>
      <c r="E46" s="22"/>
    </row>
    <row r="47" spans="1:5" ht="12.75" customHeight="1" x14ac:dyDescent="0.2">
      <c r="A47" s="24"/>
      <c r="B47" s="11" t="s">
        <v>45</v>
      </c>
      <c r="C47" s="11" t="s">
        <v>46</v>
      </c>
      <c r="D47" s="22"/>
      <c r="E47" s="22"/>
    </row>
    <row r="48" spans="1:5" ht="12.75" customHeight="1" x14ac:dyDescent="0.2">
      <c r="A48" s="24"/>
      <c r="B48" s="11" t="s">
        <v>47</v>
      </c>
      <c r="C48" s="11" t="s">
        <v>48</v>
      </c>
      <c r="D48" s="22"/>
      <c r="E48" s="22"/>
    </row>
    <row r="49" spans="1:5" ht="12.75" customHeight="1" x14ac:dyDescent="0.2">
      <c r="A49" s="24"/>
      <c r="B49" s="11" t="s">
        <v>49</v>
      </c>
      <c r="C49" s="11" t="s">
        <v>50</v>
      </c>
      <c r="D49" s="22"/>
      <c r="E49" s="22"/>
    </row>
    <row r="50" spans="1:5" ht="12.75" customHeight="1" x14ac:dyDescent="0.2">
      <c r="A50" s="24"/>
      <c r="B50" s="23" t="s">
        <v>1365</v>
      </c>
      <c r="C50" s="23"/>
      <c r="E50" s="22"/>
    </row>
    <row r="51" spans="1:5" ht="12.75" customHeight="1" x14ac:dyDescent="0.2">
      <c r="A51" s="19" t="s">
        <v>51</v>
      </c>
      <c r="B51" s="19"/>
      <c r="C51" s="19"/>
      <c r="D51" s="19"/>
      <c r="E51" s="22"/>
    </row>
    <row r="52" spans="1:5" x14ac:dyDescent="0.2">
      <c r="A52" s="22" t="s">
        <v>1366</v>
      </c>
      <c r="B52" s="22"/>
      <c r="C52" s="22"/>
      <c r="D52" s="22"/>
      <c r="E52" s="22"/>
    </row>
  </sheetData>
  <mergeCells count="14">
    <mergeCell ref="E1:E52"/>
    <mergeCell ref="A52:D52"/>
    <mergeCell ref="A1:D1"/>
    <mergeCell ref="A2:D2"/>
    <mergeCell ref="A3:D3"/>
    <mergeCell ref="A4:D4"/>
    <mergeCell ref="A5:D5"/>
    <mergeCell ref="A44:D44"/>
    <mergeCell ref="A51:D51"/>
    <mergeCell ref="D6:D42"/>
    <mergeCell ref="A43:C43"/>
    <mergeCell ref="D45:D49"/>
    <mergeCell ref="B50:C50"/>
    <mergeCell ref="A45:A50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1366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908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108</v>
      </c>
      <c r="D7" s="15" t="s">
        <v>184</v>
      </c>
      <c r="E7" s="15" t="s">
        <v>58</v>
      </c>
      <c r="F7" s="15" t="s">
        <v>111</v>
      </c>
      <c r="G7" s="15" t="s">
        <v>112</v>
      </c>
      <c r="H7" s="15" t="s">
        <v>61</v>
      </c>
      <c r="I7" s="15" t="s">
        <v>114</v>
      </c>
      <c r="J7" s="15" t="s">
        <v>62</v>
      </c>
      <c r="K7" s="15" t="s">
        <v>115</v>
      </c>
      <c r="L7" s="27" t="s">
        <v>1365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195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27"/>
      <c r="N9" s="28"/>
    </row>
    <row r="10" spans="1:14" ht="12.75" customHeight="1" x14ac:dyDescent="0.2">
      <c r="A10" s="3" t="s">
        <v>909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910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911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912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838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103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910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2" t="s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913</v>
      </c>
      <c r="B18" s="2" t="s">
        <v>0</v>
      </c>
      <c r="C18" s="2" t="s">
        <v>0</v>
      </c>
      <c r="D18" s="2" t="s">
        <v>0</v>
      </c>
      <c r="E18" s="2" t="s">
        <v>0</v>
      </c>
      <c r="F18" s="5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912</v>
      </c>
      <c r="B19" s="2" t="s">
        <v>0</v>
      </c>
      <c r="C19" s="2" t="s">
        <v>0</v>
      </c>
      <c r="D19" s="2" t="s">
        <v>0</v>
      </c>
      <c r="E19" s="2" t="s">
        <v>0</v>
      </c>
      <c r="F19" s="5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914</v>
      </c>
      <c r="B20" s="2" t="s">
        <v>0</v>
      </c>
      <c r="C20" s="2" t="s">
        <v>0</v>
      </c>
      <c r="D20" s="2" t="s">
        <v>0</v>
      </c>
      <c r="E20" s="2" t="s">
        <v>0</v>
      </c>
      <c r="F20" s="5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838</v>
      </c>
      <c r="B21" s="2" t="s">
        <v>0</v>
      </c>
      <c r="C21" s="2" t="s">
        <v>0</v>
      </c>
      <c r="D21" s="2" t="s">
        <v>0</v>
      </c>
      <c r="E21" s="2" t="s">
        <v>0</v>
      </c>
      <c r="F21" s="5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7" t="s">
        <v>1365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1"/>
      <c r="N22" s="28"/>
    </row>
    <row r="23" spans="1:14" ht="12.75" customHeight="1" x14ac:dyDescent="0.2">
      <c r="A23" s="30" t="s">
        <v>105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8"/>
    </row>
    <row r="24" spans="1:14" ht="12.75" customHeight="1" x14ac:dyDescent="0.2">
      <c r="A24" s="30" t="s">
        <v>181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25" t="s">
        <v>51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1:14" x14ac:dyDescent="0.2">
      <c r="A26" s="28" t="s">
        <v>1366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1366</v>
      </c>
    </row>
    <row r="2" spans="1:1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8"/>
    </row>
    <row r="3" spans="1:1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8"/>
    </row>
    <row r="4" spans="1:1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8"/>
    </row>
    <row r="5" spans="1:11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8"/>
    </row>
    <row r="6" spans="1:11" ht="12.75" customHeight="1" x14ac:dyDescent="0.2">
      <c r="A6" s="29" t="s">
        <v>915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ht="12.75" customHeight="1" x14ac:dyDescent="0.2">
      <c r="A7" s="15" t="s">
        <v>53</v>
      </c>
      <c r="B7" s="15" t="s">
        <v>54</v>
      </c>
      <c r="C7" s="15" t="s">
        <v>108</v>
      </c>
      <c r="D7" s="15" t="s">
        <v>184</v>
      </c>
      <c r="E7" s="15" t="s">
        <v>58</v>
      </c>
      <c r="F7" s="15" t="s">
        <v>111</v>
      </c>
      <c r="G7" s="15" t="s">
        <v>112</v>
      </c>
      <c r="H7" s="15" t="s">
        <v>61</v>
      </c>
      <c r="I7" s="27" t="s">
        <v>1365</v>
      </c>
      <c r="K7" s="28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117</v>
      </c>
      <c r="G8" s="1" t="s">
        <v>118</v>
      </c>
      <c r="H8" s="1" t="s">
        <v>8</v>
      </c>
      <c r="I8" s="27"/>
      <c r="K8" s="28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27"/>
      <c r="K9" s="28"/>
    </row>
    <row r="10" spans="1:11" ht="12.75" customHeight="1" x14ac:dyDescent="0.2">
      <c r="A10" s="3" t="s">
        <v>916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27"/>
      <c r="K10" s="28"/>
    </row>
    <row r="11" spans="1:11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7"/>
      <c r="K11" s="28"/>
    </row>
    <row r="12" spans="1:11" ht="12.75" customHeight="1" x14ac:dyDescent="0.2">
      <c r="A12" s="2" t="s">
        <v>103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7"/>
      <c r="K12" s="28"/>
    </row>
    <row r="13" spans="1:11" ht="12.75" customHeight="1" x14ac:dyDescent="0.2">
      <c r="A13" s="27" t="s">
        <v>1365</v>
      </c>
      <c r="B13" s="27"/>
      <c r="C13" s="27"/>
      <c r="D13" s="27"/>
      <c r="E13" s="27"/>
      <c r="F13" s="27"/>
      <c r="G13" s="27"/>
      <c r="H13" s="27"/>
      <c r="I13" s="1"/>
      <c r="K13" s="28"/>
    </row>
    <row r="14" spans="1:11" ht="12.75" customHeight="1" x14ac:dyDescent="0.2">
      <c r="A14" s="30" t="s">
        <v>105</v>
      </c>
      <c r="B14" s="30"/>
      <c r="C14" s="30"/>
      <c r="D14" s="30"/>
      <c r="E14" s="30"/>
      <c r="F14" s="30"/>
      <c r="G14" s="30"/>
      <c r="H14" s="30"/>
      <c r="I14" s="30"/>
      <c r="J14" s="30"/>
      <c r="K14" s="28"/>
    </row>
    <row r="15" spans="1:11" ht="12.75" customHeight="1" x14ac:dyDescent="0.2">
      <c r="A15" s="30" t="s">
        <v>181</v>
      </c>
      <c r="B15" s="30"/>
      <c r="C15" s="30"/>
      <c r="D15" s="30"/>
      <c r="E15" s="30"/>
      <c r="F15" s="30"/>
      <c r="G15" s="30"/>
      <c r="H15" s="30"/>
      <c r="I15" s="30"/>
      <c r="J15" s="30"/>
      <c r="K15" s="28"/>
    </row>
    <row r="16" spans="1:11" ht="12.75" customHeight="1" x14ac:dyDescent="0.2">
      <c r="A16" s="25" t="s">
        <v>51</v>
      </c>
      <c r="B16" s="25"/>
      <c r="C16" s="25"/>
      <c r="D16" s="25"/>
      <c r="E16" s="25"/>
      <c r="F16" s="25"/>
      <c r="G16" s="25"/>
      <c r="H16" s="25"/>
      <c r="I16" s="25"/>
      <c r="J16" s="25"/>
      <c r="K16" s="28"/>
    </row>
    <row r="17" spans="1:11" x14ac:dyDescent="0.2">
      <c r="A17" s="28" t="s">
        <v>1366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1366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917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53</v>
      </c>
      <c r="B7" s="15" t="s">
        <v>54</v>
      </c>
      <c r="C7" s="15" t="s">
        <v>918</v>
      </c>
      <c r="D7" s="15" t="s">
        <v>56</v>
      </c>
      <c r="E7" s="15" t="s">
        <v>57</v>
      </c>
      <c r="F7" s="15" t="s">
        <v>109</v>
      </c>
      <c r="G7" s="15" t="s">
        <v>110</v>
      </c>
      <c r="H7" s="15" t="s">
        <v>58</v>
      </c>
      <c r="I7" s="15" t="s">
        <v>59</v>
      </c>
      <c r="J7" s="15" t="s">
        <v>60</v>
      </c>
      <c r="K7" s="15" t="s">
        <v>111</v>
      </c>
      <c r="L7" s="15" t="s">
        <v>112</v>
      </c>
      <c r="M7" s="15" t="s">
        <v>61</v>
      </c>
      <c r="N7" s="15" t="s">
        <v>114</v>
      </c>
      <c r="O7" s="15" t="s">
        <v>62</v>
      </c>
      <c r="P7" s="15" t="s">
        <v>115</v>
      </c>
      <c r="Q7" s="27" t="s">
        <v>1365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116</v>
      </c>
      <c r="H8" s="1" t="s">
        <v>0</v>
      </c>
      <c r="I8" s="1" t="s">
        <v>9</v>
      </c>
      <c r="J8" s="1" t="s">
        <v>9</v>
      </c>
      <c r="K8" s="1" t="s">
        <v>117</v>
      </c>
      <c r="L8" s="1" t="s">
        <v>118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27"/>
      <c r="S9" s="28"/>
    </row>
    <row r="10" spans="1:19" ht="12.75" customHeight="1" x14ac:dyDescent="0.2">
      <c r="A10" s="3" t="s">
        <v>919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4.28</v>
      </c>
      <c r="H10" s="3" t="s">
        <v>0</v>
      </c>
      <c r="I10" s="4">
        <v>0.62</v>
      </c>
      <c r="J10" s="4">
        <v>0.43</v>
      </c>
      <c r="K10" s="4">
        <v>3844136</v>
      </c>
      <c r="L10" s="3" t="s">
        <v>0</v>
      </c>
      <c r="M10" s="4">
        <v>3925.25</v>
      </c>
      <c r="N10" s="3" t="s">
        <v>0</v>
      </c>
      <c r="O10" s="4">
        <v>100</v>
      </c>
      <c r="P10" s="4">
        <v>0.51</v>
      </c>
      <c r="Q10" s="27"/>
      <c r="S10" s="28"/>
    </row>
    <row r="11" spans="1:19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4.28</v>
      </c>
      <c r="H11" s="2" t="s">
        <v>0</v>
      </c>
      <c r="I11" s="5">
        <v>0.62</v>
      </c>
      <c r="J11" s="5">
        <v>0.43</v>
      </c>
      <c r="K11" s="5">
        <v>3844136</v>
      </c>
      <c r="L11" s="2" t="s">
        <v>0</v>
      </c>
      <c r="M11" s="5">
        <v>3925.25</v>
      </c>
      <c r="N11" s="2" t="s">
        <v>0</v>
      </c>
      <c r="O11" s="5">
        <v>100</v>
      </c>
      <c r="P11" s="5">
        <v>0.51</v>
      </c>
      <c r="Q11" s="27"/>
      <c r="S11" s="28"/>
    </row>
    <row r="12" spans="1:19" ht="12.75" customHeight="1" x14ac:dyDescent="0.2">
      <c r="A12" s="2" t="s">
        <v>920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5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921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4.28</v>
      </c>
      <c r="H13" s="2" t="s">
        <v>0</v>
      </c>
      <c r="I13" s="5">
        <v>0.62</v>
      </c>
      <c r="J13" s="5">
        <v>0.43</v>
      </c>
      <c r="K13" s="5">
        <v>3844136</v>
      </c>
      <c r="L13" s="2" t="s">
        <v>0</v>
      </c>
      <c r="M13" s="5">
        <v>3925.25</v>
      </c>
      <c r="N13" s="2" t="s">
        <v>0</v>
      </c>
      <c r="O13" s="5">
        <v>100</v>
      </c>
      <c r="P13" s="5">
        <v>0.51</v>
      </c>
      <c r="Q13" s="27"/>
      <c r="S13" s="28"/>
    </row>
    <row r="14" spans="1:19" ht="12.75" customHeight="1" x14ac:dyDescent="0.2">
      <c r="A14" s="6" t="s">
        <v>922</v>
      </c>
      <c r="B14" s="6" t="s">
        <v>923</v>
      </c>
      <c r="C14" s="6" t="s">
        <v>924</v>
      </c>
      <c r="D14" s="6" t="s">
        <v>201</v>
      </c>
      <c r="E14" s="6" t="s">
        <v>83</v>
      </c>
      <c r="F14" s="6" t="s">
        <v>0</v>
      </c>
      <c r="G14" s="7">
        <v>4.28</v>
      </c>
      <c r="H14" s="6" t="s">
        <v>78</v>
      </c>
      <c r="I14" s="7">
        <v>0.62</v>
      </c>
      <c r="J14" s="7">
        <v>0.43</v>
      </c>
      <c r="K14" s="7">
        <v>3844136</v>
      </c>
      <c r="L14" s="7">
        <v>102.11</v>
      </c>
      <c r="M14" s="7">
        <v>3925.25</v>
      </c>
      <c r="N14" s="7">
        <v>0.12</v>
      </c>
      <c r="O14" s="7">
        <v>100</v>
      </c>
      <c r="P14" s="7">
        <v>0.51</v>
      </c>
      <c r="Q14" s="27"/>
      <c r="S14" s="28"/>
    </row>
    <row r="15" spans="1:19" ht="12.75" customHeight="1" x14ac:dyDescent="0.2">
      <c r="A15" s="2" t="s">
        <v>925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5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103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5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920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5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921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5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926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5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7" t="s">
        <v>1365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1"/>
      <c r="S20" s="28"/>
    </row>
    <row r="21" spans="1:19" ht="12.75" customHeight="1" x14ac:dyDescent="0.2">
      <c r="A21" s="30" t="s">
        <v>105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/>
    </row>
    <row r="22" spans="1:19" ht="12.75" customHeight="1" x14ac:dyDescent="0.2">
      <c r="A22" s="30" t="s">
        <v>181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/>
    </row>
    <row r="23" spans="1:19" ht="12.75" customHeight="1" x14ac:dyDescent="0.2">
      <c r="A23" s="25" t="s">
        <v>51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8"/>
    </row>
    <row r="24" spans="1:19" x14ac:dyDescent="0.2">
      <c r="A24" s="28" t="s">
        <v>1366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1366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29" t="s">
        <v>928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</row>
    <row r="7" spans="1:18" ht="12.75" customHeight="1" x14ac:dyDescent="0.2">
      <c r="A7" s="15" t="s">
        <v>53</v>
      </c>
      <c r="B7" s="15" t="s">
        <v>54</v>
      </c>
      <c r="C7" s="15" t="s">
        <v>56</v>
      </c>
      <c r="D7" s="15" t="s">
        <v>57</v>
      </c>
      <c r="E7" s="15" t="s">
        <v>109</v>
      </c>
      <c r="F7" s="15" t="s">
        <v>110</v>
      </c>
      <c r="G7" s="15" t="s">
        <v>58</v>
      </c>
      <c r="H7" s="15" t="s">
        <v>59</v>
      </c>
      <c r="I7" s="15" t="s">
        <v>60</v>
      </c>
      <c r="J7" s="15" t="s">
        <v>111</v>
      </c>
      <c r="K7" s="15" t="s">
        <v>112</v>
      </c>
      <c r="L7" s="15" t="s">
        <v>6</v>
      </c>
      <c r="M7" s="15" t="s">
        <v>114</v>
      </c>
      <c r="N7" s="15" t="s">
        <v>62</v>
      </c>
      <c r="O7" s="15" t="s">
        <v>115</v>
      </c>
      <c r="P7" s="27" t="s">
        <v>1365</v>
      </c>
      <c r="R7" s="28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194</v>
      </c>
      <c r="F8" s="1" t="s">
        <v>116</v>
      </c>
      <c r="G8" s="1" t="s">
        <v>0</v>
      </c>
      <c r="H8" s="1" t="s">
        <v>9</v>
      </c>
      <c r="I8" s="1" t="s">
        <v>9</v>
      </c>
      <c r="J8" s="1" t="s">
        <v>117</v>
      </c>
      <c r="K8" s="1" t="s">
        <v>118</v>
      </c>
      <c r="L8" s="1" t="s">
        <v>8</v>
      </c>
      <c r="M8" s="1" t="s">
        <v>9</v>
      </c>
      <c r="N8" s="1" t="s">
        <v>9</v>
      </c>
      <c r="O8" s="1" t="s">
        <v>9</v>
      </c>
      <c r="P8" s="27"/>
      <c r="R8" s="28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27"/>
      <c r="R9" s="28"/>
    </row>
    <row r="10" spans="1:18" ht="12.75" customHeight="1" x14ac:dyDescent="0.2">
      <c r="A10" s="3" t="s">
        <v>929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103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179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930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27" t="s">
        <v>1365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"/>
      <c r="R15" s="28"/>
    </row>
    <row r="16" spans="1:18" ht="12.75" customHeight="1" x14ac:dyDescent="0.2">
      <c r="A16" s="30" t="s">
        <v>105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28"/>
    </row>
    <row r="17" spans="1:18" ht="12.75" customHeight="1" x14ac:dyDescent="0.2">
      <c r="A17" s="30" t="s">
        <v>181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8"/>
    </row>
    <row r="18" spans="1:18" ht="12.75" customHeight="1" x14ac:dyDescent="0.2">
      <c r="A18" s="25" t="s">
        <v>51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8"/>
    </row>
    <row r="19" spans="1:18" x14ac:dyDescent="0.2">
      <c r="A19" s="28" t="s">
        <v>1366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1366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931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53</v>
      </c>
      <c r="B7" s="15" t="s">
        <v>54</v>
      </c>
      <c r="C7" s="15" t="s">
        <v>183</v>
      </c>
      <c r="D7" s="15" t="s">
        <v>55</v>
      </c>
      <c r="E7" s="15" t="s">
        <v>184</v>
      </c>
      <c r="F7" s="15" t="s">
        <v>56</v>
      </c>
      <c r="G7" s="15" t="s">
        <v>57</v>
      </c>
      <c r="H7" s="15" t="s">
        <v>109</v>
      </c>
      <c r="I7" s="15" t="s">
        <v>110</v>
      </c>
      <c r="J7" s="15" t="s">
        <v>58</v>
      </c>
      <c r="K7" s="15" t="s">
        <v>59</v>
      </c>
      <c r="L7" s="15" t="s">
        <v>60</v>
      </c>
      <c r="M7" s="15" t="s">
        <v>111</v>
      </c>
      <c r="N7" s="15" t="s">
        <v>112</v>
      </c>
      <c r="O7" s="15" t="s">
        <v>6</v>
      </c>
      <c r="P7" s="15" t="s">
        <v>114</v>
      </c>
      <c r="Q7" s="15" t="s">
        <v>62</v>
      </c>
      <c r="R7" s="15" t="s">
        <v>115</v>
      </c>
      <c r="S7" s="27" t="s">
        <v>1365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194</v>
      </c>
      <c r="I8" s="1" t="s">
        <v>116</v>
      </c>
      <c r="J8" s="1" t="s">
        <v>0</v>
      </c>
      <c r="K8" s="1" t="s">
        <v>9</v>
      </c>
      <c r="L8" s="1" t="s">
        <v>9</v>
      </c>
      <c r="M8" s="1" t="s">
        <v>117</v>
      </c>
      <c r="N8" s="1" t="s">
        <v>118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1" t="s">
        <v>185</v>
      </c>
      <c r="S9" s="27"/>
      <c r="U9" s="28"/>
    </row>
    <row r="10" spans="1:21" ht="12.75" customHeight="1" x14ac:dyDescent="0.2">
      <c r="A10" s="3" t="s">
        <v>188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4">
        <v>0</v>
      </c>
      <c r="S10" s="27"/>
      <c r="U10" s="28"/>
    </row>
    <row r="11" spans="1:21" ht="12.75" customHeight="1" x14ac:dyDescent="0.2">
      <c r="A11" s="2" t="s">
        <v>932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5">
        <v>0</v>
      </c>
      <c r="N11" s="2" t="s">
        <v>0</v>
      </c>
      <c r="O11" s="5">
        <v>0</v>
      </c>
      <c r="P11" s="2" t="s">
        <v>0</v>
      </c>
      <c r="Q11" s="5">
        <v>0</v>
      </c>
      <c r="R11" s="5">
        <v>0</v>
      </c>
      <c r="S11" s="27"/>
      <c r="U11" s="28"/>
    </row>
    <row r="12" spans="1:21" ht="12.75" customHeight="1" x14ac:dyDescent="0.2">
      <c r="A12" s="2" t="s">
        <v>127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7"/>
      <c r="U12" s="28"/>
    </row>
    <row r="13" spans="1:21" ht="12.75" customHeight="1" x14ac:dyDescent="0.2">
      <c r="A13" s="2" t="s">
        <v>933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7"/>
      <c r="U13" s="28"/>
    </row>
    <row r="14" spans="1:21" ht="12.75" customHeight="1" x14ac:dyDescent="0.2">
      <c r="A14" s="2" t="s">
        <v>934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5">
        <v>0</v>
      </c>
      <c r="N14" s="2" t="s">
        <v>0</v>
      </c>
      <c r="O14" s="5">
        <v>0</v>
      </c>
      <c r="P14" s="2" t="s">
        <v>0</v>
      </c>
      <c r="Q14" s="5">
        <v>0</v>
      </c>
      <c r="R14" s="5">
        <v>0</v>
      </c>
      <c r="S14" s="27"/>
      <c r="U14" s="28"/>
    </row>
    <row r="15" spans="1:21" ht="12.75" customHeight="1" x14ac:dyDescent="0.2">
      <c r="A15" s="2" t="s">
        <v>838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7"/>
      <c r="U15" s="28"/>
    </row>
    <row r="16" spans="1:21" ht="12.75" customHeight="1" x14ac:dyDescent="0.2">
      <c r="A16" s="2" t="s">
        <v>103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7"/>
      <c r="U16" s="28"/>
    </row>
    <row r="17" spans="1:21" ht="12.75" customHeight="1" x14ac:dyDescent="0.2">
      <c r="A17" s="2" t="s">
        <v>935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7"/>
      <c r="U17" s="28"/>
    </row>
    <row r="18" spans="1:21" ht="12.75" customHeight="1" x14ac:dyDescent="0.2">
      <c r="A18" s="2" t="s">
        <v>936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7"/>
      <c r="U18" s="28"/>
    </row>
    <row r="19" spans="1:21" ht="12.75" customHeight="1" x14ac:dyDescent="0.2">
      <c r="A19" s="27" t="s">
        <v>1365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1"/>
      <c r="U19" s="28"/>
    </row>
    <row r="20" spans="1:21" ht="12.75" customHeight="1" x14ac:dyDescent="0.2">
      <c r="A20" s="30" t="s">
        <v>105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</row>
    <row r="21" spans="1:21" ht="12.75" customHeight="1" x14ac:dyDescent="0.2">
      <c r="A21" s="30" t="s">
        <v>181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</row>
    <row r="22" spans="1:21" ht="12.75" customHeight="1" x14ac:dyDescent="0.2">
      <c r="A22" s="25" t="s">
        <v>51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8"/>
    </row>
    <row r="23" spans="1:21" x14ac:dyDescent="0.2">
      <c r="A23" s="28" t="s">
        <v>1366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7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5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1366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937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53</v>
      </c>
      <c r="B7" s="15" t="s">
        <v>54</v>
      </c>
      <c r="C7" s="15" t="s">
        <v>183</v>
      </c>
      <c r="D7" s="15" t="s">
        <v>55</v>
      </c>
      <c r="E7" s="15" t="s">
        <v>184</v>
      </c>
      <c r="F7" s="15" t="s">
        <v>56</v>
      </c>
      <c r="G7" s="15" t="s">
        <v>57</v>
      </c>
      <c r="H7" s="15" t="s">
        <v>109</v>
      </c>
      <c r="I7" s="15" t="s">
        <v>110</v>
      </c>
      <c r="J7" s="15" t="s">
        <v>58</v>
      </c>
      <c r="K7" s="15" t="s">
        <v>59</v>
      </c>
      <c r="L7" s="15" t="s">
        <v>60</v>
      </c>
      <c r="M7" s="15" t="s">
        <v>111</v>
      </c>
      <c r="N7" s="15" t="s">
        <v>112</v>
      </c>
      <c r="O7" s="15" t="s">
        <v>6</v>
      </c>
      <c r="P7" s="15" t="s">
        <v>114</v>
      </c>
      <c r="Q7" s="15" t="s">
        <v>62</v>
      </c>
      <c r="R7" s="15" t="s">
        <v>115</v>
      </c>
      <c r="S7" s="27" t="s">
        <v>1365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116</v>
      </c>
      <c r="J8" s="1" t="s">
        <v>0</v>
      </c>
      <c r="K8" s="1" t="s">
        <v>9</v>
      </c>
      <c r="L8" s="1" t="s">
        <v>9</v>
      </c>
      <c r="M8" s="1" t="s">
        <v>117</v>
      </c>
      <c r="N8" s="1" t="s">
        <v>118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1" t="s">
        <v>185</v>
      </c>
      <c r="S9" s="27"/>
      <c r="U9" s="28"/>
    </row>
    <row r="10" spans="1:21" ht="12.75" customHeight="1" x14ac:dyDescent="0.2">
      <c r="A10" s="3" t="s">
        <v>196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4.18</v>
      </c>
      <c r="J10" s="3" t="s">
        <v>0</v>
      </c>
      <c r="K10" s="4">
        <v>4.04</v>
      </c>
      <c r="L10" s="4">
        <v>3.14</v>
      </c>
      <c r="M10" s="4">
        <v>11651525.939999999</v>
      </c>
      <c r="N10" s="3" t="s">
        <v>0</v>
      </c>
      <c r="O10" s="4">
        <v>12291.24</v>
      </c>
      <c r="P10" s="3" t="s">
        <v>0</v>
      </c>
      <c r="Q10" s="4">
        <v>100</v>
      </c>
      <c r="R10" s="4">
        <v>1.59</v>
      </c>
      <c r="S10" s="27"/>
      <c r="U10" s="28"/>
    </row>
    <row r="11" spans="1:21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4.18</v>
      </c>
      <c r="J11" s="2" t="s">
        <v>0</v>
      </c>
      <c r="K11" s="5">
        <v>4.04</v>
      </c>
      <c r="L11" s="5">
        <v>3.14</v>
      </c>
      <c r="M11" s="5">
        <v>11651525.939999999</v>
      </c>
      <c r="N11" s="2" t="s">
        <v>0</v>
      </c>
      <c r="O11" s="5">
        <v>12291.24</v>
      </c>
      <c r="P11" s="2" t="s">
        <v>0</v>
      </c>
      <c r="Q11" s="5">
        <v>100</v>
      </c>
      <c r="R11" s="5">
        <v>1.59</v>
      </c>
      <c r="S11" s="27"/>
      <c r="U11" s="28"/>
    </row>
    <row r="12" spans="1:21" ht="12.75" customHeight="1" x14ac:dyDescent="0.2">
      <c r="A12" s="2" t="s">
        <v>127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3.22</v>
      </c>
      <c r="J12" s="2" t="s">
        <v>0</v>
      </c>
      <c r="K12" s="5">
        <v>4.8899999999999997</v>
      </c>
      <c r="L12" s="5">
        <v>3.54</v>
      </c>
      <c r="M12" s="5">
        <v>2665153.46</v>
      </c>
      <c r="N12" s="2" t="s">
        <v>0</v>
      </c>
      <c r="O12" s="5">
        <v>2898.27</v>
      </c>
      <c r="P12" s="2" t="s">
        <v>0</v>
      </c>
      <c r="Q12" s="5">
        <v>23.58</v>
      </c>
      <c r="R12" s="5">
        <v>0.38</v>
      </c>
      <c r="S12" s="27"/>
      <c r="U12" s="28"/>
    </row>
    <row r="13" spans="1:21" ht="12.75" customHeight="1" x14ac:dyDescent="0.2">
      <c r="A13" s="6" t="s">
        <v>938</v>
      </c>
      <c r="B13" s="6" t="s">
        <v>939</v>
      </c>
      <c r="C13" s="6" t="s">
        <v>0</v>
      </c>
      <c r="D13" s="6" t="s">
        <v>940</v>
      </c>
      <c r="E13" s="6" t="s">
        <v>708</v>
      </c>
      <c r="F13" s="6" t="s">
        <v>201</v>
      </c>
      <c r="G13" s="6" t="s">
        <v>83</v>
      </c>
      <c r="H13" s="6" t="s">
        <v>941</v>
      </c>
      <c r="I13" s="7">
        <v>0.5</v>
      </c>
      <c r="J13" s="6" t="s">
        <v>78</v>
      </c>
      <c r="K13" s="7">
        <v>4.9000000000000004</v>
      </c>
      <c r="L13" s="7">
        <v>-0.18</v>
      </c>
      <c r="M13" s="7">
        <v>216000</v>
      </c>
      <c r="N13" s="7">
        <v>126.47</v>
      </c>
      <c r="O13" s="7">
        <v>273.17</v>
      </c>
      <c r="P13" s="7">
        <v>0</v>
      </c>
      <c r="Q13" s="7">
        <v>2.2200000000000002</v>
      </c>
      <c r="R13" s="7">
        <v>0.03</v>
      </c>
      <c r="S13" s="27"/>
      <c r="U13" s="28"/>
    </row>
    <row r="14" spans="1:21" ht="12.75" customHeight="1" x14ac:dyDescent="0.2">
      <c r="A14" s="6" t="s">
        <v>942</v>
      </c>
      <c r="B14" s="6" t="s">
        <v>943</v>
      </c>
      <c r="C14" s="6" t="s">
        <v>0</v>
      </c>
      <c r="D14" s="6" t="s">
        <v>944</v>
      </c>
      <c r="E14" s="6" t="s">
        <v>463</v>
      </c>
      <c r="F14" s="6" t="s">
        <v>87</v>
      </c>
      <c r="G14" s="6" t="s">
        <v>83</v>
      </c>
      <c r="H14" s="6" t="s">
        <v>945</v>
      </c>
      <c r="I14" s="7">
        <v>4.3600000000000003</v>
      </c>
      <c r="J14" s="6" t="s">
        <v>78</v>
      </c>
      <c r="K14" s="7">
        <v>5.6</v>
      </c>
      <c r="L14" s="7">
        <v>0.62</v>
      </c>
      <c r="M14" s="7">
        <v>1028134.38</v>
      </c>
      <c r="N14" s="7">
        <v>152.54</v>
      </c>
      <c r="O14" s="7">
        <v>1568.32</v>
      </c>
      <c r="P14" s="7">
        <v>0</v>
      </c>
      <c r="Q14" s="7">
        <v>12.76</v>
      </c>
      <c r="R14" s="7">
        <v>0.2</v>
      </c>
      <c r="S14" s="27"/>
      <c r="U14" s="28"/>
    </row>
    <row r="15" spans="1:21" ht="12.75" customHeight="1" x14ac:dyDescent="0.2">
      <c r="A15" s="6" t="s">
        <v>946</v>
      </c>
      <c r="B15" s="6" t="s">
        <v>947</v>
      </c>
      <c r="C15" s="6" t="s">
        <v>0</v>
      </c>
      <c r="D15" s="6" t="s">
        <v>948</v>
      </c>
      <c r="E15" s="6" t="s">
        <v>393</v>
      </c>
      <c r="F15" s="6" t="s">
        <v>422</v>
      </c>
      <c r="G15" s="6" t="s">
        <v>77</v>
      </c>
      <c r="H15" s="6" t="s">
        <v>949</v>
      </c>
      <c r="I15" s="7">
        <v>2.37</v>
      </c>
      <c r="J15" s="6" t="s">
        <v>78</v>
      </c>
      <c r="K15" s="7">
        <v>3.15</v>
      </c>
      <c r="L15" s="7">
        <v>2.59</v>
      </c>
      <c r="M15" s="7">
        <v>779010</v>
      </c>
      <c r="N15" s="7">
        <v>104.16</v>
      </c>
      <c r="O15" s="7">
        <v>811.42</v>
      </c>
      <c r="P15" s="7">
        <v>0</v>
      </c>
      <c r="Q15" s="7">
        <v>6.6</v>
      </c>
      <c r="R15" s="7">
        <v>0.1</v>
      </c>
      <c r="S15" s="27"/>
      <c r="U15" s="28"/>
    </row>
    <row r="16" spans="1:21" ht="12.75" customHeight="1" x14ac:dyDescent="0.2">
      <c r="A16" s="6" t="s">
        <v>950</v>
      </c>
      <c r="B16" s="6" t="s">
        <v>951</v>
      </c>
      <c r="C16" s="6" t="s">
        <v>0</v>
      </c>
      <c r="D16" s="6" t="s">
        <v>952</v>
      </c>
      <c r="E16" s="6" t="s">
        <v>238</v>
      </c>
      <c r="F16" s="6" t="s">
        <v>471</v>
      </c>
      <c r="G16" s="6" t="s">
        <v>83</v>
      </c>
      <c r="H16" s="6" t="s">
        <v>953</v>
      </c>
      <c r="I16" s="7">
        <v>1.27</v>
      </c>
      <c r="J16" s="6" t="s">
        <v>78</v>
      </c>
      <c r="K16" s="7">
        <v>7</v>
      </c>
      <c r="L16" s="7">
        <v>1.89</v>
      </c>
      <c r="M16" s="7">
        <v>9596.73</v>
      </c>
      <c r="N16" s="7">
        <v>133.31</v>
      </c>
      <c r="O16" s="7">
        <v>12.79</v>
      </c>
      <c r="P16" s="7">
        <v>0</v>
      </c>
      <c r="Q16" s="7">
        <v>0.1</v>
      </c>
      <c r="R16" s="7">
        <v>0</v>
      </c>
      <c r="S16" s="27"/>
      <c r="U16" s="28"/>
    </row>
    <row r="17" spans="1:21" ht="12.75" customHeight="1" x14ac:dyDescent="0.2">
      <c r="A17" s="6" t="s">
        <v>954</v>
      </c>
      <c r="B17" s="6" t="s">
        <v>955</v>
      </c>
      <c r="C17" s="6" t="s">
        <v>0</v>
      </c>
      <c r="D17" s="6" t="s">
        <v>952</v>
      </c>
      <c r="E17" s="6" t="s">
        <v>238</v>
      </c>
      <c r="F17" s="6" t="s">
        <v>471</v>
      </c>
      <c r="G17" s="6" t="s">
        <v>83</v>
      </c>
      <c r="H17" s="6" t="s">
        <v>956</v>
      </c>
      <c r="I17" s="7">
        <v>1.33</v>
      </c>
      <c r="J17" s="6" t="s">
        <v>78</v>
      </c>
      <c r="K17" s="7">
        <v>7</v>
      </c>
      <c r="L17" s="7">
        <v>2.37</v>
      </c>
      <c r="M17" s="7">
        <v>36686.089999999997</v>
      </c>
      <c r="N17" s="7">
        <v>133.33000000000001</v>
      </c>
      <c r="O17" s="7">
        <v>48.91</v>
      </c>
      <c r="P17" s="7">
        <v>0</v>
      </c>
      <c r="Q17" s="7">
        <v>0.4</v>
      </c>
      <c r="R17" s="7">
        <v>0.01</v>
      </c>
      <c r="S17" s="27"/>
      <c r="U17" s="28"/>
    </row>
    <row r="18" spans="1:21" ht="12.75" customHeight="1" x14ac:dyDescent="0.2">
      <c r="A18" s="6" t="s">
        <v>957</v>
      </c>
      <c r="B18" s="6" t="s">
        <v>958</v>
      </c>
      <c r="C18" s="6" t="s">
        <v>0</v>
      </c>
      <c r="D18" s="6" t="s">
        <v>959</v>
      </c>
      <c r="E18" s="6" t="s">
        <v>238</v>
      </c>
      <c r="F18" s="6" t="s">
        <v>457</v>
      </c>
      <c r="G18" s="6" t="s">
        <v>77</v>
      </c>
      <c r="H18" s="6" t="s">
        <v>960</v>
      </c>
      <c r="I18" s="7">
        <v>0.48</v>
      </c>
      <c r="J18" s="6" t="s">
        <v>78</v>
      </c>
      <c r="K18" s="7">
        <v>7.5</v>
      </c>
      <c r="L18" s="7">
        <v>1.77</v>
      </c>
      <c r="M18" s="7">
        <v>24285.86</v>
      </c>
      <c r="N18" s="7">
        <v>125.4</v>
      </c>
      <c r="O18" s="7">
        <v>30.45</v>
      </c>
      <c r="P18" s="7">
        <v>0</v>
      </c>
      <c r="Q18" s="7">
        <v>0.25</v>
      </c>
      <c r="R18" s="7">
        <v>0</v>
      </c>
      <c r="S18" s="27"/>
      <c r="U18" s="28"/>
    </row>
    <row r="19" spans="1:21" ht="12.75" customHeight="1" x14ac:dyDescent="0.2">
      <c r="A19" s="6" t="s">
        <v>961</v>
      </c>
      <c r="B19" s="6" t="s">
        <v>962</v>
      </c>
      <c r="C19" s="6" t="s">
        <v>0</v>
      </c>
      <c r="D19" s="6" t="s">
        <v>963</v>
      </c>
      <c r="E19" s="6" t="s">
        <v>238</v>
      </c>
      <c r="F19" s="6" t="s">
        <v>964</v>
      </c>
      <c r="G19" s="6" t="s">
        <v>83</v>
      </c>
      <c r="H19" s="6" t="s">
        <v>965</v>
      </c>
      <c r="I19" s="7">
        <v>0.51</v>
      </c>
      <c r="J19" s="6" t="s">
        <v>78</v>
      </c>
      <c r="K19" s="7">
        <v>5.6</v>
      </c>
      <c r="L19" s="7">
        <v>0.03</v>
      </c>
      <c r="M19" s="7">
        <v>5000</v>
      </c>
      <c r="N19" s="7">
        <v>123.7</v>
      </c>
      <c r="O19" s="7">
        <v>6.18</v>
      </c>
      <c r="P19" s="7">
        <v>0.01</v>
      </c>
      <c r="Q19" s="7">
        <v>0.05</v>
      </c>
      <c r="R19" s="7">
        <v>0</v>
      </c>
      <c r="S19" s="27"/>
      <c r="U19" s="28"/>
    </row>
    <row r="20" spans="1:21" ht="12.75" customHeight="1" x14ac:dyDescent="0.2">
      <c r="A20" s="6" t="s">
        <v>966</v>
      </c>
      <c r="B20" s="6" t="s">
        <v>967</v>
      </c>
      <c r="C20" s="6" t="s">
        <v>0</v>
      </c>
      <c r="D20" s="6" t="s">
        <v>968</v>
      </c>
      <c r="E20" s="6" t="s">
        <v>969</v>
      </c>
      <c r="F20" s="6" t="s">
        <v>970</v>
      </c>
      <c r="G20" s="6" t="s">
        <v>77</v>
      </c>
      <c r="H20" s="6" t="s">
        <v>971</v>
      </c>
      <c r="I20" s="7">
        <v>1.8</v>
      </c>
      <c r="J20" s="6" t="s">
        <v>78</v>
      </c>
      <c r="K20" s="7">
        <v>9.9</v>
      </c>
      <c r="L20" s="7">
        <v>11.46</v>
      </c>
      <c r="M20" s="7">
        <v>25000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27"/>
      <c r="U20" s="28"/>
    </row>
    <row r="21" spans="1:21" ht="12.75" customHeight="1" x14ac:dyDescent="0.2">
      <c r="A21" s="6" t="s">
        <v>972</v>
      </c>
      <c r="B21" s="6" t="s">
        <v>973</v>
      </c>
      <c r="C21" s="6" t="s">
        <v>0</v>
      </c>
      <c r="D21" s="6" t="s">
        <v>974</v>
      </c>
      <c r="E21" s="6" t="s">
        <v>373</v>
      </c>
      <c r="F21" s="6" t="s">
        <v>132</v>
      </c>
      <c r="G21" s="6" t="s">
        <v>132</v>
      </c>
      <c r="H21" s="6" t="s">
        <v>975</v>
      </c>
      <c r="I21" s="7">
        <v>1.27</v>
      </c>
      <c r="J21" s="6" t="s">
        <v>78</v>
      </c>
      <c r="K21" s="7">
        <v>6.1</v>
      </c>
      <c r="L21" s="7">
        <v>0</v>
      </c>
      <c r="M21" s="7">
        <v>6501.83</v>
      </c>
      <c r="N21" s="7">
        <v>226.25</v>
      </c>
      <c r="O21" s="7">
        <v>14.71</v>
      </c>
      <c r="P21" s="7">
        <v>0</v>
      </c>
      <c r="Q21" s="7">
        <v>0.12</v>
      </c>
      <c r="R21" s="7">
        <v>0</v>
      </c>
      <c r="S21" s="27"/>
      <c r="U21" s="28"/>
    </row>
    <row r="22" spans="1:21" ht="12.75" customHeight="1" x14ac:dyDescent="0.2">
      <c r="A22" s="6" t="s">
        <v>976</v>
      </c>
      <c r="B22" s="6" t="s">
        <v>977</v>
      </c>
      <c r="C22" s="6" t="s">
        <v>0</v>
      </c>
      <c r="D22" s="6" t="s">
        <v>978</v>
      </c>
      <c r="E22" s="6" t="s">
        <v>373</v>
      </c>
      <c r="F22" s="6" t="s">
        <v>132</v>
      </c>
      <c r="G22" s="6" t="s">
        <v>132</v>
      </c>
      <c r="H22" s="6" t="s">
        <v>979</v>
      </c>
      <c r="I22" s="7">
        <v>2.1</v>
      </c>
      <c r="J22" s="6" t="s">
        <v>78</v>
      </c>
      <c r="K22" s="7">
        <v>5.35</v>
      </c>
      <c r="L22" s="7">
        <v>18.47</v>
      </c>
      <c r="M22" s="7">
        <v>43902.09</v>
      </c>
      <c r="N22" s="7">
        <v>116.69</v>
      </c>
      <c r="O22" s="7">
        <v>51.23</v>
      </c>
      <c r="P22" s="7">
        <v>0</v>
      </c>
      <c r="Q22" s="7">
        <v>0.42</v>
      </c>
      <c r="R22" s="7">
        <v>0.01</v>
      </c>
      <c r="S22" s="27"/>
      <c r="U22" s="28"/>
    </row>
    <row r="23" spans="1:21" ht="12.75" customHeight="1" x14ac:dyDescent="0.2">
      <c r="A23" s="6" t="s">
        <v>980</v>
      </c>
      <c r="B23" s="6" t="s">
        <v>981</v>
      </c>
      <c r="C23" s="6" t="s">
        <v>0</v>
      </c>
      <c r="D23" s="6" t="s">
        <v>982</v>
      </c>
      <c r="E23" s="6" t="s">
        <v>373</v>
      </c>
      <c r="F23" s="6" t="s">
        <v>132</v>
      </c>
      <c r="G23" s="6" t="s">
        <v>132</v>
      </c>
      <c r="H23" s="6" t="s">
        <v>983</v>
      </c>
      <c r="I23" s="7">
        <v>1.69</v>
      </c>
      <c r="J23" s="6" t="s">
        <v>78</v>
      </c>
      <c r="K23" s="7">
        <v>5.75</v>
      </c>
      <c r="L23" s="7">
        <v>0</v>
      </c>
      <c r="M23" s="7">
        <v>211428.8</v>
      </c>
      <c r="N23" s="7">
        <v>16</v>
      </c>
      <c r="O23" s="7">
        <v>33.83</v>
      </c>
      <c r="P23" s="7">
        <v>0</v>
      </c>
      <c r="Q23" s="7">
        <v>0.27</v>
      </c>
      <c r="R23" s="7">
        <v>0</v>
      </c>
      <c r="S23" s="27"/>
      <c r="U23" s="28"/>
    </row>
    <row r="24" spans="1:21" ht="12.75" customHeight="1" x14ac:dyDescent="0.2">
      <c r="A24" s="6" t="s">
        <v>984</v>
      </c>
      <c r="B24" s="6" t="s">
        <v>985</v>
      </c>
      <c r="C24" s="6" t="s">
        <v>0</v>
      </c>
      <c r="D24" s="6" t="s">
        <v>986</v>
      </c>
      <c r="E24" s="6" t="s">
        <v>373</v>
      </c>
      <c r="F24" s="6" t="s">
        <v>132</v>
      </c>
      <c r="G24" s="6" t="s">
        <v>132</v>
      </c>
      <c r="H24" s="6" t="s">
        <v>987</v>
      </c>
      <c r="I24" s="7">
        <v>4.17</v>
      </c>
      <c r="J24" s="6" t="s">
        <v>78</v>
      </c>
      <c r="K24" s="7">
        <v>4.5</v>
      </c>
      <c r="L24" s="7">
        <v>31.15</v>
      </c>
      <c r="M24" s="7">
        <v>135953.04</v>
      </c>
      <c r="N24" s="7">
        <v>25.45</v>
      </c>
      <c r="O24" s="7">
        <v>34.6</v>
      </c>
      <c r="P24" s="7">
        <v>0.19</v>
      </c>
      <c r="Q24" s="7">
        <v>0.28000000000000003</v>
      </c>
      <c r="R24" s="7">
        <v>0</v>
      </c>
      <c r="S24" s="27"/>
      <c r="U24" s="28"/>
    </row>
    <row r="25" spans="1:21" ht="12.75" customHeight="1" x14ac:dyDescent="0.2">
      <c r="A25" s="6" t="s">
        <v>988</v>
      </c>
      <c r="B25" s="6" t="s">
        <v>989</v>
      </c>
      <c r="C25" s="6" t="s">
        <v>0</v>
      </c>
      <c r="D25" s="6" t="s">
        <v>990</v>
      </c>
      <c r="E25" s="6" t="s">
        <v>991</v>
      </c>
      <c r="F25" s="6" t="s">
        <v>132</v>
      </c>
      <c r="G25" s="6" t="s">
        <v>132</v>
      </c>
      <c r="H25" s="6" t="s">
        <v>992</v>
      </c>
      <c r="I25" s="7">
        <v>1</v>
      </c>
      <c r="J25" s="6" t="s">
        <v>78</v>
      </c>
      <c r="K25" s="7">
        <v>6.44</v>
      </c>
      <c r="L25" s="7">
        <v>397.07</v>
      </c>
      <c r="M25" s="7">
        <v>13038.34</v>
      </c>
      <c r="N25" s="7">
        <v>97.02</v>
      </c>
      <c r="O25" s="7">
        <v>12.65</v>
      </c>
      <c r="P25" s="7">
        <v>0</v>
      </c>
      <c r="Q25" s="7">
        <v>0.1</v>
      </c>
      <c r="R25" s="7">
        <v>0</v>
      </c>
      <c r="S25" s="27"/>
      <c r="U25" s="28"/>
    </row>
    <row r="26" spans="1:21" ht="12.75" customHeight="1" x14ac:dyDescent="0.2">
      <c r="A26" s="6" t="s">
        <v>993</v>
      </c>
      <c r="B26" s="6" t="s">
        <v>994</v>
      </c>
      <c r="C26" s="6" t="s">
        <v>0</v>
      </c>
      <c r="D26" s="6" t="s">
        <v>995</v>
      </c>
      <c r="E26" s="6" t="s">
        <v>238</v>
      </c>
      <c r="F26" s="6" t="s">
        <v>132</v>
      </c>
      <c r="G26" s="6" t="s">
        <v>132</v>
      </c>
      <c r="H26" s="6" t="s">
        <v>996</v>
      </c>
      <c r="I26" s="7">
        <v>0.56999999999999995</v>
      </c>
      <c r="J26" s="6" t="s">
        <v>78</v>
      </c>
      <c r="K26" s="7">
        <v>9.5</v>
      </c>
      <c r="L26" s="7">
        <v>0</v>
      </c>
      <c r="M26" s="7">
        <v>58000</v>
      </c>
      <c r="N26" s="7">
        <v>0</v>
      </c>
      <c r="O26" s="7">
        <v>0</v>
      </c>
      <c r="P26" s="7">
        <v>0.12</v>
      </c>
      <c r="Q26" s="7">
        <v>0</v>
      </c>
      <c r="R26" s="7">
        <v>0</v>
      </c>
      <c r="S26" s="27"/>
      <c r="U26" s="28"/>
    </row>
    <row r="27" spans="1:21" ht="12.75" customHeight="1" x14ac:dyDescent="0.2">
      <c r="A27" s="6" t="s">
        <v>997</v>
      </c>
      <c r="B27" s="6" t="s">
        <v>998</v>
      </c>
      <c r="C27" s="6" t="s">
        <v>0</v>
      </c>
      <c r="D27" s="6" t="s">
        <v>999</v>
      </c>
      <c r="E27" s="6" t="s">
        <v>238</v>
      </c>
      <c r="F27" s="6" t="s">
        <v>132</v>
      </c>
      <c r="G27" s="6" t="s">
        <v>132</v>
      </c>
      <c r="H27" s="6" t="s">
        <v>1000</v>
      </c>
      <c r="I27" s="7">
        <v>0.13</v>
      </c>
      <c r="J27" s="6" t="s">
        <v>78</v>
      </c>
      <c r="K27" s="7">
        <v>5.5</v>
      </c>
      <c r="L27" s="7">
        <v>0</v>
      </c>
      <c r="M27" s="7">
        <v>72616.27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27"/>
      <c r="U27" s="28"/>
    </row>
    <row r="28" spans="1:21" ht="12.75" customHeight="1" x14ac:dyDescent="0.2">
      <c r="A28" s="6" t="s">
        <v>1001</v>
      </c>
      <c r="B28" s="6" t="s">
        <v>1002</v>
      </c>
      <c r="C28" s="6" t="s">
        <v>0</v>
      </c>
      <c r="D28" s="6" t="s">
        <v>1003</v>
      </c>
      <c r="E28" s="6" t="s">
        <v>463</v>
      </c>
      <c r="F28" s="6" t="s">
        <v>132</v>
      </c>
      <c r="G28" s="6" t="s">
        <v>132</v>
      </c>
      <c r="H28" s="6" t="s">
        <v>1004</v>
      </c>
      <c r="I28" s="7">
        <v>1.27</v>
      </c>
      <c r="J28" s="6" t="s">
        <v>78</v>
      </c>
      <c r="K28" s="7">
        <v>6.5</v>
      </c>
      <c r="L28" s="7">
        <v>0</v>
      </c>
      <c r="M28" s="7">
        <v>0.03</v>
      </c>
      <c r="N28" s="7">
        <v>15.71</v>
      </c>
      <c r="O28" s="7">
        <v>0</v>
      </c>
      <c r="P28" s="7">
        <v>0</v>
      </c>
      <c r="Q28" s="7">
        <v>0</v>
      </c>
      <c r="R28" s="7">
        <v>0</v>
      </c>
      <c r="S28" s="27"/>
      <c r="U28" s="28"/>
    </row>
    <row r="29" spans="1:21" ht="12.75" customHeight="1" x14ac:dyDescent="0.2">
      <c r="A29" s="2" t="s">
        <v>147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5">
        <v>4.16</v>
      </c>
      <c r="J29" s="2" t="s">
        <v>0</v>
      </c>
      <c r="K29" s="5">
        <v>3.58</v>
      </c>
      <c r="L29" s="5">
        <v>2.81</v>
      </c>
      <c r="M29" s="5">
        <v>7792372.4800000004</v>
      </c>
      <c r="N29" s="2" t="s">
        <v>0</v>
      </c>
      <c r="O29" s="5">
        <v>8195.86</v>
      </c>
      <c r="P29" s="2" t="s">
        <v>0</v>
      </c>
      <c r="Q29" s="5">
        <v>66.680000000000007</v>
      </c>
      <c r="R29" s="5">
        <v>1.06</v>
      </c>
      <c r="S29" s="27"/>
      <c r="U29" s="28"/>
    </row>
    <row r="30" spans="1:21" ht="12.75" customHeight="1" x14ac:dyDescent="0.2">
      <c r="A30" s="6" t="s">
        <v>1005</v>
      </c>
      <c r="B30" s="6" t="s">
        <v>1006</v>
      </c>
      <c r="C30" s="6" t="s">
        <v>0</v>
      </c>
      <c r="D30" s="6" t="s">
        <v>1007</v>
      </c>
      <c r="E30" s="6" t="s">
        <v>1008</v>
      </c>
      <c r="F30" s="6" t="s">
        <v>201</v>
      </c>
      <c r="G30" s="6" t="s">
        <v>83</v>
      </c>
      <c r="H30" s="6" t="s">
        <v>1009</v>
      </c>
      <c r="I30" s="7">
        <v>7.68</v>
      </c>
      <c r="J30" s="6" t="s">
        <v>78</v>
      </c>
      <c r="K30" s="7">
        <v>2.4900000000000002</v>
      </c>
      <c r="L30" s="7">
        <v>3.13</v>
      </c>
      <c r="M30" s="7">
        <v>1160000</v>
      </c>
      <c r="N30" s="7">
        <v>105.97</v>
      </c>
      <c r="O30" s="7">
        <v>1229.25</v>
      </c>
      <c r="P30" s="7">
        <v>0</v>
      </c>
      <c r="Q30" s="7">
        <v>10</v>
      </c>
      <c r="R30" s="7">
        <v>0.16</v>
      </c>
      <c r="S30" s="27"/>
      <c r="U30" s="28"/>
    </row>
    <row r="31" spans="1:21" ht="12.75" customHeight="1" x14ac:dyDescent="0.2">
      <c r="A31" s="6" t="s">
        <v>1010</v>
      </c>
      <c r="B31" s="6" t="s">
        <v>1011</v>
      </c>
      <c r="C31" s="6" t="s">
        <v>0</v>
      </c>
      <c r="D31" s="6" t="s">
        <v>1007</v>
      </c>
      <c r="E31" s="6" t="s">
        <v>1008</v>
      </c>
      <c r="F31" s="6" t="s">
        <v>201</v>
      </c>
      <c r="G31" s="6" t="s">
        <v>83</v>
      </c>
      <c r="H31" s="6" t="s">
        <v>1009</v>
      </c>
      <c r="I31" s="7">
        <v>4.43</v>
      </c>
      <c r="J31" s="6" t="s">
        <v>78</v>
      </c>
      <c r="K31" s="7">
        <v>2.25</v>
      </c>
      <c r="L31" s="7">
        <v>1.97</v>
      </c>
      <c r="M31" s="7">
        <v>1465000</v>
      </c>
      <c r="N31" s="7">
        <v>103.1</v>
      </c>
      <c r="O31" s="7">
        <v>1510.41</v>
      </c>
      <c r="P31" s="7">
        <v>0</v>
      </c>
      <c r="Q31" s="7">
        <v>12.29</v>
      </c>
      <c r="R31" s="7">
        <v>0.2</v>
      </c>
      <c r="S31" s="27"/>
      <c r="U31" s="28"/>
    </row>
    <row r="32" spans="1:21" ht="12.75" customHeight="1" x14ac:dyDescent="0.2">
      <c r="A32" s="6" t="s">
        <v>1012</v>
      </c>
      <c r="B32" s="6" t="s">
        <v>1013</v>
      </c>
      <c r="C32" s="6" t="s">
        <v>0</v>
      </c>
      <c r="D32" s="6" t="s">
        <v>1014</v>
      </c>
      <c r="E32" s="6" t="s">
        <v>393</v>
      </c>
      <c r="F32" s="6" t="s">
        <v>422</v>
      </c>
      <c r="G32" s="6" t="s">
        <v>77</v>
      </c>
      <c r="H32" s="6" t="s">
        <v>1015</v>
      </c>
      <c r="I32" s="7">
        <v>2.66</v>
      </c>
      <c r="J32" s="6" t="s">
        <v>78</v>
      </c>
      <c r="K32" s="7">
        <v>2.92</v>
      </c>
      <c r="L32" s="7">
        <v>2.6</v>
      </c>
      <c r="M32" s="7">
        <v>860628.8</v>
      </c>
      <c r="N32" s="7">
        <v>102.9</v>
      </c>
      <c r="O32" s="7">
        <v>885.59</v>
      </c>
      <c r="P32" s="7">
        <v>0</v>
      </c>
      <c r="Q32" s="7">
        <v>7.2</v>
      </c>
      <c r="R32" s="7">
        <v>0.11</v>
      </c>
      <c r="S32" s="27"/>
      <c r="U32" s="28"/>
    </row>
    <row r="33" spans="1:21" ht="12.75" customHeight="1" x14ac:dyDescent="0.2">
      <c r="A33" s="6" t="s">
        <v>1016</v>
      </c>
      <c r="B33" s="6" t="s">
        <v>1017</v>
      </c>
      <c r="C33" s="6" t="s">
        <v>0</v>
      </c>
      <c r="D33" s="6" t="s">
        <v>1018</v>
      </c>
      <c r="E33" s="6" t="s">
        <v>373</v>
      </c>
      <c r="F33" s="6" t="s">
        <v>422</v>
      </c>
      <c r="G33" s="6" t="s">
        <v>77</v>
      </c>
      <c r="H33" s="6" t="s">
        <v>1019</v>
      </c>
      <c r="I33" s="7">
        <v>5.17</v>
      </c>
      <c r="J33" s="6" t="s">
        <v>78</v>
      </c>
      <c r="K33" s="7">
        <v>4.5999999999999996</v>
      </c>
      <c r="L33" s="7">
        <v>3.43</v>
      </c>
      <c r="M33" s="7">
        <v>1938280</v>
      </c>
      <c r="N33" s="7">
        <v>108.61</v>
      </c>
      <c r="O33" s="7">
        <v>2105.17</v>
      </c>
      <c r="P33" s="7">
        <v>0</v>
      </c>
      <c r="Q33" s="7">
        <v>17.13</v>
      </c>
      <c r="R33" s="7">
        <v>0.27</v>
      </c>
      <c r="S33" s="27"/>
      <c r="U33" s="28"/>
    </row>
    <row r="34" spans="1:21" ht="12.75" customHeight="1" x14ac:dyDescent="0.2">
      <c r="A34" s="6" t="s">
        <v>1020</v>
      </c>
      <c r="B34" s="6" t="s">
        <v>1021</v>
      </c>
      <c r="C34" s="6" t="s">
        <v>0</v>
      </c>
      <c r="D34" s="6" t="s">
        <v>1022</v>
      </c>
      <c r="E34" s="6" t="s">
        <v>238</v>
      </c>
      <c r="F34" s="6" t="s">
        <v>457</v>
      </c>
      <c r="G34" s="6" t="s">
        <v>77</v>
      </c>
      <c r="H34" s="6" t="s">
        <v>1023</v>
      </c>
      <c r="I34" s="7">
        <v>1.76</v>
      </c>
      <c r="J34" s="6" t="s">
        <v>78</v>
      </c>
      <c r="K34" s="7">
        <v>5.15</v>
      </c>
      <c r="L34" s="7">
        <v>2.09</v>
      </c>
      <c r="M34" s="7">
        <v>1537482.17</v>
      </c>
      <c r="N34" s="7">
        <v>107.56</v>
      </c>
      <c r="O34" s="7">
        <v>1653.72</v>
      </c>
      <c r="P34" s="7">
        <v>0</v>
      </c>
      <c r="Q34" s="7">
        <v>13.45</v>
      </c>
      <c r="R34" s="7">
        <v>0.21</v>
      </c>
      <c r="S34" s="27"/>
      <c r="U34" s="28"/>
    </row>
    <row r="35" spans="1:21" ht="12.75" customHeight="1" x14ac:dyDescent="0.2">
      <c r="A35" s="6" t="s">
        <v>1024</v>
      </c>
      <c r="B35" s="6" t="s">
        <v>1025</v>
      </c>
      <c r="C35" s="6" t="s">
        <v>0</v>
      </c>
      <c r="D35" s="6" t="s">
        <v>1026</v>
      </c>
      <c r="E35" s="6" t="s">
        <v>373</v>
      </c>
      <c r="F35" s="6" t="s">
        <v>471</v>
      </c>
      <c r="G35" s="6" t="s">
        <v>83</v>
      </c>
      <c r="H35" s="6" t="s">
        <v>1027</v>
      </c>
      <c r="I35" s="7">
        <v>2.2000000000000002</v>
      </c>
      <c r="J35" s="6" t="s">
        <v>78</v>
      </c>
      <c r="K35" s="7">
        <v>2.57</v>
      </c>
      <c r="L35" s="7">
        <v>3.95</v>
      </c>
      <c r="M35" s="7">
        <v>825700</v>
      </c>
      <c r="N35" s="7">
        <v>98.25</v>
      </c>
      <c r="O35" s="7">
        <v>811.25</v>
      </c>
      <c r="P35" s="7">
        <v>0.21</v>
      </c>
      <c r="Q35" s="7">
        <v>6.6</v>
      </c>
      <c r="R35" s="7">
        <v>0.1</v>
      </c>
      <c r="S35" s="27"/>
      <c r="U35" s="28"/>
    </row>
    <row r="36" spans="1:21" ht="12.75" customHeight="1" x14ac:dyDescent="0.2">
      <c r="A36" s="6" t="s">
        <v>1028</v>
      </c>
      <c r="B36" s="6" t="s">
        <v>1029</v>
      </c>
      <c r="C36" s="6" t="s">
        <v>0</v>
      </c>
      <c r="D36" s="6" t="s">
        <v>613</v>
      </c>
      <c r="E36" s="6" t="s">
        <v>238</v>
      </c>
      <c r="F36" s="6" t="s">
        <v>132</v>
      </c>
      <c r="G36" s="6" t="s">
        <v>132</v>
      </c>
      <c r="H36" s="6" t="s">
        <v>1030</v>
      </c>
      <c r="I36" s="7">
        <v>2.19</v>
      </c>
      <c r="J36" s="6" t="s">
        <v>78</v>
      </c>
      <c r="K36" s="7">
        <v>0</v>
      </c>
      <c r="L36" s="7">
        <v>1.69</v>
      </c>
      <c r="M36" s="7">
        <v>5281.51</v>
      </c>
      <c r="N36" s="7">
        <v>9.02</v>
      </c>
      <c r="O36" s="7">
        <v>0.48</v>
      </c>
      <c r="P36" s="7">
        <v>0</v>
      </c>
      <c r="Q36" s="7">
        <v>0</v>
      </c>
      <c r="R36" s="7">
        <v>0</v>
      </c>
      <c r="S36" s="27"/>
      <c r="U36" s="28"/>
    </row>
    <row r="37" spans="1:21" ht="12.75" customHeight="1" x14ac:dyDescent="0.2">
      <c r="A37" s="2" t="s">
        <v>934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5">
        <v>6.64</v>
      </c>
      <c r="J37" s="2" t="s">
        <v>0</v>
      </c>
      <c r="K37" s="5">
        <v>5.0999999999999996</v>
      </c>
      <c r="L37" s="5">
        <v>4.4800000000000004</v>
      </c>
      <c r="M37" s="5">
        <v>1194000</v>
      </c>
      <c r="N37" s="2" t="s">
        <v>0</v>
      </c>
      <c r="O37" s="5">
        <v>1197.0999999999999</v>
      </c>
      <c r="P37" s="2" t="s">
        <v>0</v>
      </c>
      <c r="Q37" s="5">
        <v>9.74</v>
      </c>
      <c r="R37" s="5">
        <v>0.15</v>
      </c>
      <c r="S37" s="27"/>
      <c r="U37" s="28"/>
    </row>
    <row r="38" spans="1:21" ht="12.75" customHeight="1" x14ac:dyDescent="0.2">
      <c r="A38" s="6" t="s">
        <v>1031</v>
      </c>
      <c r="B38" s="6" t="s">
        <v>1032</v>
      </c>
      <c r="C38" s="6" t="s">
        <v>0</v>
      </c>
      <c r="D38" s="6" t="s">
        <v>1033</v>
      </c>
      <c r="E38" s="6" t="s">
        <v>238</v>
      </c>
      <c r="F38" s="6" t="s">
        <v>296</v>
      </c>
      <c r="G38" s="6" t="s">
        <v>77</v>
      </c>
      <c r="H38" s="6" t="s">
        <v>1034</v>
      </c>
      <c r="I38" s="7">
        <v>6.64</v>
      </c>
      <c r="J38" s="6" t="s">
        <v>78</v>
      </c>
      <c r="K38" s="7">
        <v>5.0999999999999996</v>
      </c>
      <c r="L38" s="7">
        <v>4.4800000000000004</v>
      </c>
      <c r="M38" s="7">
        <v>1194000</v>
      </c>
      <c r="N38" s="7">
        <v>100.26</v>
      </c>
      <c r="O38" s="7">
        <v>1197.0999999999999</v>
      </c>
      <c r="P38" s="7">
        <v>0.08</v>
      </c>
      <c r="Q38" s="7">
        <v>9.74</v>
      </c>
      <c r="R38" s="7">
        <v>0.15</v>
      </c>
      <c r="S38" s="27"/>
      <c r="U38" s="28"/>
    </row>
    <row r="39" spans="1:21" ht="12.75" customHeight="1" x14ac:dyDescent="0.2">
      <c r="A39" s="2" t="s">
        <v>838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5">
        <v>0</v>
      </c>
      <c r="J39" s="2" t="s">
        <v>0</v>
      </c>
      <c r="K39" s="5">
        <v>0</v>
      </c>
      <c r="L39" s="5">
        <v>0</v>
      </c>
      <c r="M39" s="5">
        <v>0</v>
      </c>
      <c r="N39" s="2" t="s">
        <v>0</v>
      </c>
      <c r="O39" s="5">
        <v>0</v>
      </c>
      <c r="P39" s="2" t="s">
        <v>0</v>
      </c>
      <c r="Q39" s="5">
        <v>0</v>
      </c>
      <c r="R39" s="5">
        <v>0</v>
      </c>
      <c r="S39" s="27"/>
      <c r="U39" s="28"/>
    </row>
    <row r="40" spans="1:21" ht="12.75" customHeight="1" x14ac:dyDescent="0.2">
      <c r="A40" s="2" t="s">
        <v>1035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5">
        <v>0</v>
      </c>
      <c r="J40" s="2" t="s">
        <v>0</v>
      </c>
      <c r="K40" s="5">
        <v>0</v>
      </c>
      <c r="L40" s="5">
        <v>0</v>
      </c>
      <c r="M40" s="5">
        <v>0</v>
      </c>
      <c r="N40" s="2" t="s">
        <v>0</v>
      </c>
      <c r="O40" s="5">
        <v>0</v>
      </c>
      <c r="P40" s="2" t="s">
        <v>0</v>
      </c>
      <c r="Q40" s="5">
        <v>0</v>
      </c>
      <c r="R40" s="5">
        <v>0</v>
      </c>
      <c r="S40" s="27"/>
      <c r="U40" s="28"/>
    </row>
    <row r="41" spans="1:21" ht="12.75" customHeight="1" x14ac:dyDescent="0.2">
      <c r="A41" s="2" t="s">
        <v>1036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5">
        <v>0</v>
      </c>
      <c r="J41" s="2" t="s">
        <v>0</v>
      </c>
      <c r="K41" s="5">
        <v>0</v>
      </c>
      <c r="L41" s="5">
        <v>0</v>
      </c>
      <c r="M41" s="5">
        <v>0</v>
      </c>
      <c r="N41" s="2" t="s">
        <v>0</v>
      </c>
      <c r="O41" s="5">
        <v>0</v>
      </c>
      <c r="P41" s="2" t="s">
        <v>0</v>
      </c>
      <c r="Q41" s="5">
        <v>0</v>
      </c>
      <c r="R41" s="5">
        <v>0</v>
      </c>
      <c r="S41" s="27"/>
      <c r="U41" s="28"/>
    </row>
    <row r="42" spans="1:21" ht="12.75" customHeight="1" x14ac:dyDescent="0.2">
      <c r="A42" s="2" t="s">
        <v>1037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5">
        <v>0</v>
      </c>
      <c r="J42" s="2" t="s">
        <v>0</v>
      </c>
      <c r="K42" s="5">
        <v>0</v>
      </c>
      <c r="L42" s="5">
        <v>0</v>
      </c>
      <c r="M42" s="5">
        <v>0</v>
      </c>
      <c r="N42" s="2" t="s">
        <v>0</v>
      </c>
      <c r="O42" s="5">
        <v>0</v>
      </c>
      <c r="P42" s="2" t="s">
        <v>0</v>
      </c>
      <c r="Q42" s="5">
        <v>0</v>
      </c>
      <c r="R42" s="5">
        <v>0</v>
      </c>
      <c r="S42" s="27"/>
      <c r="U42" s="28"/>
    </row>
    <row r="43" spans="1:21" ht="12.75" customHeight="1" x14ac:dyDescent="0.2">
      <c r="A43" s="27" t="s">
        <v>1365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"/>
      <c r="U43" s="28"/>
    </row>
    <row r="44" spans="1:21" ht="12.75" customHeight="1" x14ac:dyDescent="0.2">
      <c r="A44" s="30" t="s">
        <v>105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8"/>
    </row>
    <row r="45" spans="1:21" ht="12.75" customHeight="1" x14ac:dyDescent="0.2">
      <c r="A45" s="30" t="s">
        <v>181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8"/>
    </row>
    <row r="46" spans="1:21" ht="12.75" customHeight="1" x14ac:dyDescent="0.2">
      <c r="A46" s="25" t="s">
        <v>51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8"/>
    </row>
    <row r="47" spans="1:21" x14ac:dyDescent="0.2">
      <c r="A47" s="28" t="s">
        <v>1366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</sheetData>
  <mergeCells count="13">
    <mergeCell ref="U1:U47"/>
    <mergeCell ref="A47:T47"/>
    <mergeCell ref="A1:T1"/>
    <mergeCell ref="A2:T2"/>
    <mergeCell ref="A3:T3"/>
    <mergeCell ref="A4:T4"/>
    <mergeCell ref="A5:T5"/>
    <mergeCell ref="A6:T6"/>
    <mergeCell ref="A44:T44"/>
    <mergeCell ref="A45:T45"/>
    <mergeCell ref="A46:T46"/>
    <mergeCell ref="S7:S42"/>
    <mergeCell ref="A43:R43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0"/>
  <sheetViews>
    <sheetView rightToLeft="1" workbookViewId="0">
      <selection sqref="A1:N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2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8" t="s">
        <v>1366</v>
      </c>
    </row>
    <row r="2" spans="1:15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8"/>
    </row>
    <row r="3" spans="1:15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8"/>
    </row>
    <row r="4" spans="1:15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8"/>
    </row>
    <row r="5" spans="1:15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</row>
    <row r="6" spans="1:15" ht="12.75" customHeight="1" x14ac:dyDescent="0.2">
      <c r="A6" s="29" t="s">
        <v>808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12.75" customHeight="1" x14ac:dyDescent="0.2">
      <c r="A7" s="15" t="s">
        <v>53</v>
      </c>
      <c r="B7" s="15" t="s">
        <v>54</v>
      </c>
      <c r="C7" s="15" t="s">
        <v>183</v>
      </c>
      <c r="D7" s="15" t="s">
        <v>55</v>
      </c>
      <c r="E7" s="15" t="s">
        <v>184</v>
      </c>
      <c r="F7" s="15" t="s">
        <v>58</v>
      </c>
      <c r="G7" s="15" t="s">
        <v>111</v>
      </c>
      <c r="H7" s="15" t="s">
        <v>112</v>
      </c>
      <c r="I7" s="15" t="s">
        <v>61</v>
      </c>
      <c r="J7" s="15" t="s">
        <v>114</v>
      </c>
      <c r="K7" s="15" t="s">
        <v>62</v>
      </c>
      <c r="L7" s="15" t="s">
        <v>115</v>
      </c>
      <c r="M7" s="27" t="s">
        <v>1365</v>
      </c>
      <c r="O7" s="28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117</v>
      </c>
      <c r="H8" s="1" t="s">
        <v>118</v>
      </c>
      <c r="I8" s="1" t="s">
        <v>8</v>
      </c>
      <c r="J8" s="1" t="s">
        <v>9</v>
      </c>
      <c r="K8" s="1" t="s">
        <v>9</v>
      </c>
      <c r="L8" s="1" t="s">
        <v>9</v>
      </c>
      <c r="M8" s="27"/>
      <c r="O8" s="28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27"/>
      <c r="O9" s="28"/>
    </row>
    <row r="10" spans="1:15" ht="12.75" customHeight="1" x14ac:dyDescent="0.2">
      <c r="A10" s="3" t="s">
        <v>810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1896.4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27"/>
      <c r="O10" s="28"/>
    </row>
    <row r="11" spans="1:15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1896.4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27"/>
      <c r="O11" s="28"/>
    </row>
    <row r="12" spans="1:15" ht="12.75" customHeight="1" x14ac:dyDescent="0.2">
      <c r="A12" s="6" t="s">
        <v>1038</v>
      </c>
      <c r="B12" s="6" t="s">
        <v>1039</v>
      </c>
      <c r="C12" s="6" t="s">
        <v>0</v>
      </c>
      <c r="D12" s="6" t="s">
        <v>978</v>
      </c>
      <c r="E12" s="6" t="s">
        <v>641</v>
      </c>
      <c r="F12" s="6" t="s">
        <v>78</v>
      </c>
      <c r="G12" s="7">
        <v>1896.4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7"/>
      <c r="O12" s="28"/>
    </row>
    <row r="13" spans="1:15" ht="12.75" customHeight="1" x14ac:dyDescent="0.2">
      <c r="A13" s="2" t="s">
        <v>103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27"/>
      <c r="O13" s="28"/>
    </row>
    <row r="14" spans="1:15" ht="12.75" customHeight="1" x14ac:dyDescent="0.2">
      <c r="A14" s="2" t="s">
        <v>192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27"/>
      <c r="O14" s="28"/>
    </row>
    <row r="15" spans="1:15" ht="12.75" customHeight="1" x14ac:dyDescent="0.2">
      <c r="A15" s="2" t="s">
        <v>191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2" t="s">
        <v>0</v>
      </c>
      <c r="K15" s="5">
        <v>0</v>
      </c>
      <c r="L15" s="5">
        <v>0</v>
      </c>
      <c r="M15" s="27"/>
      <c r="O15" s="28"/>
    </row>
    <row r="16" spans="1:15" ht="12.75" customHeight="1" x14ac:dyDescent="0.2">
      <c r="A16" s="27" t="s">
        <v>1365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1"/>
      <c r="O16" s="28"/>
    </row>
    <row r="17" spans="1:15" ht="12.75" customHeight="1" x14ac:dyDescent="0.2">
      <c r="A17" s="30" t="s">
        <v>105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8"/>
    </row>
    <row r="18" spans="1:15" ht="12.75" customHeight="1" x14ac:dyDescent="0.2">
      <c r="A18" s="30" t="s">
        <v>181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8"/>
    </row>
    <row r="19" spans="1:15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8"/>
    </row>
    <row r="20" spans="1:15" x14ac:dyDescent="0.2">
      <c r="A20" s="28" t="s">
        <v>1366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</sheetData>
  <mergeCells count="13">
    <mergeCell ref="O1:O20"/>
    <mergeCell ref="A20:N20"/>
    <mergeCell ref="A1:N1"/>
    <mergeCell ref="A2:N2"/>
    <mergeCell ref="A3:N3"/>
    <mergeCell ref="A4:N4"/>
    <mergeCell ref="A5:N5"/>
    <mergeCell ref="A6:N6"/>
    <mergeCell ref="A17:N17"/>
    <mergeCell ref="A18:N18"/>
    <mergeCell ref="A19:N19"/>
    <mergeCell ref="M7:M15"/>
    <mergeCell ref="A16:L16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5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1" customWidth="1"/>
    <col min="3" max="3" width="10" customWidth="1"/>
    <col min="4" max="4" width="13" customWidth="1"/>
    <col min="5" max="5" width="10" customWidth="1"/>
    <col min="6" max="6" width="5.875" customWidth="1"/>
    <col min="7" max="7" width="11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1366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1040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53</v>
      </c>
      <c r="B7" s="15" t="s">
        <v>54</v>
      </c>
      <c r="C7" s="15" t="s">
        <v>58</v>
      </c>
      <c r="D7" s="15" t="s">
        <v>109</v>
      </c>
      <c r="E7" s="15" t="s">
        <v>111</v>
      </c>
      <c r="F7" s="15" t="s">
        <v>112</v>
      </c>
      <c r="G7" s="15" t="s">
        <v>6</v>
      </c>
      <c r="H7" s="15" t="s">
        <v>114</v>
      </c>
      <c r="I7" s="15" t="s">
        <v>62</v>
      </c>
      <c r="J7" s="15" t="s">
        <v>115</v>
      </c>
      <c r="K7" s="27" t="s">
        <v>1365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194</v>
      </c>
      <c r="E8" s="1" t="s">
        <v>195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27"/>
      <c r="M9" s="28"/>
    </row>
    <row r="10" spans="1:13" ht="12.75" customHeight="1" x14ac:dyDescent="0.2">
      <c r="A10" s="3" t="s">
        <v>1041</v>
      </c>
      <c r="B10" s="3" t="s">
        <v>0</v>
      </c>
      <c r="C10" s="3" t="s">
        <v>0</v>
      </c>
      <c r="D10" s="3" t="s">
        <v>0</v>
      </c>
      <c r="E10" s="4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27"/>
      <c r="M10" s="28"/>
    </row>
    <row r="11" spans="1:13" ht="12.75" customHeight="1" x14ac:dyDescent="0.2">
      <c r="A11" s="2" t="s">
        <v>1042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7"/>
      <c r="M11" s="28"/>
    </row>
    <row r="12" spans="1:13" ht="12.75" customHeight="1" x14ac:dyDescent="0.2">
      <c r="A12" s="2" t="s">
        <v>1043</v>
      </c>
      <c r="B12" s="2" t="s">
        <v>0</v>
      </c>
      <c r="C12" s="2" t="s">
        <v>0</v>
      </c>
      <c r="D12" s="2" t="s">
        <v>0</v>
      </c>
      <c r="E12" s="5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1044</v>
      </c>
      <c r="B13" s="2" t="s">
        <v>0</v>
      </c>
      <c r="C13" s="2" t="s">
        <v>0</v>
      </c>
      <c r="D13" s="2" t="s">
        <v>0</v>
      </c>
      <c r="E13" s="5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7"/>
      <c r="M13" s="28"/>
    </row>
    <row r="14" spans="1:13" ht="12.75" customHeight="1" x14ac:dyDescent="0.2">
      <c r="A14" s="2" t="s">
        <v>1045</v>
      </c>
      <c r="B14" s="2" t="s">
        <v>0</v>
      </c>
      <c r="C14" s="2" t="s">
        <v>0</v>
      </c>
      <c r="D14" s="2" t="s">
        <v>0</v>
      </c>
      <c r="E14" s="5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7"/>
      <c r="M14" s="28"/>
    </row>
    <row r="15" spans="1:13" ht="12.75" customHeight="1" x14ac:dyDescent="0.2">
      <c r="A15" s="2" t="s">
        <v>1046</v>
      </c>
      <c r="B15" s="2" t="s">
        <v>0</v>
      </c>
      <c r="C15" s="2" t="s">
        <v>0</v>
      </c>
      <c r="D15" s="2" t="s">
        <v>0</v>
      </c>
      <c r="E15" s="5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27"/>
      <c r="M15" s="28"/>
    </row>
    <row r="16" spans="1:13" ht="12.75" customHeight="1" x14ac:dyDescent="0.2">
      <c r="A16" s="2" t="s">
        <v>1047</v>
      </c>
      <c r="B16" s="2" t="s">
        <v>0</v>
      </c>
      <c r="C16" s="2" t="s">
        <v>0</v>
      </c>
      <c r="D16" s="2" t="s">
        <v>0</v>
      </c>
      <c r="E16" s="5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27"/>
      <c r="M16" s="28"/>
    </row>
    <row r="17" spans="1:13" ht="12.75" customHeight="1" x14ac:dyDescent="0.2">
      <c r="A17" s="2" t="s">
        <v>1043</v>
      </c>
      <c r="B17" s="2" t="s">
        <v>0</v>
      </c>
      <c r="C17" s="2" t="s">
        <v>0</v>
      </c>
      <c r="D17" s="2" t="s">
        <v>0</v>
      </c>
      <c r="E17" s="5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7"/>
      <c r="M17" s="28"/>
    </row>
    <row r="18" spans="1:13" ht="12.75" customHeight="1" x14ac:dyDescent="0.2">
      <c r="A18" s="2" t="s">
        <v>1044</v>
      </c>
      <c r="B18" s="2" t="s">
        <v>0</v>
      </c>
      <c r="C18" s="2" t="s">
        <v>0</v>
      </c>
      <c r="D18" s="2" t="s">
        <v>0</v>
      </c>
      <c r="E18" s="5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7"/>
      <c r="M18" s="28"/>
    </row>
    <row r="19" spans="1:13" ht="12.75" customHeight="1" x14ac:dyDescent="0.2">
      <c r="A19" s="2" t="s">
        <v>1045</v>
      </c>
      <c r="B19" s="2" t="s">
        <v>0</v>
      </c>
      <c r="C19" s="2" t="s">
        <v>0</v>
      </c>
      <c r="D19" s="2" t="s">
        <v>0</v>
      </c>
      <c r="E19" s="5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7"/>
      <c r="M19" s="28"/>
    </row>
    <row r="20" spans="1:13" ht="12.75" customHeight="1" x14ac:dyDescent="0.2">
      <c r="A20" s="2" t="s">
        <v>1046</v>
      </c>
      <c r="B20" s="2" t="s">
        <v>0</v>
      </c>
      <c r="C20" s="2" t="s">
        <v>0</v>
      </c>
      <c r="D20" s="2" t="s">
        <v>0</v>
      </c>
      <c r="E20" s="5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7"/>
      <c r="M20" s="28"/>
    </row>
    <row r="21" spans="1:13" ht="12.75" customHeight="1" x14ac:dyDescent="0.2">
      <c r="A21" s="27" t="s">
        <v>1365</v>
      </c>
      <c r="B21" s="27"/>
      <c r="C21" s="27"/>
      <c r="D21" s="27"/>
      <c r="E21" s="27"/>
      <c r="F21" s="27"/>
      <c r="G21" s="27"/>
      <c r="H21" s="27"/>
      <c r="I21" s="27"/>
      <c r="J21" s="27"/>
      <c r="K21" s="1"/>
      <c r="M21" s="28"/>
    </row>
    <row r="22" spans="1:13" ht="12.75" customHeight="1" x14ac:dyDescent="0.2">
      <c r="A22" s="30" t="s">
        <v>105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28"/>
    </row>
    <row r="23" spans="1:13" ht="12.75" customHeight="1" x14ac:dyDescent="0.2">
      <c r="A23" s="30" t="s">
        <v>181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28"/>
    </row>
    <row r="24" spans="1:13" ht="12.75" customHeight="1" x14ac:dyDescent="0.2">
      <c r="A24" s="25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8"/>
    </row>
    <row r="25" spans="1:13" x14ac:dyDescent="0.2">
      <c r="A25" s="28" t="s">
        <v>1366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</sheetData>
  <mergeCells count="13">
    <mergeCell ref="M1:M25"/>
    <mergeCell ref="A25:L25"/>
    <mergeCell ref="A1:L1"/>
    <mergeCell ref="A2:L2"/>
    <mergeCell ref="A3:L3"/>
    <mergeCell ref="A4:L4"/>
    <mergeCell ref="A5:L5"/>
    <mergeCell ref="A6:L6"/>
    <mergeCell ref="A22:L22"/>
    <mergeCell ref="A23:L23"/>
    <mergeCell ref="A24:L24"/>
    <mergeCell ref="K7:K20"/>
    <mergeCell ref="A21:J21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0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1366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1048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184</v>
      </c>
      <c r="D7" s="15" t="s">
        <v>58</v>
      </c>
      <c r="E7" s="15" t="s">
        <v>109</v>
      </c>
      <c r="F7" s="15" t="s">
        <v>111</v>
      </c>
      <c r="G7" s="15" t="s">
        <v>112</v>
      </c>
      <c r="H7" s="15" t="s">
        <v>6</v>
      </c>
      <c r="I7" s="15" t="s">
        <v>114</v>
      </c>
      <c r="J7" s="15" t="s">
        <v>62</v>
      </c>
      <c r="K7" s="15" t="s">
        <v>115</v>
      </c>
      <c r="L7" s="27" t="s">
        <v>1365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117</v>
      </c>
      <c r="G8" s="1" t="s">
        <v>118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27"/>
      <c r="N9" s="28"/>
    </row>
    <row r="10" spans="1:14" ht="12.75" customHeight="1" x14ac:dyDescent="0.2">
      <c r="A10" s="3" t="s">
        <v>905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2.23</v>
      </c>
      <c r="I10" s="4">
        <v>0</v>
      </c>
      <c r="J10" s="4">
        <v>100</v>
      </c>
      <c r="K10" s="4">
        <v>0</v>
      </c>
      <c r="L10" s="27"/>
      <c r="N10" s="28"/>
    </row>
    <row r="11" spans="1:14" ht="12.75" customHeight="1" x14ac:dyDescent="0.2">
      <c r="A11" s="2" t="s">
        <v>1049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6" t="s">
        <v>1050</v>
      </c>
      <c r="B12" s="6" t="s">
        <v>1051</v>
      </c>
      <c r="C12" s="6" t="s">
        <v>641</v>
      </c>
      <c r="D12" s="6" t="s">
        <v>78</v>
      </c>
      <c r="E12" s="6" t="s">
        <v>1052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7"/>
      <c r="N12" s="28"/>
    </row>
    <row r="13" spans="1:14" ht="12.75" customHeight="1" x14ac:dyDescent="0.2">
      <c r="A13" s="2" t="s">
        <v>1053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2.23</v>
      </c>
      <c r="I13" s="5">
        <v>0</v>
      </c>
      <c r="J13" s="5">
        <v>100</v>
      </c>
      <c r="K13" s="5">
        <v>0</v>
      </c>
      <c r="L13" s="27"/>
      <c r="N13" s="28"/>
    </row>
    <row r="14" spans="1:14" ht="12.75" customHeight="1" x14ac:dyDescent="0.2">
      <c r="A14" s="6" t="s">
        <v>1054</v>
      </c>
      <c r="B14" s="6" t="s">
        <v>1055</v>
      </c>
      <c r="C14" s="6" t="s">
        <v>373</v>
      </c>
      <c r="D14" s="6" t="s">
        <v>45</v>
      </c>
      <c r="E14" s="6" t="s">
        <v>1056</v>
      </c>
      <c r="F14" s="7">
        <v>8655</v>
      </c>
      <c r="G14" s="7">
        <v>4</v>
      </c>
      <c r="H14" s="7">
        <v>1.26</v>
      </c>
      <c r="I14" s="7">
        <v>0</v>
      </c>
      <c r="J14" s="7">
        <v>56.72</v>
      </c>
      <c r="K14" s="7">
        <v>0</v>
      </c>
      <c r="L14" s="27"/>
      <c r="N14" s="28"/>
    </row>
    <row r="15" spans="1:14" ht="12.75" customHeight="1" x14ac:dyDescent="0.2">
      <c r="A15" s="17" t="s">
        <v>1057</v>
      </c>
      <c r="B15" s="17" t="s">
        <v>1058</v>
      </c>
      <c r="C15" s="17" t="s">
        <v>373</v>
      </c>
      <c r="D15" s="17" t="s">
        <v>45</v>
      </c>
      <c r="E15" s="17" t="s">
        <v>1056</v>
      </c>
      <c r="F15" s="18">
        <v>8805</v>
      </c>
      <c r="G15" s="18">
        <v>3</v>
      </c>
      <c r="H15" s="18">
        <v>0.96</v>
      </c>
      <c r="I15" s="18">
        <v>0</v>
      </c>
      <c r="J15" s="18">
        <v>43.28</v>
      </c>
      <c r="K15" s="18">
        <v>0</v>
      </c>
      <c r="L15" s="31"/>
      <c r="N15" s="28"/>
    </row>
    <row r="16" spans="1:14" ht="12.75" customHeight="1" x14ac:dyDescent="0.2">
      <c r="A16" s="32" t="s">
        <v>1365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1"/>
      <c r="N16" s="28"/>
    </row>
    <row r="17" spans="1:14" ht="12.75" customHeight="1" x14ac:dyDescent="0.2">
      <c r="A17" s="30" t="s">
        <v>105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30" t="s">
        <v>181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8"/>
    </row>
    <row r="19" spans="1:14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8"/>
    </row>
    <row r="20" spans="1:14" x14ac:dyDescent="0.2">
      <c r="A20" s="28" t="s">
        <v>1366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1366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1059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184</v>
      </c>
      <c r="D7" s="15" t="s">
        <v>58</v>
      </c>
      <c r="E7" s="15" t="s">
        <v>109</v>
      </c>
      <c r="F7" s="15" t="s">
        <v>111</v>
      </c>
      <c r="G7" s="15" t="s">
        <v>112</v>
      </c>
      <c r="H7" s="15" t="s">
        <v>6</v>
      </c>
      <c r="I7" s="15" t="s">
        <v>114</v>
      </c>
      <c r="J7" s="15" t="s">
        <v>62</v>
      </c>
      <c r="K7" s="15" t="s">
        <v>115</v>
      </c>
      <c r="L7" s="27" t="s">
        <v>1365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194</v>
      </c>
      <c r="F8" s="1" t="s">
        <v>195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27"/>
      <c r="N9" s="28"/>
    </row>
    <row r="10" spans="1:14" ht="12.75" customHeight="1" x14ac:dyDescent="0.2">
      <c r="A10" s="3" t="s">
        <v>909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1060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910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911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1061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5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912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838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1062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910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913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912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914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" t="s">
        <v>838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5">
        <v>0</v>
      </c>
      <c r="L22" s="27"/>
      <c r="N22" s="28"/>
    </row>
    <row r="23" spans="1:14" ht="12.75" customHeight="1" x14ac:dyDescent="0.2">
      <c r="A23" s="27" t="s">
        <v>1365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"/>
      <c r="N23" s="28"/>
    </row>
    <row r="24" spans="1:14" ht="12.75" customHeight="1" x14ac:dyDescent="0.2">
      <c r="A24" s="30" t="s">
        <v>105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30" t="s">
        <v>181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8"/>
    </row>
    <row r="26" spans="1:14" ht="12.75" customHeight="1" x14ac:dyDescent="0.2">
      <c r="A26" s="25" t="s">
        <v>51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1:14" x14ac:dyDescent="0.2">
      <c r="A27" s="28" t="s">
        <v>1366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1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4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1366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52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53</v>
      </c>
      <c r="B6" s="15" t="s">
        <v>54</v>
      </c>
      <c r="C6" s="15" t="s">
        <v>55</v>
      </c>
      <c r="D6" s="15" t="s">
        <v>56</v>
      </c>
      <c r="E6" s="15" t="s">
        <v>57</v>
      </c>
      <c r="F6" s="15" t="s">
        <v>58</v>
      </c>
      <c r="G6" s="15" t="s">
        <v>59</v>
      </c>
      <c r="H6" s="15" t="s">
        <v>60</v>
      </c>
      <c r="I6" s="15" t="s">
        <v>61</v>
      </c>
      <c r="J6" s="15" t="s">
        <v>62</v>
      </c>
      <c r="K6" s="26" t="s">
        <v>1365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6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26"/>
      <c r="L8" s="28"/>
    </row>
    <row r="9" spans="1:12" ht="12.75" customHeight="1" x14ac:dyDescent="0.2">
      <c r="A9" s="3" t="s">
        <v>70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0.01</v>
      </c>
      <c r="H9" s="4">
        <v>0</v>
      </c>
      <c r="I9" s="4">
        <v>14306.1</v>
      </c>
      <c r="J9" s="4">
        <v>100</v>
      </c>
      <c r="K9" s="26"/>
      <c r="L9" s="28"/>
    </row>
    <row r="10" spans="1:12" ht="12.75" customHeight="1" x14ac:dyDescent="0.2">
      <c r="A10" s="2" t="s">
        <v>71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5">
        <v>0.01</v>
      </c>
      <c r="H10" s="5">
        <v>0</v>
      </c>
      <c r="I10" s="5">
        <v>14306.1</v>
      </c>
      <c r="J10" s="5">
        <v>100</v>
      </c>
      <c r="K10" s="26"/>
      <c r="L10" s="28"/>
    </row>
    <row r="11" spans="1:12" ht="12.75" customHeight="1" x14ac:dyDescent="0.2">
      <c r="A11" s="2" t="s">
        <v>72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6"/>
      <c r="L11" s="28"/>
    </row>
    <row r="12" spans="1:12" ht="12.75" customHeight="1" x14ac:dyDescent="0.2">
      <c r="A12" s="6" t="s">
        <v>73</v>
      </c>
      <c r="B12" s="6" t="s">
        <v>74</v>
      </c>
      <c r="C12" s="6" t="s">
        <v>75</v>
      </c>
      <c r="D12" s="6" t="s">
        <v>76</v>
      </c>
      <c r="E12" s="6" t="s">
        <v>77</v>
      </c>
      <c r="F12" s="6" t="s">
        <v>78</v>
      </c>
      <c r="G12" s="7">
        <v>0</v>
      </c>
      <c r="H12" s="7">
        <v>0</v>
      </c>
      <c r="I12" s="7">
        <v>-9.1999999999999993</v>
      </c>
      <c r="J12" s="7">
        <v>-0.06</v>
      </c>
      <c r="K12" s="26"/>
      <c r="L12" s="28"/>
    </row>
    <row r="13" spans="1:12" ht="12.75" customHeight="1" x14ac:dyDescent="0.2">
      <c r="A13" s="6" t="s">
        <v>79</v>
      </c>
      <c r="B13" s="6" t="s">
        <v>80</v>
      </c>
      <c r="C13" s="6" t="s">
        <v>81</v>
      </c>
      <c r="D13" s="6" t="s">
        <v>82</v>
      </c>
      <c r="E13" s="6" t="s">
        <v>83</v>
      </c>
      <c r="F13" s="6" t="s">
        <v>78</v>
      </c>
      <c r="G13" s="7">
        <v>0</v>
      </c>
      <c r="H13" s="7">
        <v>0</v>
      </c>
      <c r="I13" s="7">
        <v>39.24</v>
      </c>
      <c r="J13" s="7">
        <v>0.27</v>
      </c>
      <c r="K13" s="26"/>
      <c r="L13" s="28"/>
    </row>
    <row r="14" spans="1:12" ht="12.75" customHeight="1" x14ac:dyDescent="0.2">
      <c r="A14" s="6" t="s">
        <v>84</v>
      </c>
      <c r="B14" s="6" t="s">
        <v>85</v>
      </c>
      <c r="C14" s="6" t="s">
        <v>86</v>
      </c>
      <c r="D14" s="6" t="s">
        <v>87</v>
      </c>
      <c r="E14" s="6" t="s">
        <v>83</v>
      </c>
      <c r="F14" s="6" t="s">
        <v>78</v>
      </c>
      <c r="G14" s="7">
        <v>0</v>
      </c>
      <c r="H14" s="7">
        <v>0</v>
      </c>
      <c r="I14" s="7">
        <v>-0.04</v>
      </c>
      <c r="J14" s="7">
        <v>0</v>
      </c>
      <c r="K14" s="26"/>
      <c r="L14" s="28"/>
    </row>
    <row r="15" spans="1:12" ht="12.75" customHeight="1" x14ac:dyDescent="0.2">
      <c r="A15" s="2" t="s">
        <v>88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6"/>
      <c r="L15" s="28"/>
    </row>
    <row r="16" spans="1:12" ht="12.75" customHeight="1" x14ac:dyDescent="0.2">
      <c r="A16" s="6" t="s">
        <v>89</v>
      </c>
      <c r="B16" s="6" t="s">
        <v>90</v>
      </c>
      <c r="C16" s="6" t="s">
        <v>81</v>
      </c>
      <c r="D16" s="6" t="s">
        <v>82</v>
      </c>
      <c r="E16" s="6" t="s">
        <v>83</v>
      </c>
      <c r="F16" s="6" t="s">
        <v>47</v>
      </c>
      <c r="G16" s="7">
        <v>0</v>
      </c>
      <c r="H16" s="7">
        <v>0</v>
      </c>
      <c r="I16" s="7">
        <v>2862.81</v>
      </c>
      <c r="J16" s="7">
        <v>20.010000000000002</v>
      </c>
      <c r="K16" s="26"/>
      <c r="L16" s="28"/>
    </row>
    <row r="17" spans="1:12" ht="12.75" customHeight="1" x14ac:dyDescent="0.2">
      <c r="A17" s="6" t="s">
        <v>91</v>
      </c>
      <c r="B17" s="6" t="s">
        <v>92</v>
      </c>
      <c r="C17" s="6" t="s">
        <v>81</v>
      </c>
      <c r="D17" s="6" t="s">
        <v>82</v>
      </c>
      <c r="E17" s="6" t="s">
        <v>83</v>
      </c>
      <c r="F17" s="6" t="s">
        <v>49</v>
      </c>
      <c r="G17" s="7">
        <v>0</v>
      </c>
      <c r="H17" s="7">
        <v>0</v>
      </c>
      <c r="I17" s="7">
        <v>95.07</v>
      </c>
      <c r="J17" s="7">
        <v>0.66</v>
      </c>
      <c r="K17" s="26"/>
      <c r="L17" s="28"/>
    </row>
    <row r="18" spans="1:12" ht="12.75" customHeight="1" x14ac:dyDescent="0.2">
      <c r="A18" s="6" t="s">
        <v>93</v>
      </c>
      <c r="B18" s="6" t="s">
        <v>94</v>
      </c>
      <c r="C18" s="6" t="s">
        <v>81</v>
      </c>
      <c r="D18" s="6" t="s">
        <v>82</v>
      </c>
      <c r="E18" s="6" t="s">
        <v>83</v>
      </c>
      <c r="F18" s="6" t="s">
        <v>45</v>
      </c>
      <c r="G18" s="7">
        <v>0</v>
      </c>
      <c r="H18" s="7">
        <v>0</v>
      </c>
      <c r="I18" s="7">
        <v>4186.46</v>
      </c>
      <c r="J18" s="7">
        <v>29.26</v>
      </c>
      <c r="K18" s="26"/>
      <c r="L18" s="28"/>
    </row>
    <row r="19" spans="1:12" ht="12.75" customHeight="1" x14ac:dyDescent="0.2">
      <c r="A19" s="2" t="s">
        <v>95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6"/>
      <c r="L19" s="28"/>
    </row>
    <row r="20" spans="1:12" ht="12.75" customHeight="1" x14ac:dyDescent="0.2">
      <c r="A20" s="6" t="s">
        <v>96</v>
      </c>
      <c r="B20" s="6" t="s">
        <v>97</v>
      </c>
      <c r="C20" s="6" t="s">
        <v>98</v>
      </c>
      <c r="D20" s="6" t="s">
        <v>82</v>
      </c>
      <c r="E20" s="6" t="s">
        <v>83</v>
      </c>
      <c r="F20" s="6" t="s">
        <v>78</v>
      </c>
      <c r="G20" s="7">
        <v>0.02</v>
      </c>
      <c r="H20" s="7">
        <v>0</v>
      </c>
      <c r="I20" s="7">
        <v>7131.75</v>
      </c>
      <c r="J20" s="7">
        <v>49.85</v>
      </c>
      <c r="K20" s="26"/>
      <c r="L20" s="28"/>
    </row>
    <row r="21" spans="1:12" ht="12.75" customHeight="1" x14ac:dyDescent="0.2">
      <c r="A21" s="2" t="s">
        <v>99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6"/>
      <c r="L21" s="28"/>
    </row>
    <row r="22" spans="1:12" ht="12.75" customHeight="1" x14ac:dyDescent="0.2">
      <c r="A22" s="2" t="s">
        <v>100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6"/>
      <c r="L22" s="28"/>
    </row>
    <row r="23" spans="1:12" ht="12.75" customHeight="1" x14ac:dyDescent="0.2">
      <c r="A23" s="2" t="s">
        <v>101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6"/>
      <c r="L23" s="28"/>
    </row>
    <row r="24" spans="1:12" ht="12.75" customHeight="1" x14ac:dyDescent="0.2">
      <c r="A24" s="2" t="s">
        <v>102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6"/>
      <c r="L24" s="28"/>
    </row>
    <row r="25" spans="1:12" ht="12.75" customHeight="1" x14ac:dyDescent="0.2">
      <c r="A25" s="2" t="s">
        <v>103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5">
        <v>0</v>
      </c>
      <c r="H25" s="5">
        <v>0</v>
      </c>
      <c r="I25" s="5">
        <v>0</v>
      </c>
      <c r="J25" s="5">
        <v>0</v>
      </c>
      <c r="K25" s="26"/>
      <c r="L25" s="28"/>
    </row>
    <row r="26" spans="1:12" ht="12.75" customHeight="1" x14ac:dyDescent="0.2">
      <c r="A26" s="2" t="s">
        <v>104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6"/>
      <c r="L26" s="28"/>
    </row>
    <row r="27" spans="1:12" ht="12.75" customHeight="1" x14ac:dyDescent="0.2">
      <c r="A27" s="2" t="s">
        <v>102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6"/>
      <c r="L27" s="28"/>
    </row>
    <row r="28" spans="1:12" ht="12.75" customHeight="1" x14ac:dyDescent="0.2">
      <c r="A28" s="27" t="s">
        <v>1365</v>
      </c>
      <c r="B28" s="27"/>
      <c r="C28" s="27"/>
      <c r="D28" s="27"/>
      <c r="E28" s="27"/>
      <c r="F28" s="27"/>
      <c r="G28" s="27"/>
      <c r="H28" s="27"/>
      <c r="I28" s="27"/>
      <c r="J28" s="27"/>
      <c r="K28" s="16"/>
      <c r="L28" s="28"/>
    </row>
    <row r="29" spans="1:12" ht="12.75" customHeight="1" x14ac:dyDescent="0.2">
      <c r="A29" s="30" t="s">
        <v>105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28"/>
    </row>
    <row r="30" spans="1:12" ht="12.75" customHeight="1" x14ac:dyDescent="0.2">
      <c r="A30" s="25" t="s">
        <v>51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8"/>
    </row>
    <row r="31" spans="1:12" x14ac:dyDescent="0.2">
      <c r="A31" s="28" t="s">
        <v>1366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</sheetData>
  <mergeCells count="11">
    <mergeCell ref="A30:K30"/>
    <mergeCell ref="K6:K27"/>
    <mergeCell ref="A28:J28"/>
    <mergeCell ref="L1:L31"/>
    <mergeCell ref="A31:K31"/>
    <mergeCell ref="A1:K1"/>
    <mergeCell ref="A2:K2"/>
    <mergeCell ref="A3:K3"/>
    <mergeCell ref="A4:K4"/>
    <mergeCell ref="A5:K5"/>
    <mergeCell ref="A29:K29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3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3" width="10" customWidth="1"/>
    <col min="4" max="4" width="14" customWidth="1"/>
    <col min="5" max="5" width="13" customWidth="1"/>
    <col min="6" max="6" width="15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1366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1063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53</v>
      </c>
      <c r="B7" s="15" t="s">
        <v>54</v>
      </c>
      <c r="C7" s="15" t="s">
        <v>184</v>
      </c>
      <c r="D7" s="15" t="s">
        <v>58</v>
      </c>
      <c r="E7" s="15" t="s">
        <v>109</v>
      </c>
      <c r="F7" s="15" t="s">
        <v>111</v>
      </c>
      <c r="G7" s="15" t="s">
        <v>112</v>
      </c>
      <c r="H7" s="15" t="s">
        <v>6</v>
      </c>
      <c r="I7" s="15" t="s">
        <v>62</v>
      </c>
      <c r="J7" s="15" t="s">
        <v>115</v>
      </c>
      <c r="K7" s="27" t="s">
        <v>1365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117</v>
      </c>
      <c r="G8" s="1" t="s">
        <v>118</v>
      </c>
      <c r="H8" s="1" t="s">
        <v>8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27"/>
      <c r="M9" s="28"/>
    </row>
    <row r="10" spans="1:13" ht="12.75" customHeight="1" x14ac:dyDescent="0.2">
      <c r="A10" s="3" t="s">
        <v>916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-2761.31</v>
      </c>
      <c r="I10" s="4">
        <v>100</v>
      </c>
      <c r="J10" s="4">
        <v>-0.36</v>
      </c>
      <c r="K10" s="27"/>
      <c r="M10" s="28"/>
    </row>
    <row r="11" spans="1:13" ht="12.75" customHeight="1" x14ac:dyDescent="0.2">
      <c r="A11" s="2" t="s">
        <v>1064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-2761.31</v>
      </c>
      <c r="I11" s="5">
        <v>100</v>
      </c>
      <c r="J11" s="5">
        <v>-0.36</v>
      </c>
      <c r="K11" s="27"/>
      <c r="M11" s="28"/>
    </row>
    <row r="12" spans="1:13" ht="12.75" customHeight="1" x14ac:dyDescent="0.2">
      <c r="A12" s="2" t="s">
        <v>910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911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-2739.59</v>
      </c>
      <c r="I13" s="5">
        <v>99.21</v>
      </c>
      <c r="J13" s="5">
        <v>-0.35</v>
      </c>
      <c r="K13" s="27"/>
      <c r="M13" s="28"/>
    </row>
    <row r="14" spans="1:13" ht="12.75" customHeight="1" x14ac:dyDescent="0.2">
      <c r="A14" s="6" t="s">
        <v>1065</v>
      </c>
      <c r="B14" s="6" t="s">
        <v>1066</v>
      </c>
      <c r="C14" s="6" t="s">
        <v>1067</v>
      </c>
      <c r="D14" s="6" t="s">
        <v>78</v>
      </c>
      <c r="E14" s="6" t="s">
        <v>1068</v>
      </c>
      <c r="F14" s="7">
        <v>2047020.05</v>
      </c>
      <c r="G14" s="7">
        <v>117.82</v>
      </c>
      <c r="H14" s="7">
        <v>2411.84</v>
      </c>
      <c r="I14" s="7">
        <v>-87.34</v>
      </c>
      <c r="J14" s="7">
        <v>0.31</v>
      </c>
      <c r="K14" s="27"/>
      <c r="M14" s="28"/>
    </row>
    <row r="15" spans="1:13" ht="12.75" customHeight="1" x14ac:dyDescent="0.2">
      <c r="A15" s="6" t="s">
        <v>1069</v>
      </c>
      <c r="B15" s="6" t="s">
        <v>1070</v>
      </c>
      <c r="C15" s="6" t="s">
        <v>1067</v>
      </c>
      <c r="D15" s="6" t="s">
        <v>45</v>
      </c>
      <c r="E15" s="6" t="s">
        <v>1068</v>
      </c>
      <c r="F15" s="7">
        <v>-586305.84</v>
      </c>
      <c r="G15" s="7">
        <v>116.98</v>
      </c>
      <c r="H15" s="7">
        <v>-2502.67</v>
      </c>
      <c r="I15" s="7">
        <v>90.63</v>
      </c>
      <c r="J15" s="7">
        <v>-0.32</v>
      </c>
      <c r="K15" s="27"/>
      <c r="M15" s="28"/>
    </row>
    <row r="16" spans="1:13" ht="12.75" customHeight="1" x14ac:dyDescent="0.2">
      <c r="A16" s="6" t="s">
        <v>1071</v>
      </c>
      <c r="B16" s="6" t="s">
        <v>1072</v>
      </c>
      <c r="C16" s="6" t="s">
        <v>1067</v>
      </c>
      <c r="D16" s="6" t="s">
        <v>78</v>
      </c>
      <c r="E16" s="6" t="s">
        <v>1073</v>
      </c>
      <c r="F16" s="7">
        <v>-9350000</v>
      </c>
      <c r="G16" s="7">
        <v>23.43</v>
      </c>
      <c r="H16" s="7">
        <v>-2191.08</v>
      </c>
      <c r="I16" s="7">
        <v>79.349999999999994</v>
      </c>
      <c r="J16" s="7">
        <v>-0.28000000000000003</v>
      </c>
      <c r="K16" s="27"/>
      <c r="M16" s="28"/>
    </row>
    <row r="17" spans="1:13" ht="12.75" customHeight="1" x14ac:dyDescent="0.2">
      <c r="A17" s="6" t="s">
        <v>1074</v>
      </c>
      <c r="B17" s="6" t="s">
        <v>1075</v>
      </c>
      <c r="C17" s="6" t="s">
        <v>1067</v>
      </c>
      <c r="D17" s="6" t="s">
        <v>78</v>
      </c>
      <c r="E17" s="6" t="s">
        <v>1076</v>
      </c>
      <c r="F17" s="7">
        <v>-3000000</v>
      </c>
      <c r="G17" s="7">
        <v>15.45</v>
      </c>
      <c r="H17" s="7">
        <v>-463.38</v>
      </c>
      <c r="I17" s="7">
        <v>16.78</v>
      </c>
      <c r="J17" s="7">
        <v>-0.06</v>
      </c>
      <c r="K17" s="27"/>
      <c r="M17" s="28"/>
    </row>
    <row r="18" spans="1:13" ht="12.75" customHeight="1" x14ac:dyDescent="0.2">
      <c r="A18" s="6" t="s">
        <v>1077</v>
      </c>
      <c r="B18" s="6" t="s">
        <v>1078</v>
      </c>
      <c r="C18" s="6" t="s">
        <v>1067</v>
      </c>
      <c r="D18" s="6" t="s">
        <v>78</v>
      </c>
      <c r="E18" s="6" t="s">
        <v>1079</v>
      </c>
      <c r="F18" s="7">
        <v>-420000</v>
      </c>
      <c r="G18" s="7">
        <v>-1.36</v>
      </c>
      <c r="H18" s="7">
        <v>5.7</v>
      </c>
      <c r="I18" s="7">
        <v>-0.21</v>
      </c>
      <c r="J18" s="7">
        <v>0</v>
      </c>
      <c r="K18" s="27"/>
      <c r="M18" s="28"/>
    </row>
    <row r="19" spans="1:13" ht="12.75" customHeight="1" x14ac:dyDescent="0.2">
      <c r="A19" s="2" t="s">
        <v>1061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27"/>
      <c r="M19" s="28"/>
    </row>
    <row r="20" spans="1:13" ht="12.75" customHeight="1" x14ac:dyDescent="0.2">
      <c r="A20" s="2" t="s">
        <v>912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27"/>
      <c r="M20" s="28"/>
    </row>
    <row r="21" spans="1:13" ht="12.75" customHeight="1" x14ac:dyDescent="0.2">
      <c r="A21" s="2" t="s">
        <v>838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-21.71</v>
      </c>
      <c r="I21" s="5">
        <v>0.79</v>
      </c>
      <c r="J21" s="5">
        <v>0</v>
      </c>
      <c r="K21" s="27"/>
      <c r="M21" s="28"/>
    </row>
    <row r="22" spans="1:13" ht="12.75" customHeight="1" x14ac:dyDescent="0.2">
      <c r="A22" s="6" t="s">
        <v>1080</v>
      </c>
      <c r="B22" s="6" t="s">
        <v>1081</v>
      </c>
      <c r="C22" s="6" t="s">
        <v>1067</v>
      </c>
      <c r="D22" s="6" t="s">
        <v>78</v>
      </c>
      <c r="E22" s="6" t="s">
        <v>1082</v>
      </c>
      <c r="F22" s="7">
        <v>1248000</v>
      </c>
      <c r="G22" s="7">
        <v>103.95</v>
      </c>
      <c r="H22" s="7">
        <v>1297.3</v>
      </c>
      <c r="I22" s="7">
        <v>-46.98</v>
      </c>
      <c r="J22" s="7">
        <v>0.17</v>
      </c>
      <c r="K22" s="27"/>
      <c r="M22" s="28"/>
    </row>
    <row r="23" spans="1:13" ht="12.75" customHeight="1" x14ac:dyDescent="0.2">
      <c r="A23" s="6" t="s">
        <v>1083</v>
      </c>
      <c r="B23" s="6" t="s">
        <v>1084</v>
      </c>
      <c r="C23" s="6" t="s">
        <v>1067</v>
      </c>
      <c r="D23" s="6" t="s">
        <v>78</v>
      </c>
      <c r="E23" s="6" t="s">
        <v>1082</v>
      </c>
      <c r="F23" s="7">
        <v>-1248000</v>
      </c>
      <c r="G23" s="7">
        <v>105.69</v>
      </c>
      <c r="H23" s="7">
        <v>-1319.01</v>
      </c>
      <c r="I23" s="7">
        <v>47.77</v>
      </c>
      <c r="J23" s="7">
        <v>-0.17</v>
      </c>
      <c r="K23" s="27"/>
      <c r="M23" s="28"/>
    </row>
    <row r="24" spans="1:13" ht="12.75" customHeight="1" x14ac:dyDescent="0.2">
      <c r="A24" s="2" t="s">
        <v>1085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5">
        <v>0</v>
      </c>
      <c r="I24" s="5">
        <v>0</v>
      </c>
      <c r="J24" s="5">
        <v>0</v>
      </c>
      <c r="K24" s="27"/>
      <c r="M24" s="28"/>
    </row>
    <row r="25" spans="1:13" ht="12.75" customHeight="1" x14ac:dyDescent="0.2">
      <c r="A25" s="2" t="s">
        <v>910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5">
        <v>0</v>
      </c>
      <c r="I25" s="5">
        <v>0</v>
      </c>
      <c r="J25" s="5">
        <v>0</v>
      </c>
      <c r="K25" s="27"/>
      <c r="M25" s="28"/>
    </row>
    <row r="26" spans="1:13" ht="12.75" customHeight="1" x14ac:dyDescent="0.2">
      <c r="A26" s="2" t="s">
        <v>913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5">
        <v>0</v>
      </c>
      <c r="I26" s="5">
        <v>0</v>
      </c>
      <c r="J26" s="5">
        <v>0</v>
      </c>
      <c r="K26" s="27"/>
      <c r="M26" s="28"/>
    </row>
    <row r="27" spans="1:13" ht="12.75" customHeight="1" x14ac:dyDescent="0.2">
      <c r="A27" s="2" t="s">
        <v>912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5">
        <v>0</v>
      </c>
      <c r="I27" s="5">
        <v>0</v>
      </c>
      <c r="J27" s="5">
        <v>0</v>
      </c>
      <c r="K27" s="27"/>
      <c r="M27" s="28"/>
    </row>
    <row r="28" spans="1:13" ht="12.75" customHeight="1" x14ac:dyDescent="0.2">
      <c r="A28" s="2" t="s">
        <v>838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5">
        <v>0</v>
      </c>
      <c r="I28" s="5">
        <v>0</v>
      </c>
      <c r="J28" s="5">
        <v>0</v>
      </c>
      <c r="K28" s="27"/>
      <c r="M28" s="28"/>
    </row>
    <row r="29" spans="1:13" ht="12.75" customHeight="1" x14ac:dyDescent="0.2">
      <c r="A29" s="27" t="s">
        <v>1365</v>
      </c>
      <c r="B29" s="27"/>
      <c r="C29" s="27"/>
      <c r="D29" s="27"/>
      <c r="E29" s="27"/>
      <c r="F29" s="27"/>
      <c r="G29" s="27"/>
      <c r="H29" s="27"/>
      <c r="I29" s="27"/>
      <c r="J29" s="27"/>
      <c r="K29" s="1"/>
      <c r="M29" s="28"/>
    </row>
    <row r="30" spans="1:13" ht="12.75" customHeight="1" x14ac:dyDescent="0.2">
      <c r="A30" s="30" t="s">
        <v>105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28"/>
    </row>
    <row r="31" spans="1:13" ht="12.75" customHeight="1" x14ac:dyDescent="0.2">
      <c r="A31" s="30" t="s">
        <v>181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28"/>
    </row>
    <row r="32" spans="1:13" ht="12.75" customHeight="1" x14ac:dyDescent="0.2">
      <c r="A32" s="25" t="s">
        <v>51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8"/>
    </row>
    <row r="33" spans="1:13" x14ac:dyDescent="0.2">
      <c r="A33" s="28" t="s">
        <v>1366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</sheetData>
  <mergeCells count="13">
    <mergeCell ref="M1:M33"/>
    <mergeCell ref="A33:L33"/>
    <mergeCell ref="A1:L1"/>
    <mergeCell ref="A2:L2"/>
    <mergeCell ref="A3:L3"/>
    <mergeCell ref="A4:L4"/>
    <mergeCell ref="A5:L5"/>
    <mergeCell ref="A6:L6"/>
    <mergeCell ref="A30:L30"/>
    <mergeCell ref="A31:L31"/>
    <mergeCell ref="A32:L32"/>
    <mergeCell ref="K7:K28"/>
    <mergeCell ref="A29:J29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6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1366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927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1086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53</v>
      </c>
      <c r="B7" s="15" t="s">
        <v>54</v>
      </c>
      <c r="C7" s="15" t="s">
        <v>918</v>
      </c>
      <c r="D7" s="15" t="s">
        <v>56</v>
      </c>
      <c r="E7" s="15" t="s">
        <v>57</v>
      </c>
      <c r="F7" s="15" t="s">
        <v>109</v>
      </c>
      <c r="G7" s="15" t="s">
        <v>110</v>
      </c>
      <c r="H7" s="15" t="s">
        <v>58</v>
      </c>
      <c r="I7" s="15" t="s">
        <v>59</v>
      </c>
      <c r="J7" s="15" t="s">
        <v>60</v>
      </c>
      <c r="K7" s="15" t="s">
        <v>111</v>
      </c>
      <c r="L7" s="15" t="s">
        <v>112</v>
      </c>
      <c r="M7" s="15" t="s">
        <v>6</v>
      </c>
      <c r="N7" s="15" t="s">
        <v>114</v>
      </c>
      <c r="O7" s="15" t="s">
        <v>62</v>
      </c>
      <c r="P7" s="15" t="s">
        <v>115</v>
      </c>
      <c r="Q7" s="27" t="s">
        <v>1365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194</v>
      </c>
      <c r="G8" s="1" t="s">
        <v>116</v>
      </c>
      <c r="H8" s="1" t="s">
        <v>0</v>
      </c>
      <c r="I8" s="1" t="s">
        <v>9</v>
      </c>
      <c r="J8" s="1" t="s">
        <v>9</v>
      </c>
      <c r="K8" s="1" t="s">
        <v>117</v>
      </c>
      <c r="L8" s="1" t="s">
        <v>118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27"/>
      <c r="S9" s="28"/>
    </row>
    <row r="10" spans="1:19" ht="12.75" customHeight="1" x14ac:dyDescent="0.2">
      <c r="A10" s="3" t="s">
        <v>1087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1.0900000000000001</v>
      </c>
      <c r="H10" s="3" t="s">
        <v>0</v>
      </c>
      <c r="I10" s="4">
        <v>2.1</v>
      </c>
      <c r="J10" s="4">
        <v>0.56999999999999995</v>
      </c>
      <c r="K10" s="3" t="s">
        <v>0</v>
      </c>
      <c r="L10" s="3" t="s">
        <v>0</v>
      </c>
      <c r="M10" s="4">
        <v>824.99</v>
      </c>
      <c r="N10" s="3" t="s">
        <v>0</v>
      </c>
      <c r="O10" s="4">
        <v>100</v>
      </c>
      <c r="P10" s="4">
        <v>0.11</v>
      </c>
      <c r="Q10" s="27"/>
      <c r="S10" s="28"/>
    </row>
    <row r="11" spans="1:19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1.0900000000000001</v>
      </c>
      <c r="H11" s="2" t="s">
        <v>0</v>
      </c>
      <c r="I11" s="5">
        <v>2.1</v>
      </c>
      <c r="J11" s="5">
        <v>0.56999999999999995</v>
      </c>
      <c r="K11" s="2" t="s">
        <v>0</v>
      </c>
      <c r="L11" s="2" t="s">
        <v>0</v>
      </c>
      <c r="M11" s="5">
        <v>824.99</v>
      </c>
      <c r="N11" s="2" t="s">
        <v>0</v>
      </c>
      <c r="O11" s="5">
        <v>100</v>
      </c>
      <c r="P11" s="5">
        <v>0.11</v>
      </c>
      <c r="Q11" s="27"/>
      <c r="S11" s="28"/>
    </row>
    <row r="12" spans="1:19" ht="12.75" customHeight="1" x14ac:dyDescent="0.2">
      <c r="A12" s="2" t="s">
        <v>920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921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2" t="s">
        <v>0</v>
      </c>
      <c r="M13" s="5">
        <v>0</v>
      </c>
      <c r="N13" s="2" t="s">
        <v>0</v>
      </c>
      <c r="O13" s="5">
        <v>0</v>
      </c>
      <c r="P13" s="5">
        <v>0</v>
      </c>
      <c r="Q13" s="27"/>
      <c r="S13" s="28"/>
    </row>
    <row r="14" spans="1:19" ht="12.75" customHeight="1" x14ac:dyDescent="0.2">
      <c r="A14" s="2" t="s">
        <v>925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1.0900000000000001</v>
      </c>
      <c r="H14" s="2" t="s">
        <v>0</v>
      </c>
      <c r="I14" s="5">
        <v>2.1</v>
      </c>
      <c r="J14" s="5">
        <v>0.56999999999999995</v>
      </c>
      <c r="K14" s="2" t="s">
        <v>0</v>
      </c>
      <c r="L14" s="2" t="s">
        <v>0</v>
      </c>
      <c r="M14" s="5">
        <v>824.99</v>
      </c>
      <c r="N14" s="2" t="s">
        <v>0</v>
      </c>
      <c r="O14" s="5">
        <v>100</v>
      </c>
      <c r="P14" s="5">
        <v>0.11</v>
      </c>
      <c r="Q14" s="27"/>
      <c r="S14" s="28"/>
    </row>
    <row r="15" spans="1:19" ht="12.75" customHeight="1" x14ac:dyDescent="0.2">
      <c r="A15" s="6" t="s">
        <v>1088</v>
      </c>
      <c r="B15" s="6" t="s">
        <v>1089</v>
      </c>
      <c r="C15" s="6" t="s">
        <v>1090</v>
      </c>
      <c r="D15" s="6" t="s">
        <v>296</v>
      </c>
      <c r="E15" s="6" t="s">
        <v>77</v>
      </c>
      <c r="F15" s="6" t="s">
        <v>1091</v>
      </c>
      <c r="G15" s="7">
        <v>0.77</v>
      </c>
      <c r="H15" s="6" t="s">
        <v>78</v>
      </c>
      <c r="I15" s="7">
        <v>2.1</v>
      </c>
      <c r="J15" s="7">
        <v>0.09</v>
      </c>
      <c r="K15" s="7">
        <v>250616.34</v>
      </c>
      <c r="L15" s="7">
        <v>101.82</v>
      </c>
      <c r="M15" s="7">
        <v>255.18</v>
      </c>
      <c r="N15" s="7">
        <v>0</v>
      </c>
      <c r="O15" s="7">
        <v>30.93</v>
      </c>
      <c r="P15" s="7">
        <v>0.03</v>
      </c>
      <c r="Q15" s="27"/>
      <c r="S15" s="28"/>
    </row>
    <row r="16" spans="1:19" ht="12.75" customHeight="1" x14ac:dyDescent="0.2">
      <c r="A16" s="6" t="s">
        <v>1092</v>
      </c>
      <c r="B16" s="6" t="s">
        <v>1093</v>
      </c>
      <c r="C16" s="6" t="s">
        <v>1090</v>
      </c>
      <c r="D16" s="6" t="s">
        <v>296</v>
      </c>
      <c r="E16" s="6" t="s">
        <v>77</v>
      </c>
      <c r="F16" s="6" t="s">
        <v>1094</v>
      </c>
      <c r="G16" s="7">
        <v>1.06</v>
      </c>
      <c r="H16" s="6" t="s">
        <v>78</v>
      </c>
      <c r="I16" s="7">
        <v>2.1</v>
      </c>
      <c r="J16" s="7">
        <v>0.44</v>
      </c>
      <c r="K16" s="7">
        <v>190946.01</v>
      </c>
      <c r="L16" s="7">
        <v>102.45</v>
      </c>
      <c r="M16" s="7">
        <v>195.62</v>
      </c>
      <c r="N16" s="7">
        <v>0</v>
      </c>
      <c r="O16" s="7">
        <v>23.71</v>
      </c>
      <c r="P16" s="7">
        <v>0.02</v>
      </c>
      <c r="Q16" s="27"/>
      <c r="S16" s="28"/>
    </row>
    <row r="17" spans="1:19" ht="12.75" customHeight="1" x14ac:dyDescent="0.2">
      <c r="A17" s="6" t="s">
        <v>1095</v>
      </c>
      <c r="B17" s="6" t="s">
        <v>1096</v>
      </c>
      <c r="C17" s="6" t="s">
        <v>1090</v>
      </c>
      <c r="D17" s="6" t="s">
        <v>296</v>
      </c>
      <c r="E17" s="6" t="s">
        <v>77</v>
      </c>
      <c r="F17" s="6" t="s">
        <v>1097</v>
      </c>
      <c r="G17" s="7">
        <v>1.32</v>
      </c>
      <c r="H17" s="6" t="s">
        <v>78</v>
      </c>
      <c r="I17" s="7">
        <v>2.1</v>
      </c>
      <c r="J17" s="7">
        <v>0.96</v>
      </c>
      <c r="K17" s="7">
        <v>363181.06</v>
      </c>
      <c r="L17" s="7">
        <v>103.03</v>
      </c>
      <c r="M17" s="7">
        <v>374.18</v>
      </c>
      <c r="N17" s="7">
        <v>0</v>
      </c>
      <c r="O17" s="7">
        <v>45.36</v>
      </c>
      <c r="P17" s="7">
        <v>0.05</v>
      </c>
      <c r="Q17" s="27"/>
      <c r="S17" s="28"/>
    </row>
    <row r="18" spans="1:19" ht="12.75" customHeight="1" x14ac:dyDescent="0.2">
      <c r="A18" s="2" t="s">
        <v>103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" t="s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920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" t="s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921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" t="s">
        <v>0</v>
      </c>
      <c r="L20" s="2" t="s">
        <v>0</v>
      </c>
      <c r="M20" s="5">
        <v>0</v>
      </c>
      <c r="N20" s="2" t="s">
        <v>0</v>
      </c>
      <c r="O20" s="5">
        <v>0</v>
      </c>
      <c r="P20" s="5">
        <v>0</v>
      </c>
      <c r="Q20" s="27"/>
      <c r="S20" s="28"/>
    </row>
    <row r="21" spans="1:19" ht="12.75" customHeight="1" x14ac:dyDescent="0.2">
      <c r="A21" s="2" t="s">
        <v>925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0</v>
      </c>
      <c r="H21" s="2" t="s">
        <v>0</v>
      </c>
      <c r="I21" s="5">
        <v>0</v>
      </c>
      <c r="J21" s="5">
        <v>0</v>
      </c>
      <c r="K21" s="2" t="s">
        <v>0</v>
      </c>
      <c r="L21" s="2" t="s">
        <v>0</v>
      </c>
      <c r="M21" s="5">
        <v>0</v>
      </c>
      <c r="N21" s="2" t="s">
        <v>0</v>
      </c>
      <c r="O21" s="5">
        <v>0</v>
      </c>
      <c r="P21" s="5">
        <v>0</v>
      </c>
      <c r="Q21" s="27"/>
      <c r="S21" s="28"/>
    </row>
    <row r="22" spans="1:19" ht="12.75" customHeight="1" x14ac:dyDescent="0.2">
      <c r="A22" s="27" t="s">
        <v>1365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1"/>
      <c r="S22" s="28"/>
    </row>
    <row r="23" spans="1:19" ht="12.75" customHeight="1" x14ac:dyDescent="0.2">
      <c r="A23" s="30" t="s">
        <v>105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/>
    </row>
    <row r="24" spans="1:19" ht="12.75" customHeight="1" x14ac:dyDescent="0.2">
      <c r="A24" s="30" t="s">
        <v>181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/>
    </row>
    <row r="25" spans="1:19" ht="12.75" customHeight="1" x14ac:dyDescent="0.2">
      <c r="A25" s="25" t="s">
        <v>51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8"/>
    </row>
    <row r="26" spans="1:19" x14ac:dyDescent="0.2">
      <c r="A26" s="28" t="s">
        <v>1366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</sheetData>
  <mergeCells count="13">
    <mergeCell ref="S1:S26"/>
    <mergeCell ref="A26:R26"/>
    <mergeCell ref="A1:R1"/>
    <mergeCell ref="A2:R2"/>
    <mergeCell ref="A3:R3"/>
    <mergeCell ref="A4:R4"/>
    <mergeCell ref="A5:R5"/>
    <mergeCell ref="A6:R6"/>
    <mergeCell ref="A23:R23"/>
    <mergeCell ref="A24:R24"/>
    <mergeCell ref="A25:R25"/>
    <mergeCell ref="Q7:Q21"/>
    <mergeCell ref="A22:P22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37"/>
  <sheetViews>
    <sheetView rightToLeft="1" workbookViewId="0">
      <selection activeCell="A17" sqref="A17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1" width="14" customWidth="1"/>
    <col min="12" max="12" width="15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1366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1098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15" t="s">
        <v>1099</v>
      </c>
      <c r="B6" s="15" t="s">
        <v>1100</v>
      </c>
      <c r="C6" s="15" t="s">
        <v>1101</v>
      </c>
      <c r="D6" s="15" t="s">
        <v>55</v>
      </c>
      <c r="E6" s="15" t="s">
        <v>56</v>
      </c>
      <c r="F6" s="15" t="s">
        <v>109</v>
      </c>
      <c r="G6" s="15" t="s">
        <v>57</v>
      </c>
      <c r="H6" s="15" t="s">
        <v>110</v>
      </c>
      <c r="I6" s="15" t="s">
        <v>58</v>
      </c>
      <c r="J6" s="15" t="s">
        <v>1102</v>
      </c>
      <c r="K6" s="15" t="s">
        <v>60</v>
      </c>
      <c r="L6" s="15" t="s">
        <v>111</v>
      </c>
      <c r="M6" s="15" t="s">
        <v>112</v>
      </c>
      <c r="N6" s="15" t="s">
        <v>6</v>
      </c>
      <c r="O6" s="15" t="s">
        <v>62</v>
      </c>
      <c r="P6" s="15" t="s">
        <v>115</v>
      </c>
      <c r="Q6" s="27" t="s">
        <v>1365</v>
      </c>
      <c r="S6" s="28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194</v>
      </c>
      <c r="G7" s="1" t="s">
        <v>0</v>
      </c>
      <c r="H7" s="1" t="s">
        <v>116</v>
      </c>
      <c r="I7" s="1" t="s">
        <v>0</v>
      </c>
      <c r="J7" s="1" t="s">
        <v>9</v>
      </c>
      <c r="K7" s="1" t="s">
        <v>9</v>
      </c>
      <c r="L7" s="1" t="s">
        <v>195</v>
      </c>
      <c r="M7" s="1" t="s">
        <v>0</v>
      </c>
      <c r="N7" s="1" t="s">
        <v>8</v>
      </c>
      <c r="O7" s="1" t="s">
        <v>9</v>
      </c>
      <c r="P7" s="1" t="s">
        <v>9</v>
      </c>
      <c r="Q7" s="27"/>
      <c r="S7" s="28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119</v>
      </c>
      <c r="L8" s="1" t="s">
        <v>120</v>
      </c>
      <c r="M8" s="1" t="s">
        <v>121</v>
      </c>
      <c r="N8" s="1" t="s">
        <v>122</v>
      </c>
      <c r="O8" s="1" t="s">
        <v>123</v>
      </c>
      <c r="P8" s="1" t="s">
        <v>124</v>
      </c>
      <c r="Q8" s="27"/>
      <c r="S8" s="28"/>
    </row>
    <row r="9" spans="1:19" ht="12.75" customHeight="1" x14ac:dyDescent="0.2">
      <c r="A9" s="3" t="s">
        <v>1103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4">
        <v>4.0999999999999996</v>
      </c>
      <c r="I9" s="3" t="s">
        <v>0</v>
      </c>
      <c r="J9" s="4">
        <v>2.44</v>
      </c>
      <c r="K9" s="4">
        <v>2.04</v>
      </c>
      <c r="L9" s="3" t="s">
        <v>0</v>
      </c>
      <c r="M9" s="3" t="s">
        <v>0</v>
      </c>
      <c r="N9" s="4">
        <v>77315.53</v>
      </c>
      <c r="O9" s="4">
        <v>100</v>
      </c>
      <c r="P9" s="4">
        <v>10.029999999999999</v>
      </c>
      <c r="Q9" s="27"/>
      <c r="S9" s="28"/>
    </row>
    <row r="10" spans="1:19" ht="12.75" customHeight="1" x14ac:dyDescent="0.2">
      <c r="A10" s="2" t="s">
        <v>1104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4.13</v>
      </c>
      <c r="I10" s="2" t="s">
        <v>0</v>
      </c>
      <c r="J10" s="5">
        <v>2.4</v>
      </c>
      <c r="K10" s="5">
        <v>1.97</v>
      </c>
      <c r="L10" s="2" t="s">
        <v>0</v>
      </c>
      <c r="M10" s="2" t="s">
        <v>0</v>
      </c>
      <c r="N10" s="5">
        <v>75785.31</v>
      </c>
      <c r="O10" s="5">
        <v>98.02</v>
      </c>
      <c r="P10" s="5">
        <v>9.83</v>
      </c>
      <c r="Q10" s="27"/>
      <c r="S10" s="28"/>
    </row>
    <row r="11" spans="1:19" ht="12.75" customHeight="1" x14ac:dyDescent="0.2">
      <c r="A11" s="2" t="s">
        <v>1105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1.59</v>
      </c>
      <c r="I11" s="2" t="s">
        <v>0</v>
      </c>
      <c r="J11" s="5">
        <v>1.28</v>
      </c>
      <c r="K11" s="5">
        <v>0.93</v>
      </c>
      <c r="L11" s="2" t="s">
        <v>0</v>
      </c>
      <c r="M11" s="2" t="s">
        <v>0</v>
      </c>
      <c r="N11" s="5">
        <v>26356.62</v>
      </c>
      <c r="O11" s="5">
        <v>34.090000000000003</v>
      </c>
      <c r="P11" s="5">
        <v>3.42</v>
      </c>
      <c r="Q11" s="27"/>
      <c r="S11" s="28"/>
    </row>
    <row r="12" spans="1:19" ht="12.75" customHeight="1" x14ac:dyDescent="0.2">
      <c r="A12" s="6" t="s">
        <v>1106</v>
      </c>
      <c r="B12" s="6" t="s">
        <v>1107</v>
      </c>
      <c r="C12" s="6" t="s">
        <v>1108</v>
      </c>
      <c r="D12" s="6" t="s">
        <v>1109</v>
      </c>
      <c r="E12" s="6" t="s">
        <v>1110</v>
      </c>
      <c r="F12" s="6" t="s">
        <v>1111</v>
      </c>
      <c r="G12" s="6" t="s">
        <v>1112</v>
      </c>
      <c r="H12" s="7">
        <v>1.59</v>
      </c>
      <c r="I12" s="6" t="s">
        <v>78</v>
      </c>
      <c r="J12" s="7">
        <v>1.28</v>
      </c>
      <c r="K12" s="7">
        <v>0.93</v>
      </c>
      <c r="L12" s="7">
        <v>26179548.190000001</v>
      </c>
      <c r="M12" s="7">
        <v>100.68</v>
      </c>
      <c r="N12" s="7">
        <v>26356.62</v>
      </c>
      <c r="O12" s="7">
        <v>34.090000000000003</v>
      </c>
      <c r="P12" s="7">
        <v>3.42</v>
      </c>
      <c r="Q12" s="27"/>
      <c r="S12" s="28"/>
    </row>
    <row r="13" spans="1:19" ht="12.75" customHeight="1" x14ac:dyDescent="0.2">
      <c r="A13" s="2" t="s">
        <v>1113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8.43</v>
      </c>
      <c r="I13" s="2" t="s">
        <v>0</v>
      </c>
      <c r="J13" s="5">
        <v>0</v>
      </c>
      <c r="K13" s="5">
        <v>3.03</v>
      </c>
      <c r="L13" s="2" t="s">
        <v>0</v>
      </c>
      <c r="M13" s="2" t="s">
        <v>0</v>
      </c>
      <c r="N13" s="5">
        <v>9264.5499999999993</v>
      </c>
      <c r="O13" s="5">
        <v>11.98</v>
      </c>
      <c r="P13" s="5">
        <v>1.2</v>
      </c>
      <c r="Q13" s="27"/>
      <c r="S13" s="28"/>
    </row>
    <row r="14" spans="1:19" ht="12.75" customHeight="1" x14ac:dyDescent="0.2">
      <c r="A14" s="6" t="str">
        <f ca="1">VLOOKUP(טבלה23[[#This Row],[שם נייר ערך]],[1]גיליון1!$A:$B,2,0)</f>
        <v>גורם2</v>
      </c>
      <c r="B14" s="6" t="s">
        <v>1107</v>
      </c>
      <c r="C14" s="6" t="s">
        <v>1114</v>
      </c>
      <c r="D14" s="6" t="s">
        <v>206</v>
      </c>
      <c r="E14" s="6" t="s">
        <v>132</v>
      </c>
      <c r="F14" s="6" t="s">
        <v>1115</v>
      </c>
      <c r="G14" s="6" t="s">
        <v>132</v>
      </c>
      <c r="H14" s="7">
        <v>8.7899999999999991</v>
      </c>
      <c r="I14" s="6" t="s">
        <v>78</v>
      </c>
      <c r="J14" s="7">
        <v>0</v>
      </c>
      <c r="K14" s="7">
        <v>4.05</v>
      </c>
      <c r="L14" s="7">
        <v>681081.89</v>
      </c>
      <c r="M14" s="7">
        <v>103.89</v>
      </c>
      <c r="N14" s="7">
        <v>707.58</v>
      </c>
      <c r="O14" s="7">
        <v>0.91</v>
      </c>
      <c r="P14" s="7">
        <v>0.09</v>
      </c>
      <c r="Q14" s="27"/>
      <c r="S14" s="28"/>
    </row>
    <row r="15" spans="1:19" ht="12.75" customHeight="1" x14ac:dyDescent="0.2">
      <c r="A15" s="6" t="str">
        <f ca="1">VLOOKUP(טבלה23[[#This Row],[שם נייר ערך]],[1]גיליון1!$A:$B,2,0)</f>
        <v xml:space="preserve">גורם P3 </v>
      </c>
      <c r="B15" s="6" t="s">
        <v>1107</v>
      </c>
      <c r="C15" s="6" t="s">
        <v>1116</v>
      </c>
      <c r="D15" s="6" t="s">
        <v>206</v>
      </c>
      <c r="E15" s="6" t="s">
        <v>132</v>
      </c>
      <c r="F15" s="6" t="s">
        <v>1115</v>
      </c>
      <c r="G15" s="6" t="s">
        <v>132</v>
      </c>
      <c r="H15" s="7">
        <v>9.82</v>
      </c>
      <c r="I15" s="6" t="s">
        <v>78</v>
      </c>
      <c r="J15" s="7">
        <v>0</v>
      </c>
      <c r="K15" s="7">
        <v>2.27</v>
      </c>
      <c r="L15" s="7">
        <v>1306351.8500000001</v>
      </c>
      <c r="M15" s="7">
        <v>106.61</v>
      </c>
      <c r="N15" s="7">
        <v>1392.7</v>
      </c>
      <c r="O15" s="7">
        <v>1.8</v>
      </c>
      <c r="P15" s="7">
        <v>0.18</v>
      </c>
      <c r="Q15" s="27"/>
      <c r="S15" s="28"/>
    </row>
    <row r="16" spans="1:19" ht="12.75" customHeight="1" x14ac:dyDescent="0.2">
      <c r="A16" s="6" t="str">
        <f ca="1">VLOOKUP(טבלה23[[#This Row],[שם נייר ערך]],[1]גיליון1!$A:$B,2,0)</f>
        <v>גורם P4</v>
      </c>
      <c r="B16" s="6" t="s">
        <v>1107</v>
      </c>
      <c r="C16" s="6" t="s">
        <v>1117</v>
      </c>
      <c r="D16" s="6" t="s">
        <v>206</v>
      </c>
      <c r="E16" s="6" t="s">
        <v>132</v>
      </c>
      <c r="F16" s="6" t="s">
        <v>1115</v>
      </c>
      <c r="G16" s="6" t="s">
        <v>132</v>
      </c>
      <c r="H16" s="7">
        <v>7.47</v>
      </c>
      <c r="I16" s="6" t="s">
        <v>78</v>
      </c>
      <c r="J16" s="7">
        <v>0</v>
      </c>
      <c r="K16" s="7">
        <v>2.97</v>
      </c>
      <c r="L16" s="7">
        <v>3455324.53</v>
      </c>
      <c r="M16" s="7">
        <v>105.19</v>
      </c>
      <c r="N16" s="7">
        <v>3634.66</v>
      </c>
      <c r="O16" s="7">
        <v>4.7</v>
      </c>
      <c r="P16" s="7">
        <v>0.47</v>
      </c>
      <c r="Q16" s="27"/>
      <c r="S16" s="28"/>
    </row>
    <row r="17" spans="1:19" ht="12.75" customHeight="1" x14ac:dyDescent="0.2">
      <c r="A17" s="6" t="str">
        <f ca="1">VLOOKUP(טבלה23[[#This Row],[שם נייר ערך]],[1]גיליון1!$A:$B,2,0)</f>
        <v>גורם P5</v>
      </c>
      <c r="B17" s="6" t="s">
        <v>1107</v>
      </c>
      <c r="C17" s="6" t="s">
        <v>1118</v>
      </c>
      <c r="D17" s="6" t="s">
        <v>206</v>
      </c>
      <c r="E17" s="6" t="s">
        <v>132</v>
      </c>
      <c r="F17" s="6" t="s">
        <v>1115</v>
      </c>
      <c r="G17" s="6" t="s">
        <v>132</v>
      </c>
      <c r="H17" s="7">
        <v>9.0299999999999994</v>
      </c>
      <c r="I17" s="6" t="s">
        <v>78</v>
      </c>
      <c r="J17" s="7">
        <v>0</v>
      </c>
      <c r="K17" s="7">
        <v>3.96</v>
      </c>
      <c r="L17" s="7">
        <v>2553443.16</v>
      </c>
      <c r="M17" s="7">
        <v>92.84</v>
      </c>
      <c r="N17" s="7">
        <v>2370.62</v>
      </c>
      <c r="O17" s="7">
        <v>3.07</v>
      </c>
      <c r="P17" s="7">
        <v>0.31</v>
      </c>
      <c r="Q17" s="27"/>
      <c r="S17" s="28"/>
    </row>
    <row r="18" spans="1:19" ht="12.75" customHeight="1" x14ac:dyDescent="0.2">
      <c r="A18" s="6" t="str">
        <f ca="1">VLOOKUP(טבלה23[[#This Row],[שם נייר ערך]],[1]גיליון1!$A:$B,2,0)</f>
        <v>גורם P6</v>
      </c>
      <c r="B18" s="6" t="s">
        <v>1107</v>
      </c>
      <c r="C18" s="6" t="s">
        <v>1119</v>
      </c>
      <c r="D18" s="6" t="s">
        <v>206</v>
      </c>
      <c r="E18" s="6" t="s">
        <v>132</v>
      </c>
      <c r="F18" s="6" t="s">
        <v>1115</v>
      </c>
      <c r="G18" s="6" t="s">
        <v>132</v>
      </c>
      <c r="H18" s="7">
        <v>8.3000000000000007</v>
      </c>
      <c r="I18" s="6" t="s">
        <v>78</v>
      </c>
      <c r="J18" s="7">
        <v>0</v>
      </c>
      <c r="K18" s="7">
        <v>1.59</v>
      </c>
      <c r="L18" s="7">
        <v>1071957.55</v>
      </c>
      <c r="M18" s="7">
        <v>108.12</v>
      </c>
      <c r="N18" s="7">
        <v>1159</v>
      </c>
      <c r="O18" s="7">
        <v>1.5</v>
      </c>
      <c r="P18" s="7">
        <v>0.15</v>
      </c>
      <c r="Q18" s="27"/>
      <c r="S18" s="28"/>
    </row>
    <row r="19" spans="1:19" ht="12.75" customHeight="1" x14ac:dyDescent="0.2">
      <c r="A19" s="2" t="s">
        <v>1120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" t="s">
        <v>0</v>
      </c>
      <c r="M19" s="2" t="s">
        <v>0</v>
      </c>
      <c r="N19" s="5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1121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4.91</v>
      </c>
      <c r="I20" s="2" t="s">
        <v>0</v>
      </c>
      <c r="J20" s="5">
        <v>3.63</v>
      </c>
      <c r="K20" s="5">
        <v>2.52</v>
      </c>
      <c r="L20" s="2" t="s">
        <v>0</v>
      </c>
      <c r="M20" s="2" t="s">
        <v>0</v>
      </c>
      <c r="N20" s="5">
        <v>38021.46</v>
      </c>
      <c r="O20" s="5">
        <v>49.18</v>
      </c>
      <c r="P20" s="5">
        <v>4.93</v>
      </c>
      <c r="Q20" s="27"/>
      <c r="S20" s="28"/>
    </row>
    <row r="21" spans="1:19" ht="12.75" customHeight="1" x14ac:dyDescent="0.2">
      <c r="A21" s="6" t="str">
        <f ca="1">VLOOKUP(טבלה23[[#This Row],[שם נייר ערך]],[1]גיליון1!$A:$B,2,0)</f>
        <v>גורם C</v>
      </c>
      <c r="B21" s="6" t="s">
        <v>1107</v>
      </c>
      <c r="C21" s="6" t="s">
        <v>1122</v>
      </c>
      <c r="D21" s="6" t="s">
        <v>1123</v>
      </c>
      <c r="E21" s="6" t="s">
        <v>87</v>
      </c>
      <c r="F21" s="6" t="s">
        <v>1124</v>
      </c>
      <c r="G21" s="6" t="s">
        <v>83</v>
      </c>
      <c r="H21" s="7">
        <v>8.4600000000000009</v>
      </c>
      <c r="I21" s="6" t="s">
        <v>78</v>
      </c>
      <c r="J21" s="7">
        <v>3.31</v>
      </c>
      <c r="K21" s="7">
        <v>2.44</v>
      </c>
      <c r="L21" s="7">
        <v>3925637.08</v>
      </c>
      <c r="M21" s="7">
        <v>109.53</v>
      </c>
      <c r="N21" s="7">
        <v>4299.75</v>
      </c>
      <c r="O21" s="7">
        <v>5.56</v>
      </c>
      <c r="P21" s="7">
        <v>0.56000000000000005</v>
      </c>
      <c r="Q21" s="27"/>
      <c r="S21" s="28"/>
    </row>
    <row r="22" spans="1:19" ht="12.75" customHeight="1" x14ac:dyDescent="0.2">
      <c r="A22" s="6" t="str">
        <f ca="1">VLOOKUP(טבלה23[[#This Row],[שם נייר ערך]],[1]גיליון1!$A:$B,2,0)</f>
        <v>גורם C2</v>
      </c>
      <c r="B22" s="6" t="s">
        <v>1107</v>
      </c>
      <c r="C22" s="6" t="s">
        <v>1125</v>
      </c>
      <c r="D22" s="6" t="s">
        <v>1123</v>
      </c>
      <c r="E22" s="6" t="s">
        <v>87</v>
      </c>
      <c r="F22" s="6" t="s">
        <v>1126</v>
      </c>
      <c r="G22" s="6" t="s">
        <v>83</v>
      </c>
      <c r="H22" s="7">
        <v>8.1999999999999993</v>
      </c>
      <c r="I22" s="6" t="s">
        <v>78</v>
      </c>
      <c r="J22" s="7">
        <v>3.31</v>
      </c>
      <c r="K22" s="7">
        <v>3.36</v>
      </c>
      <c r="L22" s="7">
        <v>160896.73000000001</v>
      </c>
      <c r="M22" s="7">
        <v>101.12</v>
      </c>
      <c r="N22" s="7">
        <v>162.69999999999999</v>
      </c>
      <c r="O22" s="7">
        <v>0.21</v>
      </c>
      <c r="P22" s="7">
        <v>0.02</v>
      </c>
      <c r="Q22" s="27"/>
      <c r="S22" s="28"/>
    </row>
    <row r="23" spans="1:19" ht="12.75" customHeight="1" x14ac:dyDescent="0.2">
      <c r="A23" s="6" t="str">
        <f ca="1">VLOOKUP(טבלה23[[#This Row],[שם נייר ערך]],[1]גיליון1!$A:$B,2,0)</f>
        <v>גורם C</v>
      </c>
      <c r="B23" s="6" t="s">
        <v>1107</v>
      </c>
      <c r="C23" s="6" t="s">
        <v>1127</v>
      </c>
      <c r="D23" s="6" t="s">
        <v>1123</v>
      </c>
      <c r="E23" s="6" t="s">
        <v>87</v>
      </c>
      <c r="F23" s="6" t="s">
        <v>1128</v>
      </c>
      <c r="G23" s="6" t="s">
        <v>83</v>
      </c>
      <c r="H23" s="7">
        <v>8.25</v>
      </c>
      <c r="I23" s="6" t="s">
        <v>78</v>
      </c>
      <c r="J23" s="7">
        <v>3.31</v>
      </c>
      <c r="K23" s="7">
        <v>3.38</v>
      </c>
      <c r="L23" s="7">
        <v>41418</v>
      </c>
      <c r="M23" s="7">
        <v>101.23</v>
      </c>
      <c r="N23" s="7">
        <v>41.93</v>
      </c>
      <c r="O23" s="7">
        <v>0.05</v>
      </c>
      <c r="P23" s="7">
        <v>0</v>
      </c>
      <c r="Q23" s="27"/>
      <c r="S23" s="28"/>
    </row>
    <row r="24" spans="1:19" ht="12.75" customHeight="1" x14ac:dyDescent="0.2">
      <c r="A24" s="6" t="str">
        <f ca="1">VLOOKUP(טבלה23[[#This Row],[שם נייר ערך]],[1]גיליון1!$A:$B,2,0)</f>
        <v xml:space="preserve">גורם D </v>
      </c>
      <c r="B24" s="6" t="s">
        <v>1107</v>
      </c>
      <c r="C24" s="6" t="s">
        <v>1129</v>
      </c>
      <c r="D24" s="6" t="s">
        <v>604</v>
      </c>
      <c r="E24" s="6" t="s">
        <v>296</v>
      </c>
      <c r="F24" s="6" t="s">
        <v>1130</v>
      </c>
      <c r="G24" s="6" t="s">
        <v>77</v>
      </c>
      <c r="H24" s="7">
        <v>4.62</v>
      </c>
      <c r="I24" s="6" t="s">
        <v>45</v>
      </c>
      <c r="J24" s="7">
        <v>4.2300000000000004</v>
      </c>
      <c r="K24" s="7">
        <v>5.05</v>
      </c>
      <c r="L24" s="7">
        <v>343801.97</v>
      </c>
      <c r="M24" s="7">
        <v>110.47</v>
      </c>
      <c r="N24" s="7">
        <v>1385.88</v>
      </c>
      <c r="O24" s="7">
        <v>1.79</v>
      </c>
      <c r="P24" s="7">
        <v>0.18</v>
      </c>
      <c r="Q24" s="27"/>
      <c r="S24" s="28"/>
    </row>
    <row r="25" spans="1:19" ht="12.75" customHeight="1" x14ac:dyDescent="0.2">
      <c r="A25" s="6" t="str">
        <f ca="1">VLOOKUP(טבלה23[[#This Row],[שם נייר ערך]],[1]גיליון1!$A:$B,2,0)</f>
        <v xml:space="preserve">גורם D </v>
      </c>
      <c r="B25" s="6" t="s">
        <v>1107</v>
      </c>
      <c r="C25" s="6" t="s">
        <v>1131</v>
      </c>
      <c r="D25" s="6" t="s">
        <v>604</v>
      </c>
      <c r="E25" s="6" t="s">
        <v>296</v>
      </c>
      <c r="F25" s="6" t="s">
        <v>1130</v>
      </c>
      <c r="G25" s="6" t="s">
        <v>77</v>
      </c>
      <c r="H25" s="7">
        <v>1.78</v>
      </c>
      <c r="I25" s="6" t="s">
        <v>45</v>
      </c>
      <c r="J25" s="7">
        <v>4.2300000000000004</v>
      </c>
      <c r="K25" s="7">
        <v>4.9400000000000004</v>
      </c>
      <c r="L25" s="7">
        <v>17746.05</v>
      </c>
      <c r="M25" s="7">
        <v>104.84</v>
      </c>
      <c r="N25" s="7">
        <v>67.89</v>
      </c>
      <c r="O25" s="7">
        <v>0.09</v>
      </c>
      <c r="P25" s="7">
        <v>0.01</v>
      </c>
      <c r="Q25" s="27"/>
      <c r="S25" s="28"/>
    </row>
    <row r="26" spans="1:19" ht="12.75" customHeight="1" x14ac:dyDescent="0.2">
      <c r="A26" s="6" t="str">
        <f ca="1">VLOOKUP(טבלה23[[#This Row],[שם נייר ערך]],[1]גיליון1!$A:$B,2,0)</f>
        <v xml:space="preserve">גורם D </v>
      </c>
      <c r="B26" s="6" t="s">
        <v>1107</v>
      </c>
      <c r="C26" s="6" t="s">
        <v>1132</v>
      </c>
      <c r="D26" s="6" t="s">
        <v>604</v>
      </c>
      <c r="E26" s="6" t="s">
        <v>296</v>
      </c>
      <c r="F26" s="6" t="s">
        <v>1133</v>
      </c>
      <c r="G26" s="6" t="s">
        <v>77</v>
      </c>
      <c r="H26" s="7">
        <v>1.78</v>
      </c>
      <c r="I26" s="6" t="s">
        <v>45</v>
      </c>
      <c r="J26" s="7">
        <v>4.2300000000000004</v>
      </c>
      <c r="K26" s="7">
        <v>6.27</v>
      </c>
      <c r="L26" s="7">
        <v>96381.46</v>
      </c>
      <c r="M26" s="7">
        <v>102.52</v>
      </c>
      <c r="N26" s="7">
        <v>360.56</v>
      </c>
      <c r="O26" s="7">
        <v>0.47</v>
      </c>
      <c r="P26" s="7">
        <v>0.05</v>
      </c>
      <c r="Q26" s="27"/>
      <c r="S26" s="28"/>
    </row>
    <row r="27" spans="1:19" ht="12.75" customHeight="1" x14ac:dyDescent="0.2">
      <c r="A27" s="6" t="str">
        <f ca="1">VLOOKUP(טבלה23[[#This Row],[שם נייר ערך]],[1]גיליון1!$A:$B,2,0)</f>
        <v>גורם F</v>
      </c>
      <c r="B27" s="6" t="s">
        <v>1107</v>
      </c>
      <c r="C27" s="6" t="s">
        <v>1134</v>
      </c>
      <c r="D27" s="6" t="s">
        <v>1135</v>
      </c>
      <c r="E27" s="6" t="s">
        <v>296</v>
      </c>
      <c r="F27" s="6" t="s">
        <v>1136</v>
      </c>
      <c r="G27" s="6" t="s">
        <v>77</v>
      </c>
      <c r="H27" s="7">
        <v>6.29</v>
      </c>
      <c r="I27" s="6" t="s">
        <v>78</v>
      </c>
      <c r="J27" s="7">
        <v>2.5</v>
      </c>
      <c r="K27" s="7">
        <v>1.91</v>
      </c>
      <c r="L27" s="7">
        <v>6800123.2000000002</v>
      </c>
      <c r="M27" s="7">
        <v>105.05</v>
      </c>
      <c r="N27" s="7">
        <v>7143.53</v>
      </c>
      <c r="O27" s="7">
        <v>9.24</v>
      </c>
      <c r="P27" s="7">
        <v>0.93</v>
      </c>
      <c r="Q27" s="27"/>
      <c r="S27" s="28"/>
    </row>
    <row r="28" spans="1:19" ht="12.75" customHeight="1" x14ac:dyDescent="0.2">
      <c r="A28" s="6" t="str">
        <f ca="1">VLOOKUP(טבלה23[[#This Row],[שם נייר ערך]],[1]גיליון1!$A:$B,2,0)</f>
        <v>גורם D1</v>
      </c>
      <c r="B28" s="6" t="s">
        <v>1107</v>
      </c>
      <c r="C28" s="6" t="s">
        <v>1137</v>
      </c>
      <c r="D28" s="6" t="s">
        <v>1138</v>
      </c>
      <c r="E28" s="6" t="s">
        <v>296</v>
      </c>
      <c r="F28" s="6" t="s">
        <v>1139</v>
      </c>
      <c r="G28" s="6" t="s">
        <v>77</v>
      </c>
      <c r="H28" s="7">
        <v>6.14</v>
      </c>
      <c r="I28" s="6" t="s">
        <v>78</v>
      </c>
      <c r="J28" s="7">
        <v>5.13</v>
      </c>
      <c r="K28" s="7">
        <v>1.5</v>
      </c>
      <c r="L28" s="7">
        <v>1366910.78</v>
      </c>
      <c r="M28" s="7">
        <v>127.79</v>
      </c>
      <c r="N28" s="7">
        <v>1746.77</v>
      </c>
      <c r="O28" s="7">
        <v>2.2599999999999998</v>
      </c>
      <c r="P28" s="7">
        <v>0.23</v>
      </c>
      <c r="Q28" s="27"/>
      <c r="S28" s="28"/>
    </row>
    <row r="29" spans="1:19" ht="12.75" customHeight="1" x14ac:dyDescent="0.2">
      <c r="A29" s="6" t="str">
        <f ca="1">VLOOKUP(טבלה23[[#This Row],[שם נייר ערך]],[1]גיליון1!$A:$B,2,0)</f>
        <v>גורם J</v>
      </c>
      <c r="B29" s="6" t="s">
        <v>1107</v>
      </c>
      <c r="C29" s="6" t="s">
        <v>1140</v>
      </c>
      <c r="D29" s="6" t="s">
        <v>1141</v>
      </c>
      <c r="E29" s="6" t="s">
        <v>380</v>
      </c>
      <c r="F29" s="6" t="s">
        <v>1142</v>
      </c>
      <c r="G29" s="6" t="s">
        <v>83</v>
      </c>
      <c r="H29" s="7">
        <v>4.07</v>
      </c>
      <c r="I29" s="6" t="s">
        <v>78</v>
      </c>
      <c r="J29" s="7">
        <v>5.15</v>
      </c>
      <c r="K29" s="7">
        <v>0.63</v>
      </c>
      <c r="L29" s="7">
        <v>1208470.3799999999</v>
      </c>
      <c r="M29" s="7">
        <v>121.94</v>
      </c>
      <c r="N29" s="7">
        <v>1473.61</v>
      </c>
      <c r="O29" s="7">
        <v>1.91</v>
      </c>
      <c r="P29" s="7">
        <v>0.19</v>
      </c>
      <c r="Q29" s="27"/>
      <c r="S29" s="28"/>
    </row>
    <row r="30" spans="1:19" ht="12.75" customHeight="1" x14ac:dyDescent="0.2">
      <c r="A30" s="6" t="str">
        <f ca="1">VLOOKUP(טבלה23[[#This Row],[שם נייר ערך]],[1]גיליון1!$A:$B,2,0)</f>
        <v>גורם J</v>
      </c>
      <c r="B30" s="6" t="s">
        <v>1107</v>
      </c>
      <c r="C30" s="6" t="s">
        <v>1140</v>
      </c>
      <c r="D30" s="6" t="s">
        <v>1141</v>
      </c>
      <c r="E30" s="6" t="s">
        <v>380</v>
      </c>
      <c r="F30" s="6" t="s">
        <v>1142</v>
      </c>
      <c r="G30" s="6" t="s">
        <v>83</v>
      </c>
      <c r="H30" s="7">
        <v>4.07</v>
      </c>
      <c r="I30" s="6" t="s">
        <v>78</v>
      </c>
      <c r="J30" s="7">
        <v>5.15</v>
      </c>
      <c r="K30" s="7">
        <v>0.63</v>
      </c>
      <c r="L30" s="7">
        <v>2391951.12</v>
      </c>
      <c r="M30" s="7">
        <v>121.94</v>
      </c>
      <c r="N30" s="7">
        <v>2916.74</v>
      </c>
      <c r="O30" s="7">
        <v>3.77</v>
      </c>
      <c r="P30" s="7">
        <v>0.38</v>
      </c>
      <c r="Q30" s="27"/>
      <c r="S30" s="28"/>
    </row>
    <row r="31" spans="1:19" ht="12.75" customHeight="1" x14ac:dyDescent="0.2">
      <c r="A31" s="6" t="str">
        <f ca="1">VLOOKUP(טבלה23[[#This Row],[שם נייר ערך]],[1]גיליון1!$A:$B,2,0)</f>
        <v>גורם J</v>
      </c>
      <c r="B31" s="6" t="s">
        <v>1107</v>
      </c>
      <c r="C31" s="6" t="s">
        <v>1143</v>
      </c>
      <c r="D31" s="6" t="s">
        <v>1141</v>
      </c>
      <c r="E31" s="6" t="s">
        <v>380</v>
      </c>
      <c r="F31" s="6" t="s">
        <v>1144</v>
      </c>
      <c r="G31" s="6" t="s">
        <v>83</v>
      </c>
      <c r="H31" s="7">
        <v>4.38</v>
      </c>
      <c r="I31" s="6" t="s">
        <v>78</v>
      </c>
      <c r="J31" s="7">
        <v>2.75</v>
      </c>
      <c r="K31" s="7">
        <v>2.57</v>
      </c>
      <c r="L31" s="7">
        <v>185368.7</v>
      </c>
      <c r="M31" s="7">
        <v>105.87</v>
      </c>
      <c r="N31" s="7">
        <v>196.25</v>
      </c>
      <c r="O31" s="7">
        <v>0.25</v>
      </c>
      <c r="P31" s="7">
        <v>0.02</v>
      </c>
      <c r="Q31" s="27"/>
      <c r="S31" s="28"/>
    </row>
    <row r="32" spans="1:19" ht="12.75" customHeight="1" x14ac:dyDescent="0.2">
      <c r="A32" s="6" t="str">
        <f ca="1">VLOOKUP(טבלה23[[#This Row],[שם נייר ערך]],[1]גיליון1!$A:$B,2,0)</f>
        <v>גורם J</v>
      </c>
      <c r="B32" s="6" t="s">
        <v>1107</v>
      </c>
      <c r="C32" s="6" t="s">
        <v>1143</v>
      </c>
      <c r="D32" s="6" t="s">
        <v>1141</v>
      </c>
      <c r="E32" s="6" t="s">
        <v>380</v>
      </c>
      <c r="F32" s="6" t="s">
        <v>1145</v>
      </c>
      <c r="G32" s="6" t="s">
        <v>83</v>
      </c>
      <c r="H32" s="7">
        <v>4.38</v>
      </c>
      <c r="I32" s="6" t="s">
        <v>78</v>
      </c>
      <c r="J32" s="7">
        <v>2.75</v>
      </c>
      <c r="K32" s="7">
        <v>2.57</v>
      </c>
      <c r="L32" s="7">
        <v>653708.30000000005</v>
      </c>
      <c r="M32" s="7">
        <v>105.87</v>
      </c>
      <c r="N32" s="7">
        <v>692.08</v>
      </c>
      <c r="O32" s="7">
        <v>0.89</v>
      </c>
      <c r="P32" s="7">
        <v>0.09</v>
      </c>
      <c r="Q32" s="27"/>
      <c r="S32" s="28"/>
    </row>
    <row r="33" spans="1:19" ht="12.75" customHeight="1" x14ac:dyDescent="0.2">
      <c r="A33" s="6" t="str">
        <f ca="1">VLOOKUP(טבלה23[[#This Row],[שם נייר ערך]],[1]גיליון1!$A:$B,2,0)</f>
        <v>גורם L1</v>
      </c>
      <c r="B33" s="6" t="s">
        <v>1107</v>
      </c>
      <c r="C33" s="6" t="s">
        <v>1146</v>
      </c>
      <c r="D33" s="6" t="s">
        <v>1147</v>
      </c>
      <c r="E33" s="6" t="s">
        <v>369</v>
      </c>
      <c r="F33" s="6" t="s">
        <v>1148</v>
      </c>
      <c r="G33" s="6" t="s">
        <v>77</v>
      </c>
      <c r="H33" s="7">
        <v>13.59</v>
      </c>
      <c r="I33" s="6" t="s">
        <v>78</v>
      </c>
      <c r="J33" s="7">
        <v>2.4</v>
      </c>
      <c r="K33" s="7">
        <v>4.29</v>
      </c>
      <c r="L33" s="7">
        <v>58251.040000000001</v>
      </c>
      <c r="M33" s="7">
        <v>117.94</v>
      </c>
      <c r="N33" s="7">
        <v>68.7</v>
      </c>
      <c r="O33" s="7">
        <v>0.09</v>
      </c>
      <c r="P33" s="7">
        <v>0.01</v>
      </c>
      <c r="Q33" s="27"/>
      <c r="S33" s="28"/>
    </row>
    <row r="34" spans="1:19" ht="12.75" customHeight="1" x14ac:dyDescent="0.2">
      <c r="A34" s="6" t="str">
        <f ca="1">VLOOKUP(טבלה23[[#This Row],[שם נייר ערך]],[1]גיליון1!$A:$B,2,0)</f>
        <v>גורם L1</v>
      </c>
      <c r="B34" s="6" t="s">
        <v>1107</v>
      </c>
      <c r="C34" s="6" t="s">
        <v>1149</v>
      </c>
      <c r="D34" s="6" t="s">
        <v>1147</v>
      </c>
      <c r="E34" s="6" t="s">
        <v>369</v>
      </c>
      <c r="F34" s="6" t="s">
        <v>1150</v>
      </c>
      <c r="G34" s="6" t="s">
        <v>77</v>
      </c>
      <c r="H34" s="7">
        <v>0.76</v>
      </c>
      <c r="I34" s="6" t="s">
        <v>78</v>
      </c>
      <c r="J34" s="7">
        <v>2.2000000000000002</v>
      </c>
      <c r="K34" s="7">
        <v>1.75</v>
      </c>
      <c r="L34" s="7">
        <v>32382.18</v>
      </c>
      <c r="M34" s="7">
        <v>100.42</v>
      </c>
      <c r="N34" s="7">
        <v>32.520000000000003</v>
      </c>
      <c r="O34" s="7">
        <v>0.04</v>
      </c>
      <c r="P34" s="7">
        <v>0</v>
      </c>
      <c r="Q34" s="27"/>
      <c r="S34" s="28"/>
    </row>
    <row r="35" spans="1:19" ht="12.75" customHeight="1" x14ac:dyDescent="0.2">
      <c r="A35" s="6" t="str">
        <f ca="1">VLOOKUP(טבלה23[[#This Row],[שם נייר ערך]],[1]גיליון1!$A:$B,2,0)</f>
        <v>גורם L1</v>
      </c>
      <c r="B35" s="6" t="s">
        <v>1107</v>
      </c>
      <c r="C35" s="6" t="s">
        <v>1151</v>
      </c>
      <c r="D35" s="6" t="s">
        <v>1147</v>
      </c>
      <c r="E35" s="6" t="s">
        <v>369</v>
      </c>
      <c r="F35" s="6" t="s">
        <v>1152</v>
      </c>
      <c r="G35" s="6" t="s">
        <v>77</v>
      </c>
      <c r="H35" s="7">
        <v>0.76</v>
      </c>
      <c r="I35" s="6" t="s">
        <v>78</v>
      </c>
      <c r="J35" s="7">
        <v>2.2000000000000002</v>
      </c>
      <c r="K35" s="7">
        <v>1.79</v>
      </c>
      <c r="L35" s="7">
        <v>19961.66</v>
      </c>
      <c r="M35" s="7">
        <v>100.74</v>
      </c>
      <c r="N35" s="7">
        <v>20.11</v>
      </c>
      <c r="O35" s="7">
        <v>0.03</v>
      </c>
      <c r="P35" s="7">
        <v>0</v>
      </c>
      <c r="Q35" s="27"/>
      <c r="S35" s="28"/>
    </row>
    <row r="36" spans="1:19" ht="12.75" customHeight="1" x14ac:dyDescent="0.2">
      <c r="A36" s="6" t="str">
        <f ca="1">VLOOKUP(טבלה23[[#This Row],[שם נייר ערך]],[1]גיליון1!$A:$B,2,0)</f>
        <v>גורם L1</v>
      </c>
      <c r="B36" s="6" t="s">
        <v>1107</v>
      </c>
      <c r="C36" s="6" t="s">
        <v>1153</v>
      </c>
      <c r="D36" s="6" t="s">
        <v>1147</v>
      </c>
      <c r="E36" s="6" t="s">
        <v>380</v>
      </c>
      <c r="F36" s="6" t="s">
        <v>1154</v>
      </c>
      <c r="G36" s="6" t="s">
        <v>83</v>
      </c>
      <c r="H36" s="7">
        <v>0.76</v>
      </c>
      <c r="I36" s="6" t="s">
        <v>78</v>
      </c>
      <c r="J36" s="7">
        <v>2.2000000000000002</v>
      </c>
      <c r="K36" s="7">
        <v>1.86</v>
      </c>
      <c r="L36" s="7">
        <v>22698.32</v>
      </c>
      <c r="M36" s="7">
        <v>99.99</v>
      </c>
      <c r="N36" s="7">
        <v>22.7</v>
      </c>
      <c r="O36" s="7">
        <v>0.03</v>
      </c>
      <c r="P36" s="7">
        <v>0</v>
      </c>
      <c r="Q36" s="27"/>
      <c r="S36" s="28"/>
    </row>
    <row r="37" spans="1:19" ht="12.75" customHeight="1" x14ac:dyDescent="0.2">
      <c r="A37" s="6" t="str">
        <f ca="1">VLOOKUP(טבלה23[[#This Row],[שם נייר ערך]],[1]גיליון1!$A:$B,2,0)</f>
        <v>גורם L1</v>
      </c>
      <c r="B37" s="6" t="s">
        <v>1107</v>
      </c>
      <c r="C37" s="6" t="s">
        <v>1155</v>
      </c>
      <c r="D37" s="6" t="s">
        <v>1147</v>
      </c>
      <c r="E37" s="6" t="s">
        <v>380</v>
      </c>
      <c r="F37" s="6" t="s">
        <v>1154</v>
      </c>
      <c r="G37" s="6" t="s">
        <v>83</v>
      </c>
      <c r="H37" s="7">
        <v>13.41</v>
      </c>
      <c r="I37" s="6" t="s">
        <v>78</v>
      </c>
      <c r="J37" s="7">
        <v>2.4</v>
      </c>
      <c r="K37" s="7">
        <v>4.67</v>
      </c>
      <c r="L37" s="7">
        <v>32927.980000000003</v>
      </c>
      <c r="M37" s="7">
        <v>111.67</v>
      </c>
      <c r="N37" s="7">
        <v>36.770000000000003</v>
      </c>
      <c r="O37" s="7">
        <v>0.05</v>
      </c>
      <c r="P37" s="7">
        <v>0</v>
      </c>
      <c r="Q37" s="27"/>
      <c r="S37" s="28"/>
    </row>
    <row r="38" spans="1:19" ht="12.75" customHeight="1" x14ac:dyDescent="0.2">
      <c r="A38" s="6" t="str">
        <f ca="1">VLOOKUP(טבלה23[[#This Row],[שם נייר ערך]],[1]גיליון1!$A:$B,2,0)</f>
        <v>גורם L1</v>
      </c>
      <c r="B38" s="6" t="s">
        <v>1107</v>
      </c>
      <c r="C38" s="6" t="s">
        <v>1156</v>
      </c>
      <c r="D38" s="6" t="s">
        <v>1147</v>
      </c>
      <c r="E38" s="6" t="s">
        <v>380</v>
      </c>
      <c r="F38" s="6" t="s">
        <v>1157</v>
      </c>
      <c r="G38" s="6" t="s">
        <v>83</v>
      </c>
      <c r="H38" s="7">
        <v>13.31</v>
      </c>
      <c r="I38" s="6" t="s">
        <v>78</v>
      </c>
      <c r="J38" s="7">
        <v>2.4</v>
      </c>
      <c r="K38" s="7">
        <v>4.7699999999999996</v>
      </c>
      <c r="L38" s="7">
        <v>56440.29</v>
      </c>
      <c r="M38" s="7">
        <v>110.76</v>
      </c>
      <c r="N38" s="7">
        <v>62.51</v>
      </c>
      <c r="O38" s="7">
        <v>0.08</v>
      </c>
      <c r="P38" s="7">
        <v>0.01</v>
      </c>
      <c r="Q38" s="27"/>
      <c r="S38" s="28"/>
    </row>
    <row r="39" spans="1:19" ht="12.75" customHeight="1" x14ac:dyDescent="0.2">
      <c r="A39" s="6" t="str">
        <f ca="1">VLOOKUP(טבלה23[[#This Row],[שם נייר ערך]],[1]גיליון1!$A:$B,2,0)</f>
        <v>גורם L1</v>
      </c>
      <c r="B39" s="6" t="s">
        <v>1107</v>
      </c>
      <c r="C39" s="6" t="s">
        <v>1158</v>
      </c>
      <c r="D39" s="6" t="s">
        <v>1147</v>
      </c>
      <c r="E39" s="6" t="s">
        <v>380</v>
      </c>
      <c r="F39" s="6" t="s">
        <v>1159</v>
      </c>
      <c r="G39" s="6" t="s">
        <v>83</v>
      </c>
      <c r="H39" s="7">
        <v>13.29</v>
      </c>
      <c r="I39" s="6" t="s">
        <v>78</v>
      </c>
      <c r="J39" s="7">
        <v>2.4</v>
      </c>
      <c r="K39" s="7">
        <v>4.84</v>
      </c>
      <c r="L39" s="7">
        <v>79793.72</v>
      </c>
      <c r="M39" s="7">
        <v>109.57</v>
      </c>
      <c r="N39" s="7">
        <v>87.43</v>
      </c>
      <c r="O39" s="7">
        <v>0.11</v>
      </c>
      <c r="P39" s="7">
        <v>0.01</v>
      </c>
      <c r="Q39" s="27"/>
      <c r="S39" s="28"/>
    </row>
    <row r="40" spans="1:19" ht="12.75" customHeight="1" x14ac:dyDescent="0.2">
      <c r="A40" s="6" t="str">
        <f ca="1">VLOOKUP(טבלה23[[#This Row],[שם נייר ערך]],[1]גיליון1!$A:$B,2,0)</f>
        <v>גורם L1</v>
      </c>
      <c r="B40" s="6" t="s">
        <v>1107</v>
      </c>
      <c r="C40" s="6" t="s">
        <v>1160</v>
      </c>
      <c r="D40" s="6" t="s">
        <v>1147</v>
      </c>
      <c r="E40" s="6" t="s">
        <v>380</v>
      </c>
      <c r="F40" s="6" t="s">
        <v>1161</v>
      </c>
      <c r="G40" s="6" t="s">
        <v>83</v>
      </c>
      <c r="H40" s="7">
        <v>13.15</v>
      </c>
      <c r="I40" s="6" t="s">
        <v>78</v>
      </c>
      <c r="J40" s="7">
        <v>2.4</v>
      </c>
      <c r="K40" s="7">
        <v>4.9800000000000004</v>
      </c>
      <c r="L40" s="7">
        <v>84933.34</v>
      </c>
      <c r="M40" s="7">
        <v>107.94</v>
      </c>
      <c r="N40" s="7">
        <v>91.68</v>
      </c>
      <c r="O40" s="7">
        <v>0.12</v>
      </c>
      <c r="P40" s="7">
        <v>0.01</v>
      </c>
      <c r="Q40" s="27"/>
      <c r="S40" s="28"/>
    </row>
    <row r="41" spans="1:19" ht="12.75" customHeight="1" x14ac:dyDescent="0.2">
      <c r="A41" s="6" t="str">
        <f ca="1">VLOOKUP(טבלה23[[#This Row],[שם נייר ערך]],[1]גיליון1!$A:$B,2,0)</f>
        <v>גורם L1</v>
      </c>
      <c r="B41" s="6" t="s">
        <v>1107</v>
      </c>
      <c r="C41" s="6" t="s">
        <v>1162</v>
      </c>
      <c r="D41" s="6" t="s">
        <v>1147</v>
      </c>
      <c r="E41" s="6" t="s">
        <v>631</v>
      </c>
      <c r="F41" s="6" t="s">
        <v>1161</v>
      </c>
      <c r="G41" s="6" t="s">
        <v>1112</v>
      </c>
      <c r="H41" s="7">
        <v>0.76</v>
      </c>
      <c r="I41" s="6" t="s">
        <v>78</v>
      </c>
      <c r="J41" s="7">
        <v>2.2000000000000002</v>
      </c>
      <c r="K41" s="7">
        <v>1.69</v>
      </c>
      <c r="L41" s="7">
        <v>3841.02</v>
      </c>
      <c r="M41" s="7">
        <v>100.55</v>
      </c>
      <c r="N41" s="7">
        <v>3.86</v>
      </c>
      <c r="O41" s="7">
        <v>0</v>
      </c>
      <c r="P41" s="7">
        <v>0</v>
      </c>
      <c r="Q41" s="27"/>
      <c r="S41" s="28"/>
    </row>
    <row r="42" spans="1:19" ht="12.75" customHeight="1" x14ac:dyDescent="0.2">
      <c r="A42" s="6" t="str">
        <f ca="1">VLOOKUP(טבלה23[[#This Row],[שם נייר ערך]],[1]גיליון1!$A:$B,2,0)</f>
        <v>גורם L1</v>
      </c>
      <c r="B42" s="6" t="s">
        <v>1107</v>
      </c>
      <c r="C42" s="6" t="s">
        <v>1163</v>
      </c>
      <c r="D42" s="6" t="s">
        <v>1147</v>
      </c>
      <c r="E42" s="6" t="s">
        <v>369</v>
      </c>
      <c r="F42" s="6" t="s">
        <v>1164</v>
      </c>
      <c r="G42" s="6" t="s">
        <v>77</v>
      </c>
      <c r="H42" s="7">
        <v>0.76</v>
      </c>
      <c r="I42" s="6" t="s">
        <v>78</v>
      </c>
      <c r="J42" s="7">
        <v>2.2000000000000002</v>
      </c>
      <c r="K42" s="7">
        <v>2.02</v>
      </c>
      <c r="L42" s="7">
        <v>22767.06</v>
      </c>
      <c r="M42" s="7">
        <v>100.21</v>
      </c>
      <c r="N42" s="7">
        <v>22.81</v>
      </c>
      <c r="O42" s="7">
        <v>0.03</v>
      </c>
      <c r="P42" s="7">
        <v>0</v>
      </c>
      <c r="Q42" s="27"/>
      <c r="S42" s="28"/>
    </row>
    <row r="43" spans="1:19" ht="12.75" customHeight="1" x14ac:dyDescent="0.2">
      <c r="A43" s="6" t="str">
        <f ca="1">VLOOKUP(טבלה23[[#This Row],[שם נייר ערך]],[1]גיליון1!$A:$B,2,0)</f>
        <v>גורם L1</v>
      </c>
      <c r="B43" s="6" t="s">
        <v>1107</v>
      </c>
      <c r="C43" s="6" t="s">
        <v>1165</v>
      </c>
      <c r="D43" s="6" t="s">
        <v>1147</v>
      </c>
      <c r="E43" s="6" t="s">
        <v>369</v>
      </c>
      <c r="F43" s="6" t="s">
        <v>1164</v>
      </c>
      <c r="G43" s="6" t="s">
        <v>77</v>
      </c>
      <c r="H43" s="7">
        <v>13.15</v>
      </c>
      <c r="I43" s="6" t="s">
        <v>78</v>
      </c>
      <c r="J43" s="7">
        <v>2.4</v>
      </c>
      <c r="K43" s="7">
        <v>5.0199999999999996</v>
      </c>
      <c r="L43" s="7">
        <v>78210.009999999995</v>
      </c>
      <c r="M43" s="7">
        <v>107.23</v>
      </c>
      <c r="N43" s="7">
        <v>83.86</v>
      </c>
      <c r="O43" s="7">
        <v>0.11</v>
      </c>
      <c r="P43" s="7">
        <v>0.01</v>
      </c>
      <c r="Q43" s="27"/>
      <c r="S43" s="28"/>
    </row>
    <row r="44" spans="1:19" ht="12.75" customHeight="1" x14ac:dyDescent="0.2">
      <c r="A44" s="6" t="str">
        <f ca="1">VLOOKUP(טבלה23[[#This Row],[שם נייר ערך]],[1]גיליון1!$A:$B,2,0)</f>
        <v>גורם L1</v>
      </c>
      <c r="B44" s="6" t="s">
        <v>1107</v>
      </c>
      <c r="C44" s="6" t="s">
        <v>1166</v>
      </c>
      <c r="D44" s="6" t="s">
        <v>1147</v>
      </c>
      <c r="E44" s="6" t="s">
        <v>380</v>
      </c>
      <c r="F44" s="6" t="s">
        <v>1167</v>
      </c>
      <c r="G44" s="6" t="s">
        <v>83</v>
      </c>
      <c r="H44" s="7">
        <v>13.15</v>
      </c>
      <c r="I44" s="6" t="s">
        <v>78</v>
      </c>
      <c r="J44" s="7">
        <v>2.4</v>
      </c>
      <c r="K44" s="7">
        <v>5.0599999999999996</v>
      </c>
      <c r="L44" s="7">
        <v>94059.88</v>
      </c>
      <c r="M44" s="7">
        <v>106.49</v>
      </c>
      <c r="N44" s="7">
        <v>100.16</v>
      </c>
      <c r="O44" s="7">
        <v>0.13</v>
      </c>
      <c r="P44" s="7">
        <v>0.01</v>
      </c>
      <c r="Q44" s="27"/>
      <c r="S44" s="28"/>
    </row>
    <row r="45" spans="1:19" ht="12.75" customHeight="1" x14ac:dyDescent="0.2">
      <c r="A45" s="6" t="str">
        <f ca="1">VLOOKUP(טבלה23[[#This Row],[שם נייר ערך]],[1]גיליון1!$A:$B,2,0)</f>
        <v>גורם L1</v>
      </c>
      <c r="B45" s="6" t="s">
        <v>1107</v>
      </c>
      <c r="C45" s="6" t="s">
        <v>1168</v>
      </c>
      <c r="D45" s="6" t="s">
        <v>1147</v>
      </c>
      <c r="E45" s="6" t="s">
        <v>380</v>
      </c>
      <c r="F45" s="6" t="s">
        <v>1167</v>
      </c>
      <c r="G45" s="6" t="s">
        <v>83</v>
      </c>
      <c r="H45" s="7">
        <v>0.76</v>
      </c>
      <c r="I45" s="6" t="s">
        <v>78</v>
      </c>
      <c r="J45" s="7">
        <v>2.2000000000000002</v>
      </c>
      <c r="K45" s="7">
        <v>2.09</v>
      </c>
      <c r="L45" s="7">
        <v>4405.5600000000004</v>
      </c>
      <c r="M45" s="7">
        <v>100.34</v>
      </c>
      <c r="N45" s="7">
        <v>4.42</v>
      </c>
      <c r="O45" s="7">
        <v>0.01</v>
      </c>
      <c r="P45" s="7">
        <v>0</v>
      </c>
      <c r="Q45" s="27"/>
      <c r="S45" s="28"/>
    </row>
    <row r="46" spans="1:19" ht="12.75" customHeight="1" x14ac:dyDescent="0.2">
      <c r="A46" s="6" t="str">
        <f ca="1">VLOOKUP(טבלה23[[#This Row],[שם נייר ערך]],[1]גיליון1!$A:$B,2,0)</f>
        <v>גורם L1</v>
      </c>
      <c r="B46" s="6" t="s">
        <v>1107</v>
      </c>
      <c r="C46" s="6" t="s">
        <v>1169</v>
      </c>
      <c r="D46" s="6" t="s">
        <v>1147</v>
      </c>
      <c r="E46" s="6" t="s">
        <v>380</v>
      </c>
      <c r="F46" s="6" t="s">
        <v>1170</v>
      </c>
      <c r="G46" s="6" t="s">
        <v>83</v>
      </c>
      <c r="H46" s="7">
        <v>13.17</v>
      </c>
      <c r="I46" s="6" t="s">
        <v>78</v>
      </c>
      <c r="J46" s="7">
        <v>2.4</v>
      </c>
      <c r="K46" s="7">
        <v>5.09</v>
      </c>
      <c r="L46" s="7">
        <v>95840.14</v>
      </c>
      <c r="M46" s="7">
        <v>106.01</v>
      </c>
      <c r="N46" s="7">
        <v>101.6</v>
      </c>
      <c r="O46" s="7">
        <v>0.13</v>
      </c>
      <c r="P46" s="7">
        <v>0.01</v>
      </c>
      <c r="Q46" s="27"/>
      <c r="S46" s="28"/>
    </row>
    <row r="47" spans="1:19" ht="12.75" customHeight="1" x14ac:dyDescent="0.2">
      <c r="A47" s="6" t="str">
        <f ca="1">VLOOKUP(טבלה23[[#This Row],[שם נייר ערך]],[1]גיליון1!$A:$B,2,0)</f>
        <v>גורם L1</v>
      </c>
      <c r="B47" s="6" t="s">
        <v>1107</v>
      </c>
      <c r="C47" s="6" t="s">
        <v>1171</v>
      </c>
      <c r="D47" s="6" t="s">
        <v>1147</v>
      </c>
      <c r="E47" s="6" t="s">
        <v>380</v>
      </c>
      <c r="F47" s="6" t="s">
        <v>1172</v>
      </c>
      <c r="G47" s="6" t="s">
        <v>83</v>
      </c>
      <c r="H47" s="7">
        <v>13.13</v>
      </c>
      <c r="I47" s="6" t="s">
        <v>78</v>
      </c>
      <c r="J47" s="7">
        <v>2.4</v>
      </c>
      <c r="K47" s="7">
        <v>5.0599999999999996</v>
      </c>
      <c r="L47" s="7">
        <v>83423.11</v>
      </c>
      <c r="M47" s="7">
        <v>106.76</v>
      </c>
      <c r="N47" s="7">
        <v>89.06</v>
      </c>
      <c r="O47" s="7">
        <v>0.11</v>
      </c>
      <c r="P47" s="7">
        <v>0.01</v>
      </c>
      <c r="Q47" s="27"/>
      <c r="S47" s="28"/>
    </row>
    <row r="48" spans="1:19" ht="12.75" customHeight="1" x14ac:dyDescent="0.2">
      <c r="A48" s="6" t="str">
        <f ca="1">VLOOKUP(טבלה23[[#This Row],[שם נייר ערך]],[1]גיליון1!$A:$B,2,0)</f>
        <v>גורם L1</v>
      </c>
      <c r="B48" s="6" t="s">
        <v>1107</v>
      </c>
      <c r="C48" s="6" t="s">
        <v>1173</v>
      </c>
      <c r="D48" s="6" t="s">
        <v>1147</v>
      </c>
      <c r="E48" s="6" t="s">
        <v>380</v>
      </c>
      <c r="F48" s="6" t="s">
        <v>1174</v>
      </c>
      <c r="G48" s="6" t="s">
        <v>83</v>
      </c>
      <c r="H48" s="7">
        <v>13.17</v>
      </c>
      <c r="I48" s="6" t="s">
        <v>78</v>
      </c>
      <c r="J48" s="7">
        <v>2.4</v>
      </c>
      <c r="K48" s="7">
        <v>5.03</v>
      </c>
      <c r="L48" s="7">
        <v>83522.44</v>
      </c>
      <c r="M48" s="7">
        <v>106.94</v>
      </c>
      <c r="N48" s="7">
        <v>89.32</v>
      </c>
      <c r="O48" s="7">
        <v>0.12</v>
      </c>
      <c r="P48" s="7">
        <v>0.01</v>
      </c>
      <c r="Q48" s="27"/>
      <c r="S48" s="28"/>
    </row>
    <row r="49" spans="1:19" ht="12.75" customHeight="1" x14ac:dyDescent="0.2">
      <c r="A49" s="6" t="str">
        <f ca="1">VLOOKUP(טבלה23[[#This Row],[שם נייר ערך]],[1]גיליון1!$A:$B,2,0)</f>
        <v>גורם L1</v>
      </c>
      <c r="B49" s="6" t="s">
        <v>1107</v>
      </c>
      <c r="C49" s="6" t="s">
        <v>1175</v>
      </c>
      <c r="D49" s="6" t="s">
        <v>1147</v>
      </c>
      <c r="E49" s="6" t="s">
        <v>380</v>
      </c>
      <c r="F49" s="6" t="s">
        <v>1174</v>
      </c>
      <c r="G49" s="6" t="s">
        <v>83</v>
      </c>
      <c r="H49" s="7">
        <v>0.76</v>
      </c>
      <c r="I49" s="6" t="s">
        <v>78</v>
      </c>
      <c r="J49" s="7">
        <v>2.2000000000000002</v>
      </c>
      <c r="K49" s="7">
        <v>2.11</v>
      </c>
      <c r="L49" s="7">
        <v>27301.97</v>
      </c>
      <c r="M49" s="7">
        <v>100.31</v>
      </c>
      <c r="N49" s="7">
        <v>27.39</v>
      </c>
      <c r="O49" s="7">
        <v>0.03</v>
      </c>
      <c r="P49" s="7">
        <v>0</v>
      </c>
      <c r="Q49" s="27"/>
      <c r="S49" s="28"/>
    </row>
    <row r="50" spans="1:19" ht="12.75" customHeight="1" x14ac:dyDescent="0.2">
      <c r="A50" s="6" t="str">
        <f ca="1">VLOOKUP(טבלה23[[#This Row],[שם נייר ערך]],[1]גיליון1!$A:$B,2,0)</f>
        <v>גורם L1</v>
      </c>
      <c r="B50" s="6" t="s">
        <v>1107</v>
      </c>
      <c r="C50" s="6" t="s">
        <v>1176</v>
      </c>
      <c r="D50" s="6" t="s">
        <v>1147</v>
      </c>
      <c r="E50" s="6" t="s">
        <v>380</v>
      </c>
      <c r="F50" s="6" t="s">
        <v>1177</v>
      </c>
      <c r="G50" s="6" t="s">
        <v>83</v>
      </c>
      <c r="H50" s="7">
        <v>13.07</v>
      </c>
      <c r="I50" s="6" t="s">
        <v>78</v>
      </c>
      <c r="J50" s="7">
        <v>2.4</v>
      </c>
      <c r="K50" s="7">
        <v>5.12</v>
      </c>
      <c r="L50" s="7">
        <v>89540.1</v>
      </c>
      <c r="M50" s="7">
        <v>105.47</v>
      </c>
      <c r="N50" s="7">
        <v>94.44</v>
      </c>
      <c r="O50" s="7">
        <v>0.12</v>
      </c>
      <c r="P50" s="7">
        <v>0.01</v>
      </c>
      <c r="Q50" s="27"/>
      <c r="S50" s="28"/>
    </row>
    <row r="51" spans="1:19" ht="12.75" customHeight="1" x14ac:dyDescent="0.2">
      <c r="A51" s="6" t="str">
        <f ca="1">VLOOKUP(טבלה23[[#This Row],[שם נייר ערך]],[1]גיליון1!$A:$B,2,0)</f>
        <v>גורם L1</v>
      </c>
      <c r="B51" s="6" t="s">
        <v>1107</v>
      </c>
      <c r="C51" s="6" t="s">
        <v>1178</v>
      </c>
      <c r="D51" s="6" t="s">
        <v>1147</v>
      </c>
      <c r="E51" s="6" t="s">
        <v>380</v>
      </c>
      <c r="F51" s="6" t="s">
        <v>1179</v>
      </c>
      <c r="G51" s="6" t="s">
        <v>83</v>
      </c>
      <c r="H51" s="7">
        <v>12.94</v>
      </c>
      <c r="I51" s="6" t="s">
        <v>78</v>
      </c>
      <c r="J51" s="7">
        <v>2.4</v>
      </c>
      <c r="K51" s="7">
        <v>5.38</v>
      </c>
      <c r="L51" s="7">
        <v>83813.22</v>
      </c>
      <c r="M51" s="7">
        <v>102.6</v>
      </c>
      <c r="N51" s="7">
        <v>85.99</v>
      </c>
      <c r="O51" s="7">
        <v>0.11</v>
      </c>
      <c r="P51" s="7">
        <v>0.01</v>
      </c>
      <c r="Q51" s="27"/>
      <c r="S51" s="28"/>
    </row>
    <row r="52" spans="1:19" ht="12.75" customHeight="1" x14ac:dyDescent="0.2">
      <c r="A52" s="6" t="str">
        <f ca="1">VLOOKUP(טבלה23[[#This Row],[שם נייר ערך]],[1]גיליון1!$A:$B,2,0)</f>
        <v>גורם L1</v>
      </c>
      <c r="B52" s="6" t="s">
        <v>1107</v>
      </c>
      <c r="C52" s="6" t="s">
        <v>1180</v>
      </c>
      <c r="D52" s="6" t="s">
        <v>1147</v>
      </c>
      <c r="E52" s="6" t="s">
        <v>380</v>
      </c>
      <c r="F52" s="6" t="s">
        <v>1181</v>
      </c>
      <c r="G52" s="6" t="s">
        <v>83</v>
      </c>
      <c r="H52" s="7">
        <v>12.93</v>
      </c>
      <c r="I52" s="6" t="s">
        <v>78</v>
      </c>
      <c r="J52" s="7">
        <v>2.4</v>
      </c>
      <c r="K52" s="7">
        <v>5.44</v>
      </c>
      <c r="L52" s="7">
        <v>74856.240000000005</v>
      </c>
      <c r="M52" s="7">
        <v>101.67</v>
      </c>
      <c r="N52" s="7">
        <v>76.11</v>
      </c>
      <c r="O52" s="7">
        <v>0.1</v>
      </c>
      <c r="P52" s="7">
        <v>0.01</v>
      </c>
      <c r="Q52" s="27"/>
      <c r="S52" s="28"/>
    </row>
    <row r="53" spans="1:19" ht="12.75" customHeight="1" x14ac:dyDescent="0.2">
      <c r="A53" s="6" t="str">
        <f ca="1">VLOOKUP(טבלה23[[#This Row],[שם נייר ערך]],[1]גיליון1!$A:$B,2,0)</f>
        <v>גורם L1</v>
      </c>
      <c r="B53" s="6" t="s">
        <v>1107</v>
      </c>
      <c r="C53" s="6" t="s">
        <v>1182</v>
      </c>
      <c r="D53" s="6" t="s">
        <v>1147</v>
      </c>
      <c r="E53" s="6" t="s">
        <v>380</v>
      </c>
      <c r="F53" s="6" t="s">
        <v>1183</v>
      </c>
      <c r="G53" s="6" t="s">
        <v>83</v>
      </c>
      <c r="H53" s="7">
        <v>12.91</v>
      </c>
      <c r="I53" s="6" t="s">
        <v>78</v>
      </c>
      <c r="J53" s="7">
        <v>2.4</v>
      </c>
      <c r="K53" s="7">
        <v>5.49</v>
      </c>
      <c r="L53" s="7">
        <v>80802.740000000005</v>
      </c>
      <c r="M53" s="7">
        <v>100.88</v>
      </c>
      <c r="N53" s="7">
        <v>81.510000000000005</v>
      </c>
      <c r="O53" s="7">
        <v>0.1</v>
      </c>
      <c r="P53" s="7">
        <v>0.01</v>
      </c>
      <c r="Q53" s="27"/>
      <c r="S53" s="28"/>
    </row>
    <row r="54" spans="1:19" ht="12.75" customHeight="1" x14ac:dyDescent="0.2">
      <c r="A54" s="6" t="str">
        <f ca="1">VLOOKUP(טבלה23[[#This Row],[שם נייר ערך]],[1]גיליון1!$A:$B,2,0)</f>
        <v>גורם L1</v>
      </c>
      <c r="B54" s="6" t="s">
        <v>1107</v>
      </c>
      <c r="C54" s="6" t="s">
        <v>1184</v>
      </c>
      <c r="D54" s="6" t="s">
        <v>1147</v>
      </c>
      <c r="E54" s="6" t="s">
        <v>380</v>
      </c>
      <c r="F54" s="6" t="s">
        <v>1185</v>
      </c>
      <c r="G54" s="6" t="s">
        <v>83</v>
      </c>
      <c r="H54" s="7">
        <v>0.76</v>
      </c>
      <c r="I54" s="6" t="s">
        <v>78</v>
      </c>
      <c r="J54" s="7">
        <v>2.2000000000000002</v>
      </c>
      <c r="K54" s="7">
        <v>2.57</v>
      </c>
      <c r="L54" s="7">
        <v>5148.7</v>
      </c>
      <c r="M54" s="7">
        <v>100.15</v>
      </c>
      <c r="N54" s="7">
        <v>5.16</v>
      </c>
      <c r="O54" s="7">
        <v>0.01</v>
      </c>
      <c r="P54" s="7">
        <v>0</v>
      </c>
      <c r="Q54" s="27"/>
      <c r="S54" s="28"/>
    </row>
    <row r="55" spans="1:19" ht="12.75" customHeight="1" x14ac:dyDescent="0.2">
      <c r="A55" s="6" t="str">
        <f ca="1">VLOOKUP(טבלה23[[#This Row],[שם נייר ערך]],[1]גיליון1!$A:$B,2,0)</f>
        <v>גורם L1</v>
      </c>
      <c r="B55" s="6" t="s">
        <v>1107</v>
      </c>
      <c r="C55" s="6" t="s">
        <v>1186</v>
      </c>
      <c r="D55" s="6" t="s">
        <v>1147</v>
      </c>
      <c r="E55" s="6" t="s">
        <v>380</v>
      </c>
      <c r="F55" s="6" t="s">
        <v>1185</v>
      </c>
      <c r="G55" s="6" t="s">
        <v>83</v>
      </c>
      <c r="H55" s="7">
        <v>12.74</v>
      </c>
      <c r="I55" s="6" t="s">
        <v>78</v>
      </c>
      <c r="J55" s="7">
        <v>2.4</v>
      </c>
      <c r="K55" s="7">
        <v>5.83</v>
      </c>
      <c r="L55" s="7">
        <v>77311.64</v>
      </c>
      <c r="M55" s="7">
        <v>97.11</v>
      </c>
      <c r="N55" s="7">
        <v>75.08</v>
      </c>
      <c r="O55" s="7">
        <v>0.1</v>
      </c>
      <c r="P55" s="7">
        <v>0.01</v>
      </c>
      <c r="Q55" s="27"/>
      <c r="S55" s="28"/>
    </row>
    <row r="56" spans="1:19" ht="12.75" customHeight="1" x14ac:dyDescent="0.2">
      <c r="A56" s="6" t="str">
        <f ca="1">VLOOKUP(טבלה23[[#This Row],[שם נייר ערך]],[1]גיליון1!$A:$B,2,0)</f>
        <v>גורם L1</v>
      </c>
      <c r="B56" s="6" t="s">
        <v>1107</v>
      </c>
      <c r="C56" s="6" t="s">
        <v>1187</v>
      </c>
      <c r="D56" s="6" t="s">
        <v>1147</v>
      </c>
      <c r="E56" s="6" t="s">
        <v>380</v>
      </c>
      <c r="F56" s="6" t="s">
        <v>1188</v>
      </c>
      <c r="G56" s="6" t="s">
        <v>83</v>
      </c>
      <c r="H56" s="7">
        <v>12.85</v>
      </c>
      <c r="I56" s="6" t="s">
        <v>78</v>
      </c>
      <c r="J56" s="7">
        <v>2.4</v>
      </c>
      <c r="K56" s="7">
        <v>5.58</v>
      </c>
      <c r="L56" s="7">
        <v>74076.88</v>
      </c>
      <c r="M56" s="7">
        <v>99.96</v>
      </c>
      <c r="N56" s="7">
        <v>74.05</v>
      </c>
      <c r="O56" s="7">
        <v>0.1</v>
      </c>
      <c r="P56" s="7">
        <v>0.01</v>
      </c>
      <c r="Q56" s="27"/>
      <c r="S56" s="28"/>
    </row>
    <row r="57" spans="1:19" ht="12.75" customHeight="1" x14ac:dyDescent="0.2">
      <c r="A57" s="6" t="str">
        <f ca="1">VLOOKUP(טבלה23[[#This Row],[שם נייר ערך]],[1]גיליון1!$A:$B,2,0)</f>
        <v>גורם L1</v>
      </c>
      <c r="B57" s="6" t="s">
        <v>1107</v>
      </c>
      <c r="C57" s="6" t="s">
        <v>1189</v>
      </c>
      <c r="D57" s="6" t="s">
        <v>1147</v>
      </c>
      <c r="E57" s="6" t="s">
        <v>380</v>
      </c>
      <c r="F57" s="6" t="s">
        <v>1190</v>
      </c>
      <c r="G57" s="6" t="s">
        <v>83</v>
      </c>
      <c r="H57" s="7">
        <v>13.04</v>
      </c>
      <c r="I57" s="6" t="s">
        <v>78</v>
      </c>
      <c r="J57" s="7">
        <v>2.4</v>
      </c>
      <c r="K57" s="7">
        <v>5.3</v>
      </c>
      <c r="L57" s="7">
        <v>90230.56</v>
      </c>
      <c r="M57" s="7">
        <v>103.22</v>
      </c>
      <c r="N57" s="7">
        <v>93.14</v>
      </c>
      <c r="O57" s="7">
        <v>0.12</v>
      </c>
      <c r="P57" s="7">
        <v>0.01</v>
      </c>
      <c r="Q57" s="27"/>
      <c r="S57" s="28"/>
    </row>
    <row r="58" spans="1:19" ht="12.75" customHeight="1" x14ac:dyDescent="0.2">
      <c r="A58" s="6" t="str">
        <f ca="1">VLOOKUP(טבלה23[[#This Row],[שם נייר ערך]],[1]גיליון1!$A:$B,2,0)</f>
        <v>גורם L1</v>
      </c>
      <c r="B58" s="6" t="s">
        <v>1107</v>
      </c>
      <c r="C58" s="6" t="s">
        <v>1191</v>
      </c>
      <c r="D58" s="6" t="s">
        <v>1147</v>
      </c>
      <c r="E58" s="6" t="s">
        <v>380</v>
      </c>
      <c r="F58" s="6" t="s">
        <v>1192</v>
      </c>
      <c r="G58" s="6" t="s">
        <v>83</v>
      </c>
      <c r="H58" s="7">
        <v>12.92</v>
      </c>
      <c r="I58" s="6" t="s">
        <v>78</v>
      </c>
      <c r="J58" s="7">
        <v>2.4</v>
      </c>
      <c r="K58" s="7">
        <v>5.43</v>
      </c>
      <c r="L58" s="7">
        <v>59473.5</v>
      </c>
      <c r="M58" s="7">
        <v>101.91</v>
      </c>
      <c r="N58" s="7">
        <v>60.61</v>
      </c>
      <c r="O58" s="7">
        <v>0.08</v>
      </c>
      <c r="P58" s="7">
        <v>0.01</v>
      </c>
      <c r="Q58" s="27"/>
      <c r="S58" s="28"/>
    </row>
    <row r="59" spans="1:19" ht="12.75" customHeight="1" x14ac:dyDescent="0.2">
      <c r="A59" s="6" t="str">
        <f ca="1">VLOOKUP(טבלה23[[#This Row],[שם נייר ערך]],[1]גיליון1!$A:$B,2,0)</f>
        <v>גורם L1</v>
      </c>
      <c r="B59" s="6" t="s">
        <v>1107</v>
      </c>
      <c r="C59" s="6" t="s">
        <v>1193</v>
      </c>
      <c r="D59" s="6" t="s">
        <v>1147</v>
      </c>
      <c r="E59" s="6" t="s">
        <v>380</v>
      </c>
      <c r="F59" s="6" t="s">
        <v>1194</v>
      </c>
      <c r="G59" s="6" t="s">
        <v>83</v>
      </c>
      <c r="H59" s="7">
        <v>12.96</v>
      </c>
      <c r="I59" s="6" t="s">
        <v>78</v>
      </c>
      <c r="J59" s="7">
        <v>2.4</v>
      </c>
      <c r="K59" s="7">
        <v>5.4</v>
      </c>
      <c r="L59" s="7">
        <v>49410.41</v>
      </c>
      <c r="M59" s="7">
        <v>102.17</v>
      </c>
      <c r="N59" s="7">
        <v>50.48</v>
      </c>
      <c r="O59" s="7">
        <v>0.06</v>
      </c>
      <c r="P59" s="7">
        <v>0.01</v>
      </c>
      <c r="Q59" s="27"/>
      <c r="S59" s="28"/>
    </row>
    <row r="60" spans="1:19" ht="12.75" customHeight="1" x14ac:dyDescent="0.2">
      <c r="A60" s="6" t="str">
        <f ca="1">VLOOKUP(טבלה23[[#This Row],[שם נייר ערך]],[1]גיליון1!$A:$B,2,0)</f>
        <v>גורם L1</v>
      </c>
      <c r="B60" s="6" t="s">
        <v>1107</v>
      </c>
      <c r="C60" s="6" t="s">
        <v>1195</v>
      </c>
      <c r="D60" s="6" t="s">
        <v>1147</v>
      </c>
      <c r="E60" s="6" t="s">
        <v>380</v>
      </c>
      <c r="F60" s="6" t="s">
        <v>1196</v>
      </c>
      <c r="G60" s="6" t="s">
        <v>83</v>
      </c>
      <c r="H60" s="7">
        <v>2.67</v>
      </c>
      <c r="I60" s="6" t="s">
        <v>78</v>
      </c>
      <c r="J60" s="7">
        <v>2.4</v>
      </c>
      <c r="K60" s="7">
        <v>99</v>
      </c>
      <c r="L60" s="7">
        <v>58501.02</v>
      </c>
      <c r="M60" s="7">
        <v>100.45</v>
      </c>
      <c r="N60" s="7">
        <v>58.76</v>
      </c>
      <c r="O60" s="7">
        <v>0.08</v>
      </c>
      <c r="P60" s="7">
        <v>0.01</v>
      </c>
      <c r="Q60" s="27"/>
      <c r="S60" s="28"/>
    </row>
    <row r="61" spans="1:19" ht="12.75" customHeight="1" x14ac:dyDescent="0.2">
      <c r="A61" s="6" t="str">
        <f ca="1">VLOOKUP(טבלה23[[#This Row],[שם נייר ערך]],[1]גיליון1!$A:$B,2,0)</f>
        <v>גורם L1</v>
      </c>
      <c r="B61" s="6" t="s">
        <v>1107</v>
      </c>
      <c r="C61" s="6" t="s">
        <v>1197</v>
      </c>
      <c r="D61" s="6" t="s">
        <v>1198</v>
      </c>
      <c r="E61" s="6" t="s">
        <v>457</v>
      </c>
      <c r="F61" s="6" t="s">
        <v>1199</v>
      </c>
      <c r="G61" s="6" t="s">
        <v>77</v>
      </c>
      <c r="H61" s="7">
        <v>1.43</v>
      </c>
      <c r="I61" s="6" t="s">
        <v>78</v>
      </c>
      <c r="J61" s="7">
        <v>3.6</v>
      </c>
      <c r="K61" s="7">
        <v>3.34</v>
      </c>
      <c r="L61" s="7">
        <v>65183.63</v>
      </c>
      <c r="M61" s="7">
        <v>100.85</v>
      </c>
      <c r="N61" s="7">
        <v>65.739999999999995</v>
      </c>
      <c r="O61" s="7">
        <v>0.08</v>
      </c>
      <c r="P61" s="7">
        <v>0.01</v>
      </c>
      <c r="Q61" s="27"/>
      <c r="S61" s="28"/>
    </row>
    <row r="62" spans="1:19" ht="12.75" customHeight="1" x14ac:dyDescent="0.2">
      <c r="A62" s="6" t="str">
        <f ca="1">VLOOKUP(טבלה23[[#This Row],[שם נייר ערך]],[1]גיליון1!$A:$B,2,0)</f>
        <v>גורם J3</v>
      </c>
      <c r="B62" s="6" t="s">
        <v>1107</v>
      </c>
      <c r="C62" s="6" t="s">
        <v>1200</v>
      </c>
      <c r="D62" s="6" t="s">
        <v>1198</v>
      </c>
      <c r="E62" s="6" t="s">
        <v>457</v>
      </c>
      <c r="F62" s="6" t="s">
        <v>1201</v>
      </c>
      <c r="G62" s="6" t="s">
        <v>77</v>
      </c>
      <c r="H62" s="7">
        <v>1.43</v>
      </c>
      <c r="I62" s="6" t="s">
        <v>78</v>
      </c>
      <c r="J62" s="7">
        <v>3.6</v>
      </c>
      <c r="K62" s="7">
        <v>2.59</v>
      </c>
      <c r="L62" s="7">
        <v>1630536.9</v>
      </c>
      <c r="M62" s="7">
        <v>101.91</v>
      </c>
      <c r="N62" s="7">
        <v>1661.68</v>
      </c>
      <c r="O62" s="7">
        <v>2.15</v>
      </c>
      <c r="P62" s="7">
        <v>0.22</v>
      </c>
      <c r="Q62" s="27"/>
      <c r="S62" s="28"/>
    </row>
    <row r="63" spans="1:19" ht="12.75" customHeight="1" x14ac:dyDescent="0.2">
      <c r="A63" s="6" t="str">
        <f ca="1">VLOOKUP(טבלה23[[#This Row],[שם נייר ערך]],[1]גיליון1!$A:$B,2,0)</f>
        <v>גורם J3</v>
      </c>
      <c r="B63" s="6" t="s">
        <v>1107</v>
      </c>
      <c r="C63" s="6" t="s">
        <v>1202</v>
      </c>
      <c r="D63" s="6" t="s">
        <v>1198</v>
      </c>
      <c r="E63" s="6" t="s">
        <v>471</v>
      </c>
      <c r="F63" s="6" t="s">
        <v>1203</v>
      </c>
      <c r="G63" s="6" t="s">
        <v>83</v>
      </c>
      <c r="H63" s="7">
        <v>1.43</v>
      </c>
      <c r="I63" s="6" t="s">
        <v>78</v>
      </c>
      <c r="J63" s="7">
        <v>3.6</v>
      </c>
      <c r="K63" s="7">
        <v>3.43</v>
      </c>
      <c r="L63" s="7">
        <v>81119.47</v>
      </c>
      <c r="M63" s="7">
        <v>100.73</v>
      </c>
      <c r="N63" s="7">
        <v>81.709999999999994</v>
      </c>
      <c r="O63" s="7">
        <v>0.11</v>
      </c>
      <c r="P63" s="7">
        <v>0.01</v>
      </c>
      <c r="Q63" s="27"/>
      <c r="S63" s="28"/>
    </row>
    <row r="64" spans="1:19" ht="12.75" customHeight="1" x14ac:dyDescent="0.2">
      <c r="A64" s="6" t="str">
        <f ca="1">VLOOKUP(טבלה23[[#This Row],[שם נייר ערך]],[1]גיליון1!$A:$B,2,0)</f>
        <v>גורם J3</v>
      </c>
      <c r="B64" s="6" t="s">
        <v>1107</v>
      </c>
      <c r="C64" s="6" t="s">
        <v>1204</v>
      </c>
      <c r="D64" s="6" t="s">
        <v>1198</v>
      </c>
      <c r="E64" s="6" t="s">
        <v>471</v>
      </c>
      <c r="F64" s="6" t="s">
        <v>1205</v>
      </c>
      <c r="G64" s="6" t="s">
        <v>83</v>
      </c>
      <c r="H64" s="7">
        <v>1.43</v>
      </c>
      <c r="I64" s="6" t="s">
        <v>78</v>
      </c>
      <c r="J64" s="7">
        <v>3.6</v>
      </c>
      <c r="K64" s="7">
        <v>4.24</v>
      </c>
      <c r="L64" s="7">
        <v>224936.94</v>
      </c>
      <c r="M64" s="7">
        <v>99.61</v>
      </c>
      <c r="N64" s="7">
        <v>224.06</v>
      </c>
      <c r="O64" s="7">
        <v>0.28999999999999998</v>
      </c>
      <c r="P64" s="7">
        <v>0.03</v>
      </c>
      <c r="Q64" s="27"/>
      <c r="S64" s="28"/>
    </row>
    <row r="65" spans="1:19" ht="12.75" customHeight="1" x14ac:dyDescent="0.2">
      <c r="A65" s="6" t="str">
        <f ca="1">VLOOKUP(טבלה23[[#This Row],[שם נייר ערך]],[1]גיליון1!$A:$B,2,0)</f>
        <v>גורם J1</v>
      </c>
      <c r="B65" s="6" t="s">
        <v>1107</v>
      </c>
      <c r="C65" s="6" t="s">
        <v>1206</v>
      </c>
      <c r="D65" s="6" t="s">
        <v>1207</v>
      </c>
      <c r="E65" s="6" t="s">
        <v>1208</v>
      </c>
      <c r="F65" s="6" t="s">
        <v>1209</v>
      </c>
      <c r="G65" s="6" t="s">
        <v>1112</v>
      </c>
      <c r="H65" s="7">
        <v>5.24</v>
      </c>
      <c r="I65" s="6" t="s">
        <v>78</v>
      </c>
      <c r="J65" s="7">
        <v>3.67</v>
      </c>
      <c r="K65" s="7">
        <v>3.7</v>
      </c>
      <c r="L65" s="7">
        <v>180154.82</v>
      </c>
      <c r="M65" s="7">
        <v>100.3</v>
      </c>
      <c r="N65" s="7">
        <v>180.69</v>
      </c>
      <c r="O65" s="7">
        <v>0.23</v>
      </c>
      <c r="P65" s="7">
        <v>0.02</v>
      </c>
      <c r="Q65" s="27"/>
      <c r="S65" s="28"/>
    </row>
    <row r="66" spans="1:19" ht="12.75" customHeight="1" x14ac:dyDescent="0.2">
      <c r="A66" s="6" t="str">
        <f ca="1">VLOOKUP(טבלה23[[#This Row],[שם נייר ערך]],[1]גיליון1!$A:$B,2,0)</f>
        <v>גורם J1</v>
      </c>
      <c r="B66" s="6" t="s">
        <v>1107</v>
      </c>
      <c r="C66" s="6" t="s">
        <v>1210</v>
      </c>
      <c r="D66" s="6" t="s">
        <v>1207</v>
      </c>
      <c r="E66" s="6" t="s">
        <v>1208</v>
      </c>
      <c r="F66" s="6" t="s">
        <v>1211</v>
      </c>
      <c r="G66" s="6" t="s">
        <v>1112</v>
      </c>
      <c r="H66" s="7">
        <v>4.34</v>
      </c>
      <c r="I66" s="6" t="s">
        <v>78</v>
      </c>
      <c r="J66" s="7">
        <v>2.2999999999999998</v>
      </c>
      <c r="K66" s="7">
        <v>2.2999999999999998</v>
      </c>
      <c r="L66" s="7">
        <v>109358.72</v>
      </c>
      <c r="M66" s="7">
        <v>101.81</v>
      </c>
      <c r="N66" s="7">
        <v>111.34</v>
      </c>
      <c r="O66" s="7">
        <v>0.14000000000000001</v>
      </c>
      <c r="P66" s="7">
        <v>0.01</v>
      </c>
      <c r="Q66" s="27"/>
      <c r="S66" s="28"/>
    </row>
    <row r="67" spans="1:19" ht="12.75" customHeight="1" x14ac:dyDescent="0.2">
      <c r="A67" s="6" t="str">
        <f ca="1">VLOOKUP(טבלה23[[#This Row],[שם נייר ערך]],[1]גיליון1!$A:$B,2,0)</f>
        <v>גורם J1</v>
      </c>
      <c r="B67" s="6" t="s">
        <v>1107</v>
      </c>
      <c r="C67" s="6" t="s">
        <v>1212</v>
      </c>
      <c r="D67" s="6" t="s">
        <v>1207</v>
      </c>
      <c r="E67" s="6" t="s">
        <v>1208</v>
      </c>
      <c r="F67" s="6" t="s">
        <v>1213</v>
      </c>
      <c r="G67" s="6" t="s">
        <v>1112</v>
      </c>
      <c r="H67" s="7">
        <v>3.11</v>
      </c>
      <c r="I67" s="6" t="s">
        <v>78</v>
      </c>
      <c r="J67" s="7">
        <v>2.2000000000000002</v>
      </c>
      <c r="K67" s="7">
        <v>3.15</v>
      </c>
      <c r="L67" s="7">
        <v>236227.08</v>
      </c>
      <c r="M67" s="7">
        <v>100.15</v>
      </c>
      <c r="N67" s="7">
        <v>236.58</v>
      </c>
      <c r="O67" s="7">
        <v>0.31</v>
      </c>
      <c r="P67" s="7">
        <v>0.03</v>
      </c>
      <c r="Q67" s="27"/>
      <c r="S67" s="28"/>
    </row>
    <row r="68" spans="1:19" ht="12.75" customHeight="1" x14ac:dyDescent="0.2">
      <c r="A68" s="6" t="str">
        <f ca="1">VLOOKUP(טבלה23[[#This Row],[שם נייר ערך]],[1]גיליון1!$A:$B,2,0)</f>
        <v>גורם J1</v>
      </c>
      <c r="B68" s="6" t="s">
        <v>1107</v>
      </c>
      <c r="C68" s="6" t="s">
        <v>1214</v>
      </c>
      <c r="D68" s="6" t="s">
        <v>1207</v>
      </c>
      <c r="E68" s="6" t="s">
        <v>1208</v>
      </c>
      <c r="F68" s="6" t="s">
        <v>1215</v>
      </c>
      <c r="G68" s="6" t="s">
        <v>1112</v>
      </c>
      <c r="H68" s="7">
        <v>3.07</v>
      </c>
      <c r="I68" s="6" t="s">
        <v>78</v>
      </c>
      <c r="J68" s="7">
        <v>3.17</v>
      </c>
      <c r="K68" s="7">
        <v>3.19</v>
      </c>
      <c r="L68" s="7">
        <v>239178.76</v>
      </c>
      <c r="M68" s="7">
        <v>100.22</v>
      </c>
      <c r="N68" s="7">
        <v>239.7</v>
      </c>
      <c r="O68" s="7">
        <v>0.31</v>
      </c>
      <c r="P68" s="7">
        <v>0.03</v>
      </c>
      <c r="Q68" s="27"/>
      <c r="S68" s="28"/>
    </row>
    <row r="69" spans="1:19" ht="12.75" customHeight="1" x14ac:dyDescent="0.2">
      <c r="A69" s="6" t="str">
        <f ca="1">VLOOKUP(טבלה23[[#This Row],[שם נייר ערך]],[1]גיליון1!$A:$B,2,0)</f>
        <v>גורם J1</v>
      </c>
      <c r="B69" s="6" t="s">
        <v>1107</v>
      </c>
      <c r="C69" s="6" t="s">
        <v>1216</v>
      </c>
      <c r="D69" s="6" t="s">
        <v>1207</v>
      </c>
      <c r="E69" s="6" t="s">
        <v>1208</v>
      </c>
      <c r="F69" s="6" t="s">
        <v>1217</v>
      </c>
      <c r="G69" s="6" t="s">
        <v>1112</v>
      </c>
      <c r="H69" s="7">
        <v>4.28</v>
      </c>
      <c r="I69" s="6" t="s">
        <v>78</v>
      </c>
      <c r="J69" s="7">
        <v>3.37</v>
      </c>
      <c r="K69" s="7">
        <v>3.39</v>
      </c>
      <c r="L69" s="7">
        <v>55395.22</v>
      </c>
      <c r="M69" s="7">
        <v>100.25</v>
      </c>
      <c r="N69" s="7">
        <v>55.53</v>
      </c>
      <c r="O69" s="7">
        <v>7.0000000000000007E-2</v>
      </c>
      <c r="P69" s="7">
        <v>0.01</v>
      </c>
      <c r="Q69" s="27"/>
      <c r="S69" s="28"/>
    </row>
    <row r="70" spans="1:19" ht="12.75" customHeight="1" x14ac:dyDescent="0.2">
      <c r="A70" s="6" t="str">
        <f ca="1">VLOOKUP(טבלה23[[#This Row],[שם נייר ערך]],[1]גיליון1!$A:$B,2,0)</f>
        <v>גורם J1</v>
      </c>
      <c r="B70" s="6" t="s">
        <v>1107</v>
      </c>
      <c r="C70" s="6" t="s">
        <v>1218</v>
      </c>
      <c r="D70" s="6" t="s">
        <v>1207</v>
      </c>
      <c r="E70" s="6" t="s">
        <v>471</v>
      </c>
      <c r="F70" s="6" t="s">
        <v>1219</v>
      </c>
      <c r="G70" s="6" t="s">
        <v>83</v>
      </c>
      <c r="H70" s="7">
        <v>3.84</v>
      </c>
      <c r="I70" s="6" t="s">
        <v>78</v>
      </c>
      <c r="J70" s="7">
        <v>3.84</v>
      </c>
      <c r="K70" s="7">
        <v>3.87</v>
      </c>
      <c r="L70" s="7">
        <v>46007.92</v>
      </c>
      <c r="M70" s="7">
        <v>100.28</v>
      </c>
      <c r="N70" s="7">
        <v>46.14</v>
      </c>
      <c r="O70" s="7">
        <v>0.06</v>
      </c>
      <c r="P70" s="7">
        <v>0.01</v>
      </c>
      <c r="Q70" s="27"/>
      <c r="S70" s="28"/>
    </row>
    <row r="71" spans="1:19" ht="12.75" customHeight="1" x14ac:dyDescent="0.2">
      <c r="A71" s="6" t="str">
        <f ca="1">VLOOKUP(טבלה23[[#This Row],[שם נייר ערך]],[1]גיליון1!$A:$B,2,0)</f>
        <v>גורם J1</v>
      </c>
      <c r="B71" s="6" t="s">
        <v>1107</v>
      </c>
      <c r="C71" s="6" t="s">
        <v>1220</v>
      </c>
      <c r="D71" s="6" t="s">
        <v>1207</v>
      </c>
      <c r="E71" s="6" t="s">
        <v>471</v>
      </c>
      <c r="F71" s="6" t="s">
        <v>1221</v>
      </c>
      <c r="G71" s="6" t="s">
        <v>83</v>
      </c>
      <c r="H71" s="7">
        <v>3.83</v>
      </c>
      <c r="I71" s="6" t="s">
        <v>78</v>
      </c>
      <c r="J71" s="7">
        <v>3.85</v>
      </c>
      <c r="K71" s="7">
        <v>3.88</v>
      </c>
      <c r="L71" s="7">
        <v>15388.34</v>
      </c>
      <c r="M71" s="7">
        <v>100.27</v>
      </c>
      <c r="N71" s="7">
        <v>15.43</v>
      </c>
      <c r="O71" s="7">
        <v>0.02</v>
      </c>
      <c r="P71" s="7">
        <v>0</v>
      </c>
      <c r="Q71" s="27"/>
      <c r="S71" s="28"/>
    </row>
    <row r="72" spans="1:19" ht="12.75" customHeight="1" x14ac:dyDescent="0.2">
      <c r="A72" s="6" t="str">
        <f ca="1">VLOOKUP(טבלה23[[#This Row],[שם נייר ערך]],[1]גיליון1!$A:$B,2,0)</f>
        <v>גורם G</v>
      </c>
      <c r="B72" s="6" t="s">
        <v>1107</v>
      </c>
      <c r="C72" s="6" t="s">
        <v>1222</v>
      </c>
      <c r="D72" s="6" t="s">
        <v>1223</v>
      </c>
      <c r="E72" s="6" t="s">
        <v>1224</v>
      </c>
      <c r="F72" s="6" t="s">
        <v>1225</v>
      </c>
      <c r="G72" s="6" t="s">
        <v>77</v>
      </c>
      <c r="H72" s="7">
        <v>6.72</v>
      </c>
      <c r="I72" s="6" t="s">
        <v>78</v>
      </c>
      <c r="J72" s="7">
        <v>5.25</v>
      </c>
      <c r="K72" s="7">
        <v>3.69</v>
      </c>
      <c r="L72" s="7">
        <v>135482.70000000001</v>
      </c>
      <c r="M72" s="7">
        <v>112.34</v>
      </c>
      <c r="N72" s="7">
        <v>152.19999999999999</v>
      </c>
      <c r="O72" s="7">
        <v>0.2</v>
      </c>
      <c r="P72" s="7">
        <v>0.02</v>
      </c>
      <c r="Q72" s="27"/>
      <c r="S72" s="28"/>
    </row>
    <row r="73" spans="1:19" ht="12.75" customHeight="1" x14ac:dyDescent="0.2">
      <c r="A73" s="6" t="str">
        <f ca="1">VLOOKUP(טבלה23[[#This Row],[שם נייר ערך]],[1]גיליון1!$A:$B,2,0)</f>
        <v>גורם G</v>
      </c>
      <c r="B73" s="6" t="s">
        <v>1107</v>
      </c>
      <c r="C73" s="6" t="s">
        <v>1226</v>
      </c>
      <c r="D73" s="6" t="s">
        <v>1223</v>
      </c>
      <c r="E73" s="6" t="s">
        <v>1224</v>
      </c>
      <c r="F73" s="6" t="s">
        <v>1227</v>
      </c>
      <c r="G73" s="6" t="s">
        <v>77</v>
      </c>
      <c r="H73" s="7">
        <v>6.68</v>
      </c>
      <c r="I73" s="6" t="s">
        <v>78</v>
      </c>
      <c r="J73" s="7">
        <v>5.25</v>
      </c>
      <c r="K73" s="7">
        <v>3.95</v>
      </c>
      <c r="L73" s="7">
        <v>168451.07</v>
      </c>
      <c r="M73" s="7">
        <v>109.69</v>
      </c>
      <c r="N73" s="7">
        <v>184.77</v>
      </c>
      <c r="O73" s="7">
        <v>0.24</v>
      </c>
      <c r="P73" s="7">
        <v>0.02</v>
      </c>
      <c r="Q73" s="27"/>
      <c r="S73" s="28"/>
    </row>
    <row r="74" spans="1:19" ht="12.75" customHeight="1" x14ac:dyDescent="0.2">
      <c r="A74" s="6" t="str">
        <f ca="1">VLOOKUP(טבלה23[[#This Row],[שם נייר ערך]],[1]גיליון1!$A:$B,2,0)</f>
        <v>גורם G</v>
      </c>
      <c r="B74" s="6" t="s">
        <v>1107</v>
      </c>
      <c r="C74" s="6" t="s">
        <v>1228</v>
      </c>
      <c r="D74" s="6" t="s">
        <v>1223</v>
      </c>
      <c r="E74" s="6" t="s">
        <v>1224</v>
      </c>
      <c r="F74" s="6" t="s">
        <v>1229</v>
      </c>
      <c r="G74" s="6" t="s">
        <v>77</v>
      </c>
      <c r="H74" s="7">
        <v>6.65</v>
      </c>
      <c r="I74" s="6" t="s">
        <v>78</v>
      </c>
      <c r="J74" s="7">
        <v>5.25</v>
      </c>
      <c r="K74" s="7">
        <v>4.12</v>
      </c>
      <c r="L74" s="7">
        <v>12372.43</v>
      </c>
      <c r="M74" s="7">
        <v>108.81</v>
      </c>
      <c r="N74" s="7">
        <v>13.46</v>
      </c>
      <c r="O74" s="7">
        <v>0.02</v>
      </c>
      <c r="P74" s="7">
        <v>0</v>
      </c>
      <c r="Q74" s="27"/>
      <c r="S74" s="28"/>
    </row>
    <row r="75" spans="1:19" ht="12.75" customHeight="1" x14ac:dyDescent="0.2">
      <c r="A75" s="6" t="str">
        <f ca="1">VLOOKUP(טבלה23[[#This Row],[שם נייר ערך]],[1]גיליון1!$A:$B,2,0)</f>
        <v>גורם G</v>
      </c>
      <c r="B75" s="6" t="s">
        <v>1107</v>
      </c>
      <c r="C75" s="6" t="s">
        <v>1230</v>
      </c>
      <c r="D75" s="6" t="s">
        <v>1223</v>
      </c>
      <c r="E75" s="6" t="s">
        <v>1224</v>
      </c>
      <c r="F75" s="6" t="s">
        <v>1231</v>
      </c>
      <c r="G75" s="6" t="s">
        <v>77</v>
      </c>
      <c r="H75" s="7">
        <v>6.67</v>
      </c>
      <c r="I75" s="6" t="s">
        <v>78</v>
      </c>
      <c r="J75" s="7">
        <v>5.25</v>
      </c>
      <c r="K75" s="7">
        <v>4</v>
      </c>
      <c r="L75" s="7">
        <v>24730.25</v>
      </c>
      <c r="M75" s="7">
        <v>109.84</v>
      </c>
      <c r="N75" s="7">
        <v>27.16</v>
      </c>
      <c r="O75" s="7">
        <v>0.03</v>
      </c>
      <c r="P75" s="7">
        <v>0</v>
      </c>
      <c r="Q75" s="27"/>
      <c r="S75" s="28"/>
    </row>
    <row r="76" spans="1:19" ht="12.75" customHeight="1" x14ac:dyDescent="0.2">
      <c r="A76" s="6" t="str">
        <f ca="1">VLOOKUP(טבלה23[[#This Row],[שם נייר ערך]],[1]גיליון1!$A:$B,2,0)</f>
        <v>גורם G</v>
      </c>
      <c r="B76" s="6" t="s">
        <v>1107</v>
      </c>
      <c r="C76" s="6" t="s">
        <v>1232</v>
      </c>
      <c r="D76" s="6" t="s">
        <v>1223</v>
      </c>
      <c r="E76" s="6" t="s">
        <v>1224</v>
      </c>
      <c r="F76" s="6" t="s">
        <v>1233</v>
      </c>
      <c r="G76" s="6" t="s">
        <v>77</v>
      </c>
      <c r="H76" s="7">
        <v>6.68</v>
      </c>
      <c r="I76" s="6" t="s">
        <v>78</v>
      </c>
      <c r="J76" s="7">
        <v>5.25</v>
      </c>
      <c r="K76" s="7">
        <v>3.97</v>
      </c>
      <c r="L76" s="7">
        <v>9042.23</v>
      </c>
      <c r="M76" s="7">
        <v>109.3</v>
      </c>
      <c r="N76" s="7">
        <v>9.8800000000000008</v>
      </c>
      <c r="O76" s="7">
        <v>0.01</v>
      </c>
      <c r="P76" s="7">
        <v>0</v>
      </c>
      <c r="Q76" s="27"/>
      <c r="S76" s="28"/>
    </row>
    <row r="77" spans="1:19" ht="12.75" customHeight="1" x14ac:dyDescent="0.2">
      <c r="A77" s="6" t="str">
        <f ca="1">VLOOKUP(טבלה23[[#This Row],[שם נייר ערך]],[1]גיליון1!$A:$B,2,0)</f>
        <v>גורם G</v>
      </c>
      <c r="B77" s="6" t="s">
        <v>1107</v>
      </c>
      <c r="C77" s="6" t="s">
        <v>1234</v>
      </c>
      <c r="D77" s="6" t="s">
        <v>1223</v>
      </c>
      <c r="E77" s="6" t="s">
        <v>1224</v>
      </c>
      <c r="F77" s="6" t="s">
        <v>1235</v>
      </c>
      <c r="G77" s="6" t="s">
        <v>77</v>
      </c>
      <c r="H77" s="7">
        <v>6.64</v>
      </c>
      <c r="I77" s="6" t="s">
        <v>78</v>
      </c>
      <c r="J77" s="7">
        <v>5.25</v>
      </c>
      <c r="K77" s="7">
        <v>4.1900000000000004</v>
      </c>
      <c r="L77" s="7">
        <v>45591.28</v>
      </c>
      <c r="M77" s="7">
        <v>107.55</v>
      </c>
      <c r="N77" s="7">
        <v>49.03</v>
      </c>
      <c r="O77" s="7">
        <v>0.06</v>
      </c>
      <c r="P77" s="7">
        <v>0.01</v>
      </c>
      <c r="Q77" s="27"/>
      <c r="S77" s="28"/>
    </row>
    <row r="78" spans="1:19" ht="12.75" customHeight="1" x14ac:dyDescent="0.2">
      <c r="A78" s="6" t="str">
        <f ca="1">VLOOKUP(טבלה23[[#This Row],[שם נייר ערך]],[1]גיליון1!$A:$B,2,0)</f>
        <v>גורם G</v>
      </c>
      <c r="B78" s="6" t="s">
        <v>1107</v>
      </c>
      <c r="C78" s="6" t="s">
        <v>1236</v>
      </c>
      <c r="D78" s="6" t="s">
        <v>1223</v>
      </c>
      <c r="E78" s="6" t="s">
        <v>1224</v>
      </c>
      <c r="F78" s="6" t="s">
        <v>1237</v>
      </c>
      <c r="G78" s="6" t="s">
        <v>77</v>
      </c>
      <c r="H78" s="7">
        <v>6.63</v>
      </c>
      <c r="I78" s="6" t="s">
        <v>78</v>
      </c>
      <c r="J78" s="7">
        <v>5.25</v>
      </c>
      <c r="K78" s="7">
        <v>4.26</v>
      </c>
      <c r="L78" s="7">
        <v>59647.85</v>
      </c>
      <c r="M78" s="7">
        <v>107.08</v>
      </c>
      <c r="N78" s="7">
        <v>63.87</v>
      </c>
      <c r="O78" s="7">
        <v>0.08</v>
      </c>
      <c r="P78" s="7">
        <v>0.01</v>
      </c>
      <c r="Q78" s="27"/>
      <c r="S78" s="28"/>
    </row>
    <row r="79" spans="1:19" ht="12.75" customHeight="1" x14ac:dyDescent="0.2">
      <c r="A79" s="6" t="str">
        <f ca="1">VLOOKUP(טבלה23[[#This Row],[שם נייר ערך]],[1]גיליון1!$A:$B,2,0)</f>
        <v>גורם G</v>
      </c>
      <c r="B79" s="6" t="s">
        <v>1107</v>
      </c>
      <c r="C79" s="6" t="s">
        <v>1238</v>
      </c>
      <c r="D79" s="6" t="s">
        <v>1223</v>
      </c>
      <c r="E79" s="6" t="s">
        <v>1224</v>
      </c>
      <c r="F79" s="6" t="s">
        <v>1239</v>
      </c>
      <c r="G79" s="6" t="s">
        <v>77</v>
      </c>
      <c r="H79" s="7">
        <v>6.6</v>
      </c>
      <c r="I79" s="6" t="s">
        <v>78</v>
      </c>
      <c r="J79" s="7">
        <v>5.25</v>
      </c>
      <c r="K79" s="7">
        <v>4.38</v>
      </c>
      <c r="L79" s="7">
        <v>73783.360000000001</v>
      </c>
      <c r="M79" s="7">
        <v>106.26</v>
      </c>
      <c r="N79" s="7">
        <v>78.400000000000006</v>
      </c>
      <c r="O79" s="7">
        <v>0.1</v>
      </c>
      <c r="P79" s="7">
        <v>0.01</v>
      </c>
      <c r="Q79" s="27"/>
      <c r="S79" s="28"/>
    </row>
    <row r="80" spans="1:19" ht="12.75" customHeight="1" x14ac:dyDescent="0.2">
      <c r="A80" s="6" t="str">
        <f ca="1">VLOOKUP(טבלה23[[#This Row],[שם נייר ערך]],[1]גיליון1!$A:$B,2,0)</f>
        <v>גורם G</v>
      </c>
      <c r="B80" s="6" t="s">
        <v>1107</v>
      </c>
      <c r="C80" s="6" t="s">
        <v>1240</v>
      </c>
      <c r="D80" s="6" t="s">
        <v>1223</v>
      </c>
      <c r="E80" s="6" t="s">
        <v>964</v>
      </c>
      <c r="F80" s="6" t="s">
        <v>1241</v>
      </c>
      <c r="G80" s="6" t="s">
        <v>83</v>
      </c>
      <c r="H80" s="7">
        <v>6.56</v>
      </c>
      <c r="I80" s="6" t="s">
        <v>78</v>
      </c>
      <c r="J80" s="7">
        <v>5.25</v>
      </c>
      <c r="K80" s="7">
        <v>4.62</v>
      </c>
      <c r="L80" s="7">
        <v>49889.79</v>
      </c>
      <c r="M80" s="7">
        <v>104.68</v>
      </c>
      <c r="N80" s="7">
        <v>52.22</v>
      </c>
      <c r="O80" s="7">
        <v>7.0000000000000007E-2</v>
      </c>
      <c r="P80" s="7">
        <v>0.01</v>
      </c>
      <c r="Q80" s="27"/>
      <c r="S80" s="28"/>
    </row>
    <row r="81" spans="1:19" ht="12.75" customHeight="1" x14ac:dyDescent="0.2">
      <c r="A81" s="6" t="str">
        <f ca="1">VLOOKUP(טבלה23[[#This Row],[שם נייר ערך]],[1]גיליון1!$A:$B,2,0)</f>
        <v>גורם G</v>
      </c>
      <c r="B81" s="6" t="s">
        <v>1107</v>
      </c>
      <c r="C81" s="6" t="s">
        <v>1242</v>
      </c>
      <c r="D81" s="6" t="s">
        <v>1223</v>
      </c>
      <c r="E81" s="6" t="s">
        <v>1224</v>
      </c>
      <c r="F81" s="6" t="s">
        <v>1243</v>
      </c>
      <c r="G81" s="6" t="s">
        <v>77</v>
      </c>
      <c r="H81" s="7">
        <v>6.54</v>
      </c>
      <c r="I81" s="6" t="s">
        <v>78</v>
      </c>
      <c r="J81" s="7">
        <v>5.25</v>
      </c>
      <c r="K81" s="7">
        <v>4.7300000000000004</v>
      </c>
      <c r="L81" s="7">
        <v>43836.82</v>
      </c>
      <c r="M81" s="7">
        <v>103.96</v>
      </c>
      <c r="N81" s="7">
        <v>45.57</v>
      </c>
      <c r="O81" s="7">
        <v>0.06</v>
      </c>
      <c r="P81" s="7">
        <v>0.01</v>
      </c>
      <c r="Q81" s="27"/>
      <c r="S81" s="28"/>
    </row>
    <row r="82" spans="1:19" ht="12.75" customHeight="1" x14ac:dyDescent="0.2">
      <c r="A82" s="6" t="str">
        <f ca="1">VLOOKUP(טבלה23[[#This Row],[שם נייר ערך]],[1]גיליון1!$A:$B,2,0)</f>
        <v>גורם G</v>
      </c>
      <c r="B82" s="6" t="s">
        <v>1107</v>
      </c>
      <c r="C82" s="6" t="s">
        <v>1244</v>
      </c>
      <c r="D82" s="6" t="s">
        <v>1223</v>
      </c>
      <c r="E82" s="6" t="s">
        <v>1224</v>
      </c>
      <c r="F82" s="6" t="s">
        <v>1245</v>
      </c>
      <c r="G82" s="6" t="s">
        <v>77</v>
      </c>
      <c r="H82" s="7">
        <v>6.53</v>
      </c>
      <c r="I82" s="6" t="s">
        <v>78</v>
      </c>
      <c r="J82" s="7">
        <v>5.25</v>
      </c>
      <c r="K82" s="7">
        <v>4.79</v>
      </c>
      <c r="L82" s="7">
        <v>43652.56</v>
      </c>
      <c r="M82" s="7">
        <v>103.54</v>
      </c>
      <c r="N82" s="7">
        <v>45.2</v>
      </c>
      <c r="O82" s="7">
        <v>0.06</v>
      </c>
      <c r="P82" s="7">
        <v>0.01</v>
      </c>
      <c r="Q82" s="27"/>
      <c r="S82" s="28"/>
    </row>
    <row r="83" spans="1:19" ht="12.75" customHeight="1" x14ac:dyDescent="0.2">
      <c r="A83" s="6" t="str">
        <f ca="1">VLOOKUP(טבלה23[[#This Row],[שם נייר ערך]],[1]גיליון1!$A:$B,2,0)</f>
        <v>גורם G</v>
      </c>
      <c r="B83" s="6" t="s">
        <v>1107</v>
      </c>
      <c r="C83" s="6" t="s">
        <v>1246</v>
      </c>
      <c r="D83" s="6" t="s">
        <v>1223</v>
      </c>
      <c r="E83" s="6" t="s">
        <v>1224</v>
      </c>
      <c r="F83" s="6" t="s">
        <v>1091</v>
      </c>
      <c r="G83" s="6" t="s">
        <v>77</v>
      </c>
      <c r="H83" s="7">
        <v>6.76</v>
      </c>
      <c r="I83" s="6" t="s">
        <v>78</v>
      </c>
      <c r="J83" s="7">
        <v>4</v>
      </c>
      <c r="K83" s="7">
        <v>4.29</v>
      </c>
      <c r="L83" s="7">
        <v>69167.41</v>
      </c>
      <c r="M83" s="7">
        <v>104.06</v>
      </c>
      <c r="N83" s="7">
        <v>71.98</v>
      </c>
      <c r="O83" s="7">
        <v>0.09</v>
      </c>
      <c r="P83" s="7">
        <v>0.01</v>
      </c>
      <c r="Q83" s="27"/>
      <c r="S83" s="28"/>
    </row>
    <row r="84" spans="1:19" ht="12.75" customHeight="1" x14ac:dyDescent="0.2">
      <c r="A84" s="6" t="str">
        <f ca="1">VLOOKUP(טבלה23[[#This Row],[שם נייר ערך]],[1]גיליון1!$A:$B,2,0)</f>
        <v>גורם G</v>
      </c>
      <c r="B84" s="6" t="s">
        <v>1107</v>
      </c>
      <c r="C84" s="6" t="s">
        <v>1247</v>
      </c>
      <c r="D84" s="6" t="s">
        <v>1223</v>
      </c>
      <c r="E84" s="6" t="s">
        <v>1224</v>
      </c>
      <c r="F84" s="6" t="s">
        <v>1248</v>
      </c>
      <c r="G84" s="6" t="s">
        <v>77</v>
      </c>
      <c r="H84" s="7">
        <v>6.69</v>
      </c>
      <c r="I84" s="6" t="s">
        <v>78</v>
      </c>
      <c r="J84" s="7">
        <v>4</v>
      </c>
      <c r="K84" s="7">
        <v>4.71</v>
      </c>
      <c r="L84" s="7">
        <v>41383.279999999999</v>
      </c>
      <c r="M84" s="7">
        <v>101.34</v>
      </c>
      <c r="N84" s="7">
        <v>41.94</v>
      </c>
      <c r="O84" s="7">
        <v>0.05</v>
      </c>
      <c r="P84" s="7">
        <v>0</v>
      </c>
      <c r="Q84" s="27"/>
      <c r="S84" s="28"/>
    </row>
    <row r="85" spans="1:19" ht="12.75" customHeight="1" x14ac:dyDescent="0.2">
      <c r="A85" s="6" t="str">
        <f ca="1">VLOOKUP(טבלה23[[#This Row],[שם נייר ערך]],[1]גיליון1!$A:$B,2,0)</f>
        <v>גורם G</v>
      </c>
      <c r="B85" s="6" t="s">
        <v>1107</v>
      </c>
      <c r="C85" s="6" t="s">
        <v>1249</v>
      </c>
      <c r="D85" s="6" t="s">
        <v>1223</v>
      </c>
      <c r="E85" s="6" t="s">
        <v>1224</v>
      </c>
      <c r="F85" s="6" t="s">
        <v>1250</v>
      </c>
      <c r="G85" s="6" t="s">
        <v>77</v>
      </c>
      <c r="H85" s="7">
        <v>6.65</v>
      </c>
      <c r="I85" s="6" t="s">
        <v>78</v>
      </c>
      <c r="J85" s="7">
        <v>4</v>
      </c>
      <c r="K85" s="7">
        <v>4.97</v>
      </c>
      <c r="L85" s="7">
        <v>41249.589999999997</v>
      </c>
      <c r="M85" s="7">
        <v>100.55</v>
      </c>
      <c r="N85" s="7">
        <v>41.48</v>
      </c>
      <c r="O85" s="7">
        <v>0.05</v>
      </c>
      <c r="P85" s="7">
        <v>0</v>
      </c>
      <c r="Q85" s="27"/>
      <c r="S85" s="28"/>
    </row>
    <row r="86" spans="1:19" ht="12.75" customHeight="1" x14ac:dyDescent="0.2">
      <c r="A86" s="6" t="str">
        <f ca="1">VLOOKUP(טבלה23[[#This Row],[שם נייר ערך]],[1]גיליון1!$A:$B,2,0)</f>
        <v>גורם G</v>
      </c>
      <c r="B86" s="6" t="s">
        <v>1107</v>
      </c>
      <c r="C86" s="6" t="s">
        <v>1251</v>
      </c>
      <c r="D86" s="6" t="s">
        <v>1223</v>
      </c>
      <c r="E86" s="6" t="s">
        <v>1224</v>
      </c>
      <c r="F86" s="6" t="s">
        <v>1252</v>
      </c>
      <c r="G86" s="6" t="s">
        <v>77</v>
      </c>
      <c r="H86" s="7">
        <v>6.65</v>
      </c>
      <c r="I86" s="6" t="s">
        <v>78</v>
      </c>
      <c r="J86" s="7">
        <v>4</v>
      </c>
      <c r="K86" s="7">
        <v>4.97</v>
      </c>
      <c r="L86" s="7">
        <v>49346.23</v>
      </c>
      <c r="M86" s="7">
        <v>101.22</v>
      </c>
      <c r="N86" s="7">
        <v>49.95</v>
      </c>
      <c r="O86" s="7">
        <v>0.06</v>
      </c>
      <c r="P86" s="7">
        <v>0.01</v>
      </c>
      <c r="Q86" s="27"/>
      <c r="S86" s="28"/>
    </row>
    <row r="87" spans="1:19" ht="12.75" customHeight="1" x14ac:dyDescent="0.2">
      <c r="A87" s="6" t="str">
        <f ca="1">VLOOKUP(טבלה23[[#This Row],[שם נייר ערך]],[1]גיליון1!$A:$B,2,0)</f>
        <v>גורם G</v>
      </c>
      <c r="B87" s="6" t="s">
        <v>1107</v>
      </c>
      <c r="C87" s="6" t="s">
        <v>1253</v>
      </c>
      <c r="D87" s="6" t="s">
        <v>1223</v>
      </c>
      <c r="E87" s="6" t="s">
        <v>964</v>
      </c>
      <c r="F87" s="6" t="s">
        <v>1254</v>
      </c>
      <c r="G87" s="6" t="s">
        <v>83</v>
      </c>
      <c r="H87" s="7">
        <v>6.74</v>
      </c>
      <c r="I87" s="6" t="s">
        <v>78</v>
      </c>
      <c r="J87" s="7">
        <v>4</v>
      </c>
      <c r="K87" s="7">
        <v>4.43</v>
      </c>
      <c r="L87" s="7">
        <v>32758.05</v>
      </c>
      <c r="M87" s="7">
        <v>103.15</v>
      </c>
      <c r="N87" s="7">
        <v>33.79</v>
      </c>
      <c r="O87" s="7">
        <v>0.04</v>
      </c>
      <c r="P87" s="7">
        <v>0</v>
      </c>
      <c r="Q87" s="27"/>
      <c r="S87" s="28"/>
    </row>
    <row r="88" spans="1:19" ht="12.75" customHeight="1" x14ac:dyDescent="0.2">
      <c r="A88" s="6" t="str">
        <f ca="1">VLOOKUP(טבלה23[[#This Row],[שם נייר ערך]],[1]גיליון1!$A:$B,2,0)</f>
        <v>גורם L</v>
      </c>
      <c r="B88" s="6" t="s">
        <v>1107</v>
      </c>
      <c r="C88" s="6" t="s">
        <v>1255</v>
      </c>
      <c r="D88" s="6" t="s">
        <v>1256</v>
      </c>
      <c r="E88" s="6" t="s">
        <v>1224</v>
      </c>
      <c r="F88" s="6" t="s">
        <v>1225</v>
      </c>
      <c r="G88" s="6" t="s">
        <v>77</v>
      </c>
      <c r="H88" s="7">
        <v>6.68</v>
      </c>
      <c r="I88" s="6" t="s">
        <v>78</v>
      </c>
      <c r="J88" s="7">
        <v>5.25</v>
      </c>
      <c r="K88" s="7">
        <v>3.68</v>
      </c>
      <c r="L88" s="7">
        <v>207294.84</v>
      </c>
      <c r="M88" s="7">
        <v>111.32</v>
      </c>
      <c r="N88" s="7">
        <v>230.76</v>
      </c>
      <c r="O88" s="7">
        <v>0.3</v>
      </c>
      <c r="P88" s="7">
        <v>0.03</v>
      </c>
      <c r="Q88" s="27"/>
      <c r="S88" s="28"/>
    </row>
    <row r="89" spans="1:19" ht="12.75" customHeight="1" x14ac:dyDescent="0.2">
      <c r="A89" s="6" t="str">
        <f ca="1">VLOOKUP(טבלה23[[#This Row],[שם נייר ערך]],[1]גיליון1!$A:$B,2,0)</f>
        <v>גורם L</v>
      </c>
      <c r="B89" s="6" t="s">
        <v>1107</v>
      </c>
      <c r="C89" s="6" t="s">
        <v>1257</v>
      </c>
      <c r="D89" s="6" t="s">
        <v>1256</v>
      </c>
      <c r="E89" s="6" t="s">
        <v>1224</v>
      </c>
      <c r="F89" s="6" t="s">
        <v>1227</v>
      </c>
      <c r="G89" s="6" t="s">
        <v>77</v>
      </c>
      <c r="H89" s="7">
        <v>6.62</v>
      </c>
      <c r="I89" s="6" t="s">
        <v>78</v>
      </c>
      <c r="J89" s="7">
        <v>5.25</v>
      </c>
      <c r="K89" s="7">
        <v>4.0199999999999996</v>
      </c>
      <c r="L89" s="7">
        <v>467219.16</v>
      </c>
      <c r="M89" s="7">
        <v>109.12</v>
      </c>
      <c r="N89" s="7">
        <v>509.83</v>
      </c>
      <c r="O89" s="7">
        <v>0.66</v>
      </c>
      <c r="P89" s="7">
        <v>7.0000000000000007E-2</v>
      </c>
      <c r="Q89" s="27"/>
      <c r="S89" s="28"/>
    </row>
    <row r="90" spans="1:19" ht="12.75" customHeight="1" x14ac:dyDescent="0.2">
      <c r="A90" s="6" t="str">
        <f ca="1">VLOOKUP(טבלה23[[#This Row],[שם נייר ערך]],[1]גיליון1!$A:$B,2,0)</f>
        <v>גורם L</v>
      </c>
      <c r="B90" s="6" t="s">
        <v>1107</v>
      </c>
      <c r="C90" s="6" t="s">
        <v>1258</v>
      </c>
      <c r="D90" s="6" t="s">
        <v>1256</v>
      </c>
      <c r="E90" s="6" t="s">
        <v>1224</v>
      </c>
      <c r="F90" s="6" t="s">
        <v>1259</v>
      </c>
      <c r="G90" s="6" t="s">
        <v>77</v>
      </c>
      <c r="H90" s="7">
        <v>6.59</v>
      </c>
      <c r="I90" s="6" t="s">
        <v>78</v>
      </c>
      <c r="J90" s="7">
        <v>5.25</v>
      </c>
      <c r="K90" s="7">
        <v>4.18</v>
      </c>
      <c r="L90" s="7">
        <v>25049.07</v>
      </c>
      <c r="M90" s="7">
        <v>108.32</v>
      </c>
      <c r="N90" s="7">
        <v>27.13</v>
      </c>
      <c r="O90" s="7">
        <v>0.03</v>
      </c>
      <c r="P90" s="7">
        <v>0</v>
      </c>
      <c r="Q90" s="27"/>
      <c r="S90" s="28"/>
    </row>
    <row r="91" spans="1:19" ht="12.75" customHeight="1" x14ac:dyDescent="0.2">
      <c r="A91" s="6" t="str">
        <f ca="1">VLOOKUP(טבלה23[[#This Row],[שם נייר ערך]],[1]גיליון1!$A:$B,2,0)</f>
        <v>גורם L</v>
      </c>
      <c r="B91" s="6" t="s">
        <v>1107</v>
      </c>
      <c r="C91" s="6" t="s">
        <v>1260</v>
      </c>
      <c r="D91" s="6" t="s">
        <v>1256</v>
      </c>
      <c r="E91" s="6" t="s">
        <v>1224</v>
      </c>
      <c r="F91" s="6" t="s">
        <v>1231</v>
      </c>
      <c r="G91" s="6" t="s">
        <v>77</v>
      </c>
      <c r="H91" s="7">
        <v>6.6</v>
      </c>
      <c r="I91" s="6" t="s">
        <v>78</v>
      </c>
      <c r="J91" s="7">
        <v>5.25</v>
      </c>
      <c r="K91" s="7">
        <v>4.1100000000000003</v>
      </c>
      <c r="L91" s="7">
        <v>31166.02</v>
      </c>
      <c r="M91" s="7">
        <v>108.98</v>
      </c>
      <c r="N91" s="7">
        <v>33.96</v>
      </c>
      <c r="O91" s="7">
        <v>0.04</v>
      </c>
      <c r="P91" s="7">
        <v>0</v>
      </c>
      <c r="Q91" s="27"/>
      <c r="S91" s="28"/>
    </row>
    <row r="92" spans="1:19" ht="12.75" customHeight="1" x14ac:dyDescent="0.2">
      <c r="A92" s="6" t="str">
        <f ca="1">VLOOKUP(טבלה23[[#This Row],[שם נייר ערך]],[1]גיליון1!$A:$B,2,0)</f>
        <v>גורם L</v>
      </c>
      <c r="B92" s="6" t="s">
        <v>1107</v>
      </c>
      <c r="C92" s="6" t="s">
        <v>1261</v>
      </c>
      <c r="D92" s="6" t="s">
        <v>1256</v>
      </c>
      <c r="E92" s="6" t="s">
        <v>1224</v>
      </c>
      <c r="F92" s="6" t="s">
        <v>1233</v>
      </c>
      <c r="G92" s="6" t="s">
        <v>77</v>
      </c>
      <c r="H92" s="7">
        <v>6.62</v>
      </c>
      <c r="I92" s="6" t="s">
        <v>78</v>
      </c>
      <c r="J92" s="7">
        <v>5.25</v>
      </c>
      <c r="K92" s="7">
        <v>4.05</v>
      </c>
      <c r="L92" s="7">
        <v>18306.8</v>
      </c>
      <c r="M92" s="7">
        <v>108.64</v>
      </c>
      <c r="N92" s="7">
        <v>19.89</v>
      </c>
      <c r="O92" s="7">
        <v>0.03</v>
      </c>
      <c r="P92" s="7">
        <v>0</v>
      </c>
      <c r="Q92" s="27"/>
      <c r="S92" s="28"/>
    </row>
    <row r="93" spans="1:19" ht="12.75" customHeight="1" x14ac:dyDescent="0.2">
      <c r="A93" s="6" t="str">
        <f ca="1">VLOOKUP(טבלה23[[#This Row],[שם נייר ערך]],[1]גיליון1!$A:$B,2,0)</f>
        <v>גורם L</v>
      </c>
      <c r="B93" s="6" t="s">
        <v>1107</v>
      </c>
      <c r="C93" s="6" t="s">
        <v>1262</v>
      </c>
      <c r="D93" s="6" t="s">
        <v>1256</v>
      </c>
      <c r="E93" s="6" t="s">
        <v>1224</v>
      </c>
      <c r="F93" s="6" t="s">
        <v>1235</v>
      </c>
      <c r="G93" s="6" t="s">
        <v>77</v>
      </c>
      <c r="H93" s="7">
        <v>6.58</v>
      </c>
      <c r="I93" s="6" t="s">
        <v>78</v>
      </c>
      <c r="J93" s="7">
        <v>5.25</v>
      </c>
      <c r="K93" s="7">
        <v>4.26</v>
      </c>
      <c r="L93" s="7">
        <v>46151.73</v>
      </c>
      <c r="M93" s="7">
        <v>107</v>
      </c>
      <c r="N93" s="7">
        <v>49.38</v>
      </c>
      <c r="O93" s="7">
        <v>0.06</v>
      </c>
      <c r="P93" s="7">
        <v>0.01</v>
      </c>
      <c r="Q93" s="27"/>
      <c r="S93" s="28"/>
    </row>
    <row r="94" spans="1:19" ht="12.75" customHeight="1" x14ac:dyDescent="0.2">
      <c r="A94" s="6" t="str">
        <f ca="1">VLOOKUP(טבלה23[[#This Row],[שם נייר ערך]],[1]גיליון1!$A:$B,2,0)</f>
        <v>גורם L</v>
      </c>
      <c r="B94" s="6" t="s">
        <v>1107</v>
      </c>
      <c r="C94" s="6" t="s">
        <v>1263</v>
      </c>
      <c r="D94" s="6" t="s">
        <v>1256</v>
      </c>
      <c r="E94" s="6" t="s">
        <v>1224</v>
      </c>
      <c r="F94" s="6" t="s">
        <v>1237</v>
      </c>
      <c r="G94" s="6" t="s">
        <v>77</v>
      </c>
      <c r="H94" s="7">
        <v>6.56</v>
      </c>
      <c r="I94" s="6" t="s">
        <v>78</v>
      </c>
      <c r="J94" s="7">
        <v>5.25</v>
      </c>
      <c r="K94" s="7">
        <v>4.34</v>
      </c>
      <c r="L94" s="7">
        <v>108686.03</v>
      </c>
      <c r="M94" s="7">
        <v>106.46</v>
      </c>
      <c r="N94" s="7">
        <v>115.71</v>
      </c>
      <c r="O94" s="7">
        <v>0.15</v>
      </c>
      <c r="P94" s="7">
        <v>0.01</v>
      </c>
      <c r="Q94" s="27"/>
      <c r="S94" s="28"/>
    </row>
    <row r="95" spans="1:19" ht="12.75" customHeight="1" x14ac:dyDescent="0.2">
      <c r="A95" s="6" t="str">
        <f ca="1">VLOOKUP(טבלה23[[#This Row],[שם נייר ערך]],[1]גיליון1!$A:$B,2,0)</f>
        <v>גורם L</v>
      </c>
      <c r="B95" s="6" t="s">
        <v>1107</v>
      </c>
      <c r="C95" s="6" t="s">
        <v>1264</v>
      </c>
      <c r="D95" s="6" t="s">
        <v>1256</v>
      </c>
      <c r="E95" s="6" t="s">
        <v>1224</v>
      </c>
      <c r="F95" s="6" t="s">
        <v>1239</v>
      </c>
      <c r="G95" s="6" t="s">
        <v>77</v>
      </c>
      <c r="H95" s="7">
        <v>6.54</v>
      </c>
      <c r="I95" s="6" t="s">
        <v>78</v>
      </c>
      <c r="J95" s="7">
        <v>5.25</v>
      </c>
      <c r="K95" s="7">
        <v>4.4800000000000004</v>
      </c>
      <c r="L95" s="7">
        <v>164318.9</v>
      </c>
      <c r="M95" s="7">
        <v>105.56</v>
      </c>
      <c r="N95" s="7">
        <v>173.45</v>
      </c>
      <c r="O95" s="7">
        <v>0.22</v>
      </c>
      <c r="P95" s="7">
        <v>0.02</v>
      </c>
      <c r="Q95" s="27"/>
      <c r="S95" s="28"/>
    </row>
    <row r="96" spans="1:19" ht="12.75" customHeight="1" x14ac:dyDescent="0.2">
      <c r="A96" s="6" t="str">
        <f ca="1">VLOOKUP(טבלה23[[#This Row],[שם נייר ערך]],[1]גיליון1!$A:$B,2,0)</f>
        <v>גורם L</v>
      </c>
      <c r="B96" s="6" t="s">
        <v>1107</v>
      </c>
      <c r="C96" s="6" t="s">
        <v>1265</v>
      </c>
      <c r="D96" s="6" t="s">
        <v>1256</v>
      </c>
      <c r="E96" s="6" t="s">
        <v>1224</v>
      </c>
      <c r="F96" s="6" t="s">
        <v>1241</v>
      </c>
      <c r="G96" s="6" t="s">
        <v>77</v>
      </c>
      <c r="H96" s="7">
        <v>6.5</v>
      </c>
      <c r="I96" s="6" t="s">
        <v>78</v>
      </c>
      <c r="J96" s="7">
        <v>5.25</v>
      </c>
      <c r="K96" s="7">
        <v>4.72</v>
      </c>
      <c r="L96" s="7">
        <v>47528.15</v>
      </c>
      <c r="M96" s="7">
        <v>103.99</v>
      </c>
      <c r="N96" s="7">
        <v>49.42</v>
      </c>
      <c r="O96" s="7">
        <v>0.06</v>
      </c>
      <c r="P96" s="7">
        <v>0.01</v>
      </c>
      <c r="Q96" s="27"/>
      <c r="S96" s="28"/>
    </row>
    <row r="97" spans="1:19" ht="12.75" customHeight="1" x14ac:dyDescent="0.2">
      <c r="A97" s="6" t="str">
        <f ca="1">VLOOKUP(טבלה23[[#This Row],[שם נייר ערך]],[1]גיליון1!$A:$B,2,0)</f>
        <v>גורם L</v>
      </c>
      <c r="B97" s="6" t="s">
        <v>1107</v>
      </c>
      <c r="C97" s="6" t="s">
        <v>1266</v>
      </c>
      <c r="D97" s="6" t="s">
        <v>1256</v>
      </c>
      <c r="E97" s="6" t="s">
        <v>1224</v>
      </c>
      <c r="F97" s="6" t="s">
        <v>1243</v>
      </c>
      <c r="G97" s="6" t="s">
        <v>77</v>
      </c>
      <c r="H97" s="7">
        <v>6.48</v>
      </c>
      <c r="I97" s="6" t="s">
        <v>78</v>
      </c>
      <c r="J97" s="7">
        <v>5.25</v>
      </c>
      <c r="K97" s="7">
        <v>4.83</v>
      </c>
      <c r="L97" s="7">
        <v>44374.29</v>
      </c>
      <c r="M97" s="7">
        <v>103.25</v>
      </c>
      <c r="N97" s="7">
        <v>45.82</v>
      </c>
      <c r="O97" s="7">
        <v>0.06</v>
      </c>
      <c r="P97" s="7">
        <v>0.01</v>
      </c>
      <c r="Q97" s="27"/>
      <c r="S97" s="28"/>
    </row>
    <row r="98" spans="1:19" ht="12.75" customHeight="1" x14ac:dyDescent="0.2">
      <c r="A98" s="6" t="str">
        <f ca="1">VLOOKUP(טבלה23[[#This Row],[שם נייר ערך]],[1]גיליון1!$A:$B,2,0)</f>
        <v>גורם L</v>
      </c>
      <c r="B98" s="6" t="s">
        <v>1107</v>
      </c>
      <c r="C98" s="6" t="s">
        <v>1267</v>
      </c>
      <c r="D98" s="6" t="s">
        <v>1256</v>
      </c>
      <c r="E98" s="6" t="s">
        <v>1224</v>
      </c>
      <c r="F98" s="6" t="s">
        <v>1245</v>
      </c>
      <c r="G98" s="6" t="s">
        <v>77</v>
      </c>
      <c r="H98" s="7">
        <v>6.46</v>
      </c>
      <c r="I98" s="6" t="s">
        <v>78</v>
      </c>
      <c r="J98" s="7">
        <v>5.25</v>
      </c>
      <c r="K98" s="7">
        <v>4.92</v>
      </c>
      <c r="L98" s="7">
        <v>150238.47</v>
      </c>
      <c r="M98" s="7">
        <v>102.69</v>
      </c>
      <c r="N98" s="7">
        <v>154.28</v>
      </c>
      <c r="O98" s="7">
        <v>0.2</v>
      </c>
      <c r="P98" s="7">
        <v>0.02</v>
      </c>
      <c r="Q98" s="27"/>
      <c r="S98" s="28"/>
    </row>
    <row r="99" spans="1:19" ht="12.75" customHeight="1" x14ac:dyDescent="0.2">
      <c r="A99" s="6" t="str">
        <f ca="1">VLOOKUP(טבלה23[[#This Row],[שם נייר ערך]],[1]גיליון1!$A:$B,2,0)</f>
        <v>גורם L</v>
      </c>
      <c r="B99" s="6" t="s">
        <v>1107</v>
      </c>
      <c r="C99" s="6" t="s">
        <v>1268</v>
      </c>
      <c r="D99" s="6" t="s">
        <v>1256</v>
      </c>
      <c r="E99" s="6" t="s">
        <v>1224</v>
      </c>
      <c r="F99" s="6" t="s">
        <v>1091</v>
      </c>
      <c r="G99" s="6" t="s">
        <v>77</v>
      </c>
      <c r="H99" s="7">
        <v>6.71</v>
      </c>
      <c r="I99" s="6" t="s">
        <v>78</v>
      </c>
      <c r="J99" s="7">
        <v>4</v>
      </c>
      <c r="K99" s="7">
        <v>4.32</v>
      </c>
      <c r="L99" s="7">
        <v>139601.24</v>
      </c>
      <c r="M99" s="7">
        <v>103.85</v>
      </c>
      <c r="N99" s="7">
        <v>144.97999999999999</v>
      </c>
      <c r="O99" s="7">
        <v>0.19</v>
      </c>
      <c r="P99" s="7">
        <v>0.02</v>
      </c>
      <c r="Q99" s="27"/>
      <c r="S99" s="28"/>
    </row>
    <row r="100" spans="1:19" ht="12.75" customHeight="1" x14ac:dyDescent="0.2">
      <c r="A100" s="6" t="str">
        <f ca="1">VLOOKUP(טבלה23[[#This Row],[שם נייר ערך]],[1]גיליון1!$A:$B,2,0)</f>
        <v>גורם L</v>
      </c>
      <c r="B100" s="6" t="s">
        <v>1107</v>
      </c>
      <c r="C100" s="6" t="s">
        <v>1269</v>
      </c>
      <c r="D100" s="6" t="s">
        <v>1256</v>
      </c>
      <c r="E100" s="6" t="s">
        <v>1224</v>
      </c>
      <c r="F100" s="6" t="s">
        <v>1248</v>
      </c>
      <c r="G100" s="6" t="s">
        <v>77</v>
      </c>
      <c r="H100" s="7">
        <v>6.64</v>
      </c>
      <c r="I100" s="6" t="s">
        <v>78</v>
      </c>
      <c r="J100" s="7">
        <v>4</v>
      </c>
      <c r="K100" s="7">
        <v>4.7300000000000004</v>
      </c>
      <c r="L100" s="7">
        <v>55682.83</v>
      </c>
      <c r="M100" s="7">
        <v>101.19</v>
      </c>
      <c r="N100" s="7">
        <v>56.34</v>
      </c>
      <c r="O100" s="7">
        <v>7.0000000000000007E-2</v>
      </c>
      <c r="P100" s="7">
        <v>0.01</v>
      </c>
      <c r="Q100" s="27"/>
      <c r="S100" s="28"/>
    </row>
    <row r="101" spans="1:19" ht="12.75" customHeight="1" x14ac:dyDescent="0.2">
      <c r="A101" s="6" t="str">
        <f ca="1">VLOOKUP(טבלה23[[#This Row],[שם נייר ערך]],[1]גיליון1!$A:$B,2,0)</f>
        <v>גורם L</v>
      </c>
      <c r="B101" s="6" t="s">
        <v>1107</v>
      </c>
      <c r="C101" s="6" t="s">
        <v>1270</v>
      </c>
      <c r="D101" s="6" t="s">
        <v>1256</v>
      </c>
      <c r="E101" s="6" t="s">
        <v>1224</v>
      </c>
      <c r="F101" s="6" t="s">
        <v>1250</v>
      </c>
      <c r="G101" s="6" t="s">
        <v>77</v>
      </c>
      <c r="H101" s="7">
        <v>6.59</v>
      </c>
      <c r="I101" s="6" t="s">
        <v>78</v>
      </c>
      <c r="J101" s="7">
        <v>4</v>
      </c>
      <c r="K101" s="7">
        <v>4.9800000000000004</v>
      </c>
      <c r="L101" s="7">
        <v>49952.68</v>
      </c>
      <c r="M101" s="7">
        <v>100.49</v>
      </c>
      <c r="N101" s="7">
        <v>50.2</v>
      </c>
      <c r="O101" s="7">
        <v>0.06</v>
      </c>
      <c r="P101" s="7">
        <v>0.01</v>
      </c>
      <c r="Q101" s="27"/>
      <c r="S101" s="28"/>
    </row>
    <row r="102" spans="1:19" ht="12.75" customHeight="1" x14ac:dyDescent="0.2">
      <c r="A102" s="6" t="str">
        <f ca="1">VLOOKUP(טבלה23[[#This Row],[שם נייר ערך]],[1]גיליון1!$A:$B,2,0)</f>
        <v>גורם L</v>
      </c>
      <c r="B102" s="6" t="s">
        <v>1107</v>
      </c>
      <c r="C102" s="6" t="s">
        <v>1271</v>
      </c>
      <c r="D102" s="6" t="s">
        <v>1256</v>
      </c>
      <c r="E102" s="6" t="s">
        <v>1224</v>
      </c>
      <c r="F102" s="6" t="s">
        <v>1252</v>
      </c>
      <c r="G102" s="6" t="s">
        <v>77</v>
      </c>
      <c r="H102" s="7">
        <v>6.59</v>
      </c>
      <c r="I102" s="6" t="s">
        <v>78</v>
      </c>
      <c r="J102" s="7">
        <v>4</v>
      </c>
      <c r="K102" s="7">
        <v>4.99</v>
      </c>
      <c r="L102" s="7">
        <v>193658.78</v>
      </c>
      <c r="M102" s="7">
        <v>101.14</v>
      </c>
      <c r="N102" s="7">
        <v>195.87</v>
      </c>
      <c r="O102" s="7">
        <v>0.25</v>
      </c>
      <c r="P102" s="7">
        <v>0.02</v>
      </c>
      <c r="Q102" s="27"/>
      <c r="S102" s="28"/>
    </row>
    <row r="103" spans="1:19" ht="12.75" customHeight="1" x14ac:dyDescent="0.2">
      <c r="A103" s="6" t="str">
        <f ca="1">VLOOKUP(טבלה23[[#This Row],[שם נייר ערך]],[1]גיליון1!$A:$B,2,0)</f>
        <v>גורם L</v>
      </c>
      <c r="B103" s="6" t="s">
        <v>1107</v>
      </c>
      <c r="C103" s="6" t="s">
        <v>1272</v>
      </c>
      <c r="D103" s="6" t="s">
        <v>1256</v>
      </c>
      <c r="E103" s="6" t="s">
        <v>964</v>
      </c>
      <c r="F103" s="6" t="s">
        <v>1254</v>
      </c>
      <c r="G103" s="6" t="s">
        <v>83</v>
      </c>
      <c r="H103" s="7">
        <v>6.61</v>
      </c>
      <c r="I103" s="6" t="s">
        <v>78</v>
      </c>
      <c r="J103" s="7">
        <v>4</v>
      </c>
      <c r="K103" s="7">
        <v>4.8499999999999996</v>
      </c>
      <c r="L103" s="7">
        <v>87066.16</v>
      </c>
      <c r="M103" s="7">
        <v>100.38</v>
      </c>
      <c r="N103" s="7">
        <v>87.4</v>
      </c>
      <c r="O103" s="7">
        <v>0.11</v>
      </c>
      <c r="P103" s="7">
        <v>0.01</v>
      </c>
      <c r="Q103" s="27"/>
      <c r="S103" s="28"/>
    </row>
    <row r="104" spans="1:19" ht="12.75" customHeight="1" x14ac:dyDescent="0.2">
      <c r="A104" s="6" t="str">
        <f ca="1">VLOOKUP(טבלה23[[#This Row],[שם נייר ערך]],[1]גיליון1!$A:$B,2,0)</f>
        <v>גורם L</v>
      </c>
      <c r="B104" s="6" t="s">
        <v>1107</v>
      </c>
      <c r="C104" s="6" t="s">
        <v>1273</v>
      </c>
      <c r="D104" s="6" t="s">
        <v>1256</v>
      </c>
      <c r="E104" s="6" t="s">
        <v>964</v>
      </c>
      <c r="F104" s="6" t="s">
        <v>1274</v>
      </c>
      <c r="G104" s="6" t="s">
        <v>83</v>
      </c>
      <c r="H104" s="7">
        <v>6.61</v>
      </c>
      <c r="I104" s="6" t="s">
        <v>78</v>
      </c>
      <c r="J104" s="7">
        <v>4</v>
      </c>
      <c r="K104" s="7">
        <v>4.88</v>
      </c>
      <c r="L104" s="7">
        <v>40404.839999999997</v>
      </c>
      <c r="M104" s="7">
        <v>100.72</v>
      </c>
      <c r="N104" s="7">
        <v>40.700000000000003</v>
      </c>
      <c r="O104" s="7">
        <v>0.05</v>
      </c>
      <c r="P104" s="7">
        <v>0</v>
      </c>
      <c r="Q104" s="27"/>
      <c r="S104" s="28"/>
    </row>
    <row r="105" spans="1:19" ht="12.75" customHeight="1" x14ac:dyDescent="0.2">
      <c r="A105" s="6" t="str">
        <f ca="1">VLOOKUP(טבלה23[[#This Row],[שם נייר ערך]],[1]גיליון1!$A:$B,2,0)</f>
        <v>גורם E1</v>
      </c>
      <c r="B105" s="6" t="s">
        <v>1107</v>
      </c>
      <c r="C105" s="6" t="s">
        <v>1275</v>
      </c>
      <c r="D105" s="6" t="s">
        <v>1276</v>
      </c>
      <c r="E105" s="6" t="s">
        <v>132</v>
      </c>
      <c r="F105" s="6" t="s">
        <v>1277</v>
      </c>
      <c r="G105" s="6" t="s">
        <v>132</v>
      </c>
      <c r="H105" s="7">
        <v>1.4</v>
      </c>
      <c r="I105" s="6" t="s">
        <v>78</v>
      </c>
      <c r="J105" s="7">
        <v>6.6</v>
      </c>
      <c r="K105" s="7">
        <v>2.2599999999999998</v>
      </c>
      <c r="L105" s="7">
        <v>87171.35</v>
      </c>
      <c r="M105" s="7">
        <v>103.69</v>
      </c>
      <c r="N105" s="7">
        <v>90.39</v>
      </c>
      <c r="O105" s="7">
        <v>0.12</v>
      </c>
      <c r="P105" s="7">
        <v>0.01</v>
      </c>
      <c r="Q105" s="27"/>
      <c r="S105" s="28"/>
    </row>
    <row r="106" spans="1:19" ht="12.75" customHeight="1" x14ac:dyDescent="0.2">
      <c r="A106" s="6" t="str">
        <f ca="1">VLOOKUP(טבלה23[[#This Row],[שם נייר ערך]],[1]גיליון1!$A:$B,2,0)</f>
        <v>גורם E1</v>
      </c>
      <c r="B106" s="6" t="s">
        <v>1107</v>
      </c>
      <c r="C106" s="6" t="s">
        <v>1278</v>
      </c>
      <c r="D106" s="6" t="s">
        <v>1276</v>
      </c>
      <c r="E106" s="6" t="s">
        <v>132</v>
      </c>
      <c r="F106" s="6" t="s">
        <v>1091</v>
      </c>
      <c r="G106" s="6" t="s">
        <v>132</v>
      </c>
      <c r="H106" s="7">
        <v>0.5</v>
      </c>
      <c r="I106" s="6" t="s">
        <v>78</v>
      </c>
      <c r="J106" s="7">
        <v>5.5</v>
      </c>
      <c r="K106" s="7">
        <v>1.66</v>
      </c>
      <c r="L106" s="7">
        <v>1134323.98</v>
      </c>
      <c r="M106" s="7">
        <v>103.24</v>
      </c>
      <c r="N106" s="7">
        <v>1171.08</v>
      </c>
      <c r="O106" s="7">
        <v>1.51</v>
      </c>
      <c r="P106" s="7">
        <v>0.15</v>
      </c>
      <c r="Q106" s="27"/>
      <c r="S106" s="28"/>
    </row>
    <row r="107" spans="1:19" ht="12.75" customHeight="1" x14ac:dyDescent="0.2">
      <c r="A107" s="6" t="str">
        <f ca="1">VLOOKUP(טבלה23[[#This Row],[שם נייר ערך]],[1]גיליון1!$A:$B,2,0)</f>
        <v>גורם G1</v>
      </c>
      <c r="B107" s="6" t="s">
        <v>1107</v>
      </c>
      <c r="C107" s="6" t="s">
        <v>1279</v>
      </c>
      <c r="D107" s="6" t="s">
        <v>348</v>
      </c>
      <c r="E107" s="6" t="s">
        <v>132</v>
      </c>
      <c r="F107" s="6" t="s">
        <v>1227</v>
      </c>
      <c r="G107" s="6" t="s">
        <v>132</v>
      </c>
      <c r="H107" s="7">
        <v>3.6</v>
      </c>
      <c r="I107" s="6" t="s">
        <v>78</v>
      </c>
      <c r="J107" s="7">
        <v>4.5</v>
      </c>
      <c r="K107" s="7">
        <v>0.61</v>
      </c>
      <c r="L107" s="7">
        <v>1506125.24</v>
      </c>
      <c r="M107" s="7">
        <v>117.01</v>
      </c>
      <c r="N107" s="7">
        <v>1762.32</v>
      </c>
      <c r="O107" s="7">
        <v>2.2799999999999998</v>
      </c>
      <c r="P107" s="7">
        <v>0.23</v>
      </c>
      <c r="Q107" s="27"/>
      <c r="S107" s="28"/>
    </row>
    <row r="108" spans="1:19" ht="12.75" customHeight="1" x14ac:dyDescent="0.2">
      <c r="A108" s="6" t="str">
        <f ca="1">VLOOKUP(טבלה23[[#This Row],[שם נייר ערך]],[1]גיליון1!$A:$B,2,0)</f>
        <v>גורם G1</v>
      </c>
      <c r="B108" s="6" t="s">
        <v>1107</v>
      </c>
      <c r="C108" s="6" t="s">
        <v>1280</v>
      </c>
      <c r="D108" s="6" t="s">
        <v>348</v>
      </c>
      <c r="E108" s="6" t="s">
        <v>132</v>
      </c>
      <c r="F108" s="6" t="s">
        <v>1281</v>
      </c>
      <c r="G108" s="6" t="s">
        <v>132</v>
      </c>
      <c r="H108" s="7">
        <v>3.6</v>
      </c>
      <c r="I108" s="6" t="s">
        <v>78</v>
      </c>
      <c r="J108" s="7">
        <v>4.5</v>
      </c>
      <c r="K108" s="7">
        <v>0.67</v>
      </c>
      <c r="L108" s="7">
        <v>447690.97</v>
      </c>
      <c r="M108" s="7">
        <v>117.35</v>
      </c>
      <c r="N108" s="7">
        <v>525.36</v>
      </c>
      <c r="O108" s="7">
        <v>0.68</v>
      </c>
      <c r="P108" s="7">
        <v>7.0000000000000007E-2</v>
      </c>
      <c r="Q108" s="27"/>
      <c r="S108" s="28"/>
    </row>
    <row r="109" spans="1:19" ht="12.75" customHeight="1" x14ac:dyDescent="0.2">
      <c r="A109" s="6" t="str">
        <f ca="1">VLOOKUP(טבלה23[[#This Row],[שם נייר ערך]],[1]גיליון1!$A:$B,2,0)</f>
        <v>גורם G1</v>
      </c>
      <c r="B109" s="6" t="s">
        <v>1107</v>
      </c>
      <c r="C109" s="6" t="s">
        <v>1282</v>
      </c>
      <c r="D109" s="6" t="s">
        <v>348</v>
      </c>
      <c r="E109" s="6" t="s">
        <v>132</v>
      </c>
      <c r="F109" s="6" t="s">
        <v>1283</v>
      </c>
      <c r="G109" s="6" t="s">
        <v>132</v>
      </c>
      <c r="H109" s="7">
        <v>3.6</v>
      </c>
      <c r="I109" s="6" t="s">
        <v>78</v>
      </c>
      <c r="J109" s="7">
        <v>4.5</v>
      </c>
      <c r="K109" s="7">
        <v>0.81</v>
      </c>
      <c r="L109" s="7">
        <v>427555.58</v>
      </c>
      <c r="M109" s="7">
        <v>116.56</v>
      </c>
      <c r="N109" s="7">
        <v>498.36</v>
      </c>
      <c r="O109" s="7">
        <v>0.64</v>
      </c>
      <c r="P109" s="7">
        <v>0.06</v>
      </c>
      <c r="Q109" s="27"/>
      <c r="S109" s="28"/>
    </row>
    <row r="110" spans="1:19" ht="12.75" customHeight="1" x14ac:dyDescent="0.2">
      <c r="A110" s="6" t="str">
        <f ca="1">VLOOKUP(טבלה23[[#This Row],[שם נייר ערך]],[1]גיליון1!$A:$B,2,0)</f>
        <v>גורם H1</v>
      </c>
      <c r="B110" s="6" t="s">
        <v>1107</v>
      </c>
      <c r="C110" s="6" t="s">
        <v>1284</v>
      </c>
      <c r="D110" s="6" t="s">
        <v>1285</v>
      </c>
      <c r="E110" s="6" t="s">
        <v>132</v>
      </c>
      <c r="F110" s="6" t="s">
        <v>1286</v>
      </c>
      <c r="G110" s="6" t="s">
        <v>132</v>
      </c>
      <c r="H110" s="7">
        <v>0.21</v>
      </c>
      <c r="I110" s="6" t="s">
        <v>47</v>
      </c>
      <c r="J110" s="7">
        <v>3.45</v>
      </c>
      <c r="K110" s="7">
        <v>5.01</v>
      </c>
      <c r="L110" s="7">
        <v>16164.06</v>
      </c>
      <c r="M110" s="7">
        <v>100.51</v>
      </c>
      <c r="N110" s="7">
        <v>77.58</v>
      </c>
      <c r="O110" s="7">
        <v>0.1</v>
      </c>
      <c r="P110" s="7">
        <v>0.01</v>
      </c>
      <c r="Q110" s="27"/>
      <c r="S110" s="28"/>
    </row>
    <row r="111" spans="1:19" ht="12.75" customHeight="1" x14ac:dyDescent="0.2">
      <c r="A111" s="6" t="str">
        <f ca="1">VLOOKUP(טבלה23[[#This Row],[שם נייר ערך]],[1]גיליון1!$A:$B,2,0)</f>
        <v>גורם H1</v>
      </c>
      <c r="B111" s="6" t="s">
        <v>1107</v>
      </c>
      <c r="C111" s="6" t="s">
        <v>1287</v>
      </c>
      <c r="D111" s="6" t="s">
        <v>1285</v>
      </c>
      <c r="E111" s="6" t="s">
        <v>132</v>
      </c>
      <c r="F111" s="6" t="s">
        <v>1288</v>
      </c>
      <c r="G111" s="6" t="s">
        <v>132</v>
      </c>
      <c r="H111" s="7">
        <v>0.61</v>
      </c>
      <c r="I111" s="6" t="s">
        <v>47</v>
      </c>
      <c r="J111" s="7">
        <v>3.39</v>
      </c>
      <c r="K111" s="7">
        <v>3.99</v>
      </c>
      <c r="L111" s="7">
        <v>36966.519999999997</v>
      </c>
      <c r="M111" s="7">
        <v>100.47</v>
      </c>
      <c r="N111" s="7">
        <v>177.34</v>
      </c>
      <c r="O111" s="7">
        <v>0.23</v>
      </c>
      <c r="P111" s="7">
        <v>0.02</v>
      </c>
      <c r="Q111" s="27"/>
      <c r="S111" s="28"/>
    </row>
    <row r="112" spans="1:19" ht="12.75" customHeight="1" x14ac:dyDescent="0.2">
      <c r="A112" s="6" t="str">
        <f ca="1">VLOOKUP(טבלה23[[#This Row],[שם נייר ערך]],[1]גיליון1!$A:$B,2,0)</f>
        <v>גורם H1</v>
      </c>
      <c r="B112" s="6" t="s">
        <v>1107</v>
      </c>
      <c r="C112" s="6" t="s">
        <v>1289</v>
      </c>
      <c r="D112" s="6" t="s">
        <v>1285</v>
      </c>
      <c r="E112" s="6" t="s">
        <v>132</v>
      </c>
      <c r="F112" s="6" t="s">
        <v>1290</v>
      </c>
      <c r="G112" s="6" t="s">
        <v>132</v>
      </c>
      <c r="H112" s="7">
        <v>0.43</v>
      </c>
      <c r="I112" s="6" t="s">
        <v>47</v>
      </c>
      <c r="J112" s="7">
        <v>3.15</v>
      </c>
      <c r="K112" s="7">
        <v>4.33</v>
      </c>
      <c r="L112" s="7">
        <v>186497.58</v>
      </c>
      <c r="M112" s="7">
        <v>100.46</v>
      </c>
      <c r="N112" s="7">
        <v>894.62</v>
      </c>
      <c r="O112" s="7">
        <v>1.1599999999999999</v>
      </c>
      <c r="P112" s="7">
        <v>0.12</v>
      </c>
      <c r="Q112" s="27"/>
      <c r="S112" s="28"/>
    </row>
    <row r="113" spans="1:19" ht="12.75" customHeight="1" x14ac:dyDescent="0.2">
      <c r="A113" s="6" t="str">
        <f ca="1">VLOOKUP(טבלה23[[#This Row],[שם נייר ערך]],[1]גיליון1!$A:$B,2,0)</f>
        <v>גורם H1</v>
      </c>
      <c r="B113" s="6" t="s">
        <v>1107</v>
      </c>
      <c r="C113" s="6" t="s">
        <v>1291</v>
      </c>
      <c r="D113" s="6" t="s">
        <v>206</v>
      </c>
      <c r="E113" s="6" t="s">
        <v>132</v>
      </c>
      <c r="F113" s="6" t="s">
        <v>1292</v>
      </c>
      <c r="G113" s="6" t="s">
        <v>132</v>
      </c>
      <c r="H113" s="7">
        <v>0.78</v>
      </c>
      <c r="I113" s="6" t="s">
        <v>47</v>
      </c>
      <c r="J113" s="7">
        <v>3.66</v>
      </c>
      <c r="K113" s="7">
        <v>3.36</v>
      </c>
      <c r="L113" s="7">
        <v>19470.29</v>
      </c>
      <c r="M113" s="7">
        <v>101.33</v>
      </c>
      <c r="N113" s="7">
        <v>94.21</v>
      </c>
      <c r="O113" s="7">
        <v>0.12</v>
      </c>
      <c r="P113" s="7">
        <v>0.01</v>
      </c>
      <c r="Q113" s="27"/>
      <c r="S113" s="28"/>
    </row>
    <row r="114" spans="1:19" ht="12.75" customHeight="1" x14ac:dyDescent="0.2">
      <c r="A114" s="6" t="str">
        <f ca="1">VLOOKUP(טבלה23[[#This Row],[שם נייר ערך]],[1]גיליון1!$A:$B,2,0)</f>
        <v>גורם H1</v>
      </c>
      <c r="B114" s="6" t="s">
        <v>1107</v>
      </c>
      <c r="C114" s="6" t="s">
        <v>1293</v>
      </c>
      <c r="D114" s="6" t="s">
        <v>206</v>
      </c>
      <c r="E114" s="6" t="s">
        <v>132</v>
      </c>
      <c r="F114" s="6" t="s">
        <v>1115</v>
      </c>
      <c r="G114" s="6" t="s">
        <v>132</v>
      </c>
      <c r="H114" s="7">
        <v>0.84</v>
      </c>
      <c r="I114" s="6" t="s">
        <v>47</v>
      </c>
      <c r="J114" s="7">
        <v>0</v>
      </c>
      <c r="K114" s="7">
        <v>3.64</v>
      </c>
      <c r="L114" s="7">
        <v>306401.13</v>
      </c>
      <c r="M114" s="7">
        <v>100.88</v>
      </c>
      <c r="N114" s="7">
        <v>1475.94</v>
      </c>
      <c r="O114" s="7">
        <v>1.91</v>
      </c>
      <c r="P114" s="7">
        <v>0.19</v>
      </c>
      <c r="Q114" s="27"/>
      <c r="S114" s="28"/>
    </row>
    <row r="115" spans="1:19" ht="12.75" customHeight="1" x14ac:dyDescent="0.2">
      <c r="A115" s="6" t="str">
        <f ca="1">VLOOKUP(טבלה23[[#This Row],[שם נייר ערך]],[1]גיליון1!$A:$B,2,0)</f>
        <v>גורם I1</v>
      </c>
      <c r="B115" s="6" t="s">
        <v>1107</v>
      </c>
      <c r="C115" s="6" t="s">
        <v>1294</v>
      </c>
      <c r="D115" s="6" t="s">
        <v>360</v>
      </c>
      <c r="E115" s="6" t="s">
        <v>132</v>
      </c>
      <c r="F115" s="6" t="s">
        <v>1295</v>
      </c>
      <c r="G115" s="6" t="s">
        <v>132</v>
      </c>
      <c r="H115" s="7">
        <v>2.04</v>
      </c>
      <c r="I115" s="6" t="s">
        <v>78</v>
      </c>
      <c r="J115" s="7">
        <v>4.5</v>
      </c>
      <c r="K115" s="7">
        <v>-7.0000000000000007E-2</v>
      </c>
      <c r="L115" s="7">
        <v>1469403.95</v>
      </c>
      <c r="M115" s="7">
        <v>115.04</v>
      </c>
      <c r="N115" s="7">
        <v>1690.4</v>
      </c>
      <c r="O115" s="7">
        <v>2.19</v>
      </c>
      <c r="P115" s="7">
        <v>0.22</v>
      </c>
      <c r="Q115" s="27"/>
      <c r="S115" s="28"/>
    </row>
    <row r="116" spans="1:19" ht="12.75" customHeight="1" x14ac:dyDescent="0.2">
      <c r="A116" s="6" t="str">
        <f ca="1">VLOOKUP(טבלה23[[#This Row],[שם נייר ערך]],[1]גיליון1!$A:$B,2,0)</f>
        <v>גורם W1</v>
      </c>
      <c r="B116" s="6" t="s">
        <v>1107</v>
      </c>
      <c r="C116" s="6" t="s">
        <v>1296</v>
      </c>
      <c r="D116" s="6" t="s">
        <v>1297</v>
      </c>
      <c r="E116" s="6" t="s">
        <v>132</v>
      </c>
      <c r="F116" s="6" t="s">
        <v>1183</v>
      </c>
      <c r="G116" s="6" t="s">
        <v>132</v>
      </c>
      <c r="H116" s="7">
        <v>1.8</v>
      </c>
      <c r="I116" s="6" t="s">
        <v>78</v>
      </c>
      <c r="J116" s="7">
        <v>2.29</v>
      </c>
      <c r="K116" s="7">
        <v>1.95</v>
      </c>
      <c r="L116" s="7">
        <v>422227.33</v>
      </c>
      <c r="M116" s="7">
        <v>101.61</v>
      </c>
      <c r="N116" s="7">
        <v>429.02</v>
      </c>
      <c r="O116" s="7">
        <v>0.55000000000000004</v>
      </c>
      <c r="P116" s="7">
        <v>0.06</v>
      </c>
      <c r="Q116" s="27"/>
      <c r="S116" s="28"/>
    </row>
    <row r="117" spans="1:19" ht="12.75" customHeight="1" x14ac:dyDescent="0.2">
      <c r="A117" s="6" t="str">
        <f ca="1">VLOOKUP(טבלה23[[#This Row],[שם נייר ערך]],[1]גיליון1!$A:$B,2,0)</f>
        <v>גורם W</v>
      </c>
      <c r="B117" s="6" t="s">
        <v>1107</v>
      </c>
      <c r="C117" s="6" t="s">
        <v>1298</v>
      </c>
      <c r="D117" s="6" t="s">
        <v>1297</v>
      </c>
      <c r="E117" s="6" t="s">
        <v>132</v>
      </c>
      <c r="F117" s="6" t="s">
        <v>1183</v>
      </c>
      <c r="G117" s="6" t="s">
        <v>132</v>
      </c>
      <c r="H117" s="7">
        <v>1.8</v>
      </c>
      <c r="I117" s="6" t="s">
        <v>78</v>
      </c>
      <c r="J117" s="7">
        <v>2.94</v>
      </c>
      <c r="K117" s="7">
        <v>3.2</v>
      </c>
      <c r="L117" s="7">
        <v>423715.73</v>
      </c>
      <c r="M117" s="7">
        <v>99.64</v>
      </c>
      <c r="N117" s="7">
        <v>422.19</v>
      </c>
      <c r="O117" s="7">
        <v>0.55000000000000004</v>
      </c>
      <c r="P117" s="7">
        <v>0.05</v>
      </c>
      <c r="Q117" s="27"/>
      <c r="S117" s="28"/>
    </row>
    <row r="118" spans="1:19" ht="12.75" customHeight="1" x14ac:dyDescent="0.2">
      <c r="A118" s="6" t="str">
        <f ca="1">VLOOKUP(טבלה23[[#This Row],[שם נייר ערך]],[1]גיליון1!$A:$B,2,0)</f>
        <v>גורם Q2</v>
      </c>
      <c r="B118" s="6" t="s">
        <v>1107</v>
      </c>
      <c r="C118" s="6" t="s">
        <v>1299</v>
      </c>
      <c r="D118" s="6" t="s">
        <v>1300</v>
      </c>
      <c r="E118" s="6" t="s">
        <v>132</v>
      </c>
      <c r="F118" s="6" t="s">
        <v>1301</v>
      </c>
      <c r="G118" s="6" t="s">
        <v>132</v>
      </c>
      <c r="H118" s="7">
        <v>1.49</v>
      </c>
      <c r="I118" s="6" t="s">
        <v>78</v>
      </c>
      <c r="J118" s="7">
        <v>2.5</v>
      </c>
      <c r="K118" s="7">
        <v>2.5</v>
      </c>
      <c r="L118" s="7">
        <v>657770</v>
      </c>
      <c r="M118" s="7">
        <v>100.35</v>
      </c>
      <c r="N118" s="7">
        <v>660.07</v>
      </c>
      <c r="O118" s="7">
        <v>0.85</v>
      </c>
      <c r="P118" s="7">
        <v>0.09</v>
      </c>
      <c r="Q118" s="27"/>
      <c r="S118" s="28"/>
    </row>
    <row r="119" spans="1:19" ht="12.75" customHeight="1" x14ac:dyDescent="0.2">
      <c r="A119" s="2" t="s">
        <v>1302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5">
        <v>0</v>
      </c>
      <c r="I119" s="2" t="s">
        <v>0</v>
      </c>
      <c r="J119" s="5">
        <v>0</v>
      </c>
      <c r="K119" s="5">
        <v>0</v>
      </c>
      <c r="L119" s="2" t="s">
        <v>0</v>
      </c>
      <c r="M119" s="2" t="s">
        <v>0</v>
      </c>
      <c r="N119" s="5">
        <v>0</v>
      </c>
      <c r="O119" s="5">
        <v>0</v>
      </c>
      <c r="P119" s="5">
        <v>0</v>
      </c>
      <c r="Q119" s="27"/>
      <c r="S119" s="28"/>
    </row>
    <row r="120" spans="1:19" ht="12.75" customHeight="1" x14ac:dyDescent="0.2">
      <c r="A120" s="2" t="s">
        <v>1303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5">
        <v>0</v>
      </c>
      <c r="I120" s="2" t="s">
        <v>0</v>
      </c>
      <c r="J120" s="5">
        <v>0</v>
      </c>
      <c r="K120" s="5">
        <v>0</v>
      </c>
      <c r="L120" s="2" t="s">
        <v>0</v>
      </c>
      <c r="M120" s="2" t="s">
        <v>0</v>
      </c>
      <c r="N120" s="5">
        <v>0</v>
      </c>
      <c r="O120" s="5">
        <v>0</v>
      </c>
      <c r="P120" s="5">
        <v>0</v>
      </c>
      <c r="Q120" s="27"/>
      <c r="S120" s="28"/>
    </row>
    <row r="121" spans="1:19" ht="12.75" customHeight="1" x14ac:dyDescent="0.2">
      <c r="A121" s="2" t="s">
        <v>1304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7"/>
      <c r="S121" s="28"/>
    </row>
    <row r="122" spans="1:19" ht="12.75" customHeight="1" x14ac:dyDescent="0.2">
      <c r="A122" s="2" t="s">
        <v>1305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7"/>
      <c r="S122" s="28"/>
    </row>
    <row r="123" spans="1:19" ht="12.75" customHeight="1" x14ac:dyDescent="0.2">
      <c r="A123" s="2" t="s">
        <v>1306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5">
        <v>0</v>
      </c>
      <c r="I123" s="2" t="s">
        <v>0</v>
      </c>
      <c r="J123" s="5">
        <v>0</v>
      </c>
      <c r="K123" s="5">
        <v>0</v>
      </c>
      <c r="L123" s="2" t="s">
        <v>0</v>
      </c>
      <c r="M123" s="2" t="s">
        <v>0</v>
      </c>
      <c r="N123" s="5">
        <v>0</v>
      </c>
      <c r="O123" s="5">
        <v>0</v>
      </c>
      <c r="P123" s="5">
        <v>0</v>
      </c>
      <c r="Q123" s="27"/>
      <c r="S123" s="28"/>
    </row>
    <row r="124" spans="1:19" ht="12.75" customHeight="1" x14ac:dyDescent="0.2">
      <c r="A124" s="2" t="s">
        <v>1307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5">
        <v>3.02</v>
      </c>
      <c r="I124" s="2" t="s">
        <v>0</v>
      </c>
      <c r="J124" s="5">
        <v>4.75</v>
      </c>
      <c r="K124" s="5">
        <v>0.43</v>
      </c>
      <c r="L124" s="2" t="s">
        <v>0</v>
      </c>
      <c r="M124" s="2" t="s">
        <v>0</v>
      </c>
      <c r="N124" s="5">
        <v>2142.67</v>
      </c>
      <c r="O124" s="5">
        <v>2.77</v>
      </c>
      <c r="P124" s="5">
        <v>0.28000000000000003</v>
      </c>
      <c r="Q124" s="27"/>
      <c r="S124" s="28"/>
    </row>
    <row r="125" spans="1:19" ht="12.75" customHeight="1" x14ac:dyDescent="0.2">
      <c r="A125" s="6" t="str">
        <f ca="1">VLOOKUP(טבלה23[[#This Row],[שם נייר ערך]],[1]גיליון1!$A:$B,2,0)</f>
        <v>גורם S</v>
      </c>
      <c r="B125" s="6" t="s">
        <v>1107</v>
      </c>
      <c r="C125" s="6" t="s">
        <v>1308</v>
      </c>
      <c r="D125" s="6" t="s">
        <v>1309</v>
      </c>
      <c r="E125" s="6" t="s">
        <v>1310</v>
      </c>
      <c r="F125" s="6" t="s">
        <v>1311</v>
      </c>
      <c r="G125" s="6" t="s">
        <v>77</v>
      </c>
      <c r="H125" s="7">
        <v>3.02</v>
      </c>
      <c r="I125" s="6" t="s">
        <v>78</v>
      </c>
      <c r="J125" s="7">
        <v>4.75</v>
      </c>
      <c r="K125" s="7">
        <v>0.43</v>
      </c>
      <c r="L125" s="7">
        <v>1814285.25</v>
      </c>
      <c r="M125" s="7">
        <v>118.1</v>
      </c>
      <c r="N125" s="7">
        <v>2142.67</v>
      </c>
      <c r="O125" s="7">
        <v>2.77</v>
      </c>
      <c r="P125" s="7">
        <v>0.28000000000000003</v>
      </c>
      <c r="Q125" s="27"/>
      <c r="S125" s="28"/>
    </row>
    <row r="126" spans="1:19" ht="12.75" customHeight="1" x14ac:dyDescent="0.2">
      <c r="A126" s="2" t="s">
        <v>1312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5">
        <v>2.64</v>
      </c>
      <c r="I126" s="2" t="s">
        <v>0</v>
      </c>
      <c r="J126" s="5">
        <v>4.2300000000000004</v>
      </c>
      <c r="K126" s="5">
        <v>5.45</v>
      </c>
      <c r="L126" s="2" t="s">
        <v>0</v>
      </c>
      <c r="M126" s="2" t="s">
        <v>0</v>
      </c>
      <c r="N126" s="5">
        <v>1530.22</v>
      </c>
      <c r="O126" s="5">
        <v>1.98</v>
      </c>
      <c r="P126" s="5">
        <v>0.2</v>
      </c>
      <c r="Q126" s="27"/>
      <c r="S126" s="28"/>
    </row>
    <row r="127" spans="1:19" ht="12.75" customHeight="1" x14ac:dyDescent="0.2">
      <c r="A127" s="2" t="s">
        <v>1113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5">
        <v>0</v>
      </c>
      <c r="I127" s="2" t="s">
        <v>0</v>
      </c>
      <c r="J127" s="5">
        <v>0</v>
      </c>
      <c r="K127" s="5">
        <v>0</v>
      </c>
      <c r="L127" s="2" t="s">
        <v>0</v>
      </c>
      <c r="M127" s="2" t="s">
        <v>0</v>
      </c>
      <c r="N127" s="5">
        <v>0</v>
      </c>
      <c r="O127" s="5">
        <v>0</v>
      </c>
      <c r="P127" s="5">
        <v>0</v>
      </c>
      <c r="Q127" s="27"/>
      <c r="S127" s="28"/>
    </row>
    <row r="128" spans="1:19" ht="12.75" customHeight="1" x14ac:dyDescent="0.2">
      <c r="A128" s="2" t="s">
        <v>1120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5">
        <v>0</v>
      </c>
      <c r="I128" s="2" t="s">
        <v>0</v>
      </c>
      <c r="J128" s="5">
        <v>0</v>
      </c>
      <c r="K128" s="5">
        <v>0</v>
      </c>
      <c r="L128" s="2" t="s">
        <v>0</v>
      </c>
      <c r="M128" s="2" t="s">
        <v>0</v>
      </c>
      <c r="N128" s="5">
        <v>0</v>
      </c>
      <c r="O128" s="5">
        <v>0</v>
      </c>
      <c r="P128" s="5">
        <v>0</v>
      </c>
      <c r="Q128" s="27"/>
      <c r="S128" s="28"/>
    </row>
    <row r="129" spans="1:19" ht="12.75" customHeight="1" x14ac:dyDescent="0.2">
      <c r="A129" s="2" t="s">
        <v>1121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5">
        <v>2.64</v>
      </c>
      <c r="I129" s="2" t="s">
        <v>0</v>
      </c>
      <c r="J129" s="5">
        <v>4.2300000000000004</v>
      </c>
      <c r="K129" s="5">
        <v>5.45</v>
      </c>
      <c r="L129" s="2" t="s">
        <v>0</v>
      </c>
      <c r="M129" s="2" t="s">
        <v>0</v>
      </c>
      <c r="N129" s="5">
        <v>1530.22</v>
      </c>
      <c r="O129" s="5">
        <v>1.98</v>
      </c>
      <c r="P129" s="5">
        <v>0.2</v>
      </c>
      <c r="Q129" s="27"/>
      <c r="S129" s="28"/>
    </row>
    <row r="130" spans="1:19" ht="12.75" customHeight="1" x14ac:dyDescent="0.2">
      <c r="A130" s="6" t="str">
        <f ca="1">VLOOKUP(טבלה23[[#This Row],[שם נייר ערך]],[1]גיליון1!$A:$B,2,0)</f>
        <v>גורם M1</v>
      </c>
      <c r="B130" s="6" t="s">
        <v>1107</v>
      </c>
      <c r="C130" s="6" t="s">
        <v>1313</v>
      </c>
      <c r="D130" s="6" t="s">
        <v>495</v>
      </c>
      <c r="E130" s="6" t="s">
        <v>380</v>
      </c>
      <c r="F130" s="6" t="s">
        <v>1314</v>
      </c>
      <c r="G130" s="6" t="s">
        <v>83</v>
      </c>
      <c r="H130" s="7">
        <v>1.38</v>
      </c>
      <c r="I130" s="6" t="s">
        <v>45</v>
      </c>
      <c r="J130" s="7">
        <v>5.5</v>
      </c>
      <c r="K130" s="7">
        <v>5.52</v>
      </c>
      <c r="L130" s="7">
        <v>159950.39000000001</v>
      </c>
      <c r="M130" s="7">
        <v>102.59</v>
      </c>
      <c r="N130" s="7">
        <v>598.78</v>
      </c>
      <c r="O130" s="7">
        <v>0.77</v>
      </c>
      <c r="P130" s="7">
        <v>0.08</v>
      </c>
      <c r="Q130" s="27"/>
      <c r="S130" s="28"/>
    </row>
    <row r="131" spans="1:19" ht="12.75" customHeight="1" x14ac:dyDescent="0.2">
      <c r="A131" s="6" t="str">
        <f ca="1">VLOOKUP(טבלה23[[#This Row],[שם נייר ערך]],[1]גיליון1!$A:$B,2,0)</f>
        <v>גורם J7</v>
      </c>
      <c r="B131" s="6" t="s">
        <v>1107</v>
      </c>
      <c r="C131" s="6" t="s">
        <v>1315</v>
      </c>
      <c r="D131" s="6" t="s">
        <v>1316</v>
      </c>
      <c r="E131" s="6" t="s">
        <v>132</v>
      </c>
      <c r="F131" s="6" t="s">
        <v>1317</v>
      </c>
      <c r="G131" s="6" t="s">
        <v>132</v>
      </c>
      <c r="H131" s="7">
        <v>3.45</v>
      </c>
      <c r="I131" s="6" t="s">
        <v>45</v>
      </c>
      <c r="J131" s="7">
        <v>3.41</v>
      </c>
      <c r="K131" s="7">
        <v>5.4</v>
      </c>
      <c r="L131" s="7">
        <v>254599</v>
      </c>
      <c r="M131" s="7">
        <v>100.26</v>
      </c>
      <c r="N131" s="7">
        <v>931.45</v>
      </c>
      <c r="O131" s="7">
        <v>1.2</v>
      </c>
      <c r="P131" s="7">
        <v>0.12</v>
      </c>
      <c r="Q131" s="27"/>
      <c r="S131" s="28"/>
    </row>
    <row r="132" spans="1:19" ht="12.75" customHeight="1" x14ac:dyDescent="0.2">
      <c r="A132" s="2" t="s">
        <v>1307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5">
        <v>0</v>
      </c>
      <c r="I132" s="2" t="s">
        <v>0</v>
      </c>
      <c r="J132" s="5">
        <v>0</v>
      </c>
      <c r="K132" s="5">
        <v>0</v>
      </c>
      <c r="L132" s="2" t="s">
        <v>0</v>
      </c>
      <c r="M132" s="2" t="s">
        <v>0</v>
      </c>
      <c r="N132" s="5">
        <v>0</v>
      </c>
      <c r="O132" s="5">
        <v>0</v>
      </c>
      <c r="P132" s="5">
        <v>0</v>
      </c>
      <c r="Q132" s="27"/>
      <c r="S132" s="28"/>
    </row>
    <row r="133" spans="1:19" ht="12.75" customHeight="1" x14ac:dyDescent="0.2">
      <c r="A133" s="27" t="s">
        <v>1365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1"/>
      <c r="S133" s="28"/>
    </row>
    <row r="134" spans="1:19" ht="12.75" customHeight="1" x14ac:dyDescent="0.2">
      <c r="A134" s="30" t="s">
        <v>105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/>
    </row>
    <row r="135" spans="1:19" ht="12.75" customHeight="1" x14ac:dyDescent="0.2">
      <c r="A135" s="30" t="s">
        <v>181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/>
    </row>
    <row r="136" spans="1:19" ht="12.75" customHeight="1" x14ac:dyDescent="0.2">
      <c r="A136" s="25" t="s">
        <v>51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8"/>
    </row>
    <row r="137" spans="1:19" x14ac:dyDescent="0.2">
      <c r="A137" s="28" t="s">
        <v>1366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</sheetData>
  <mergeCells count="12">
    <mergeCell ref="A135:R135"/>
    <mergeCell ref="A136:R136"/>
    <mergeCell ref="Q6:Q132"/>
    <mergeCell ref="A133:P133"/>
    <mergeCell ref="S1:S137"/>
    <mergeCell ref="A137:R137"/>
    <mergeCell ref="A1:R1"/>
    <mergeCell ref="A2:R2"/>
    <mergeCell ref="A3:R3"/>
    <mergeCell ref="A4:R4"/>
    <mergeCell ref="A5:R5"/>
    <mergeCell ref="A134:R134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2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10" width="14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1366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110</v>
      </c>
      <c r="G5" s="15" t="s">
        <v>58</v>
      </c>
      <c r="H5" s="15" t="s">
        <v>1318</v>
      </c>
      <c r="I5" s="15" t="s">
        <v>60</v>
      </c>
      <c r="J5" s="15" t="s">
        <v>111</v>
      </c>
      <c r="K5" s="15" t="s">
        <v>112</v>
      </c>
      <c r="L5" s="15" t="s">
        <v>6</v>
      </c>
      <c r="M5" s="15" t="s">
        <v>62</v>
      </c>
      <c r="N5" s="15" t="s">
        <v>115</v>
      </c>
      <c r="O5" s="27" t="s">
        <v>1365</v>
      </c>
      <c r="Q5" s="28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116</v>
      </c>
      <c r="G6" s="1" t="s">
        <v>0</v>
      </c>
      <c r="H6" s="1" t="s">
        <v>9</v>
      </c>
      <c r="I6" s="1" t="s">
        <v>9</v>
      </c>
      <c r="J6" s="1" t="s">
        <v>117</v>
      </c>
      <c r="K6" s="1" t="s">
        <v>118</v>
      </c>
      <c r="L6" s="1" t="s">
        <v>8</v>
      </c>
      <c r="M6" s="1" t="s">
        <v>9</v>
      </c>
      <c r="N6" s="1" t="s">
        <v>9</v>
      </c>
      <c r="O6" s="27"/>
      <c r="Q6" s="28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1" t="s">
        <v>119</v>
      </c>
      <c r="L7" s="1" t="s">
        <v>120</v>
      </c>
      <c r="M7" s="1" t="s">
        <v>121</v>
      </c>
      <c r="N7" s="1" t="s">
        <v>122</v>
      </c>
      <c r="O7" s="27"/>
      <c r="Q7" s="28"/>
    </row>
    <row r="8" spans="1:17" ht="12.75" customHeight="1" x14ac:dyDescent="0.2">
      <c r="A8" s="3" t="s">
        <v>1319</v>
      </c>
      <c r="B8" s="3" t="s">
        <v>0</v>
      </c>
      <c r="C8" s="3" t="s">
        <v>0</v>
      </c>
      <c r="D8" s="3" t="s">
        <v>0</v>
      </c>
      <c r="E8" s="3" t="s">
        <v>0</v>
      </c>
      <c r="F8" s="4">
        <v>4.57</v>
      </c>
      <c r="G8" s="3" t="s">
        <v>0</v>
      </c>
      <c r="H8" s="4">
        <v>0.74</v>
      </c>
      <c r="I8" s="4">
        <v>0.69</v>
      </c>
      <c r="J8" s="3" t="s">
        <v>0</v>
      </c>
      <c r="K8" s="3" t="s">
        <v>0</v>
      </c>
      <c r="L8" s="4">
        <v>2047.54</v>
      </c>
      <c r="M8" s="4">
        <v>100</v>
      </c>
      <c r="N8" s="4">
        <v>0.27</v>
      </c>
      <c r="O8" s="27"/>
      <c r="Q8" s="28"/>
    </row>
    <row r="9" spans="1:17" ht="12.75" customHeight="1" x14ac:dyDescent="0.2">
      <c r="A9" s="2" t="s">
        <v>71</v>
      </c>
      <c r="B9" s="2" t="s">
        <v>0</v>
      </c>
      <c r="C9" s="2" t="s">
        <v>0</v>
      </c>
      <c r="D9" s="2" t="s">
        <v>0</v>
      </c>
      <c r="E9" s="2" t="s">
        <v>0</v>
      </c>
      <c r="F9" s="5">
        <v>4.57</v>
      </c>
      <c r="G9" s="2" t="s">
        <v>0</v>
      </c>
      <c r="H9" s="5">
        <v>0.74</v>
      </c>
      <c r="I9" s="5">
        <v>0.69</v>
      </c>
      <c r="J9" s="2" t="s">
        <v>0</v>
      </c>
      <c r="K9" s="2" t="s">
        <v>0</v>
      </c>
      <c r="L9" s="5">
        <v>2047.54</v>
      </c>
      <c r="M9" s="5">
        <v>100</v>
      </c>
      <c r="N9" s="5">
        <v>0.27</v>
      </c>
      <c r="O9" s="27"/>
      <c r="Q9" s="28"/>
    </row>
    <row r="10" spans="1:17" ht="12.75" customHeight="1" x14ac:dyDescent="0.2">
      <c r="A10" s="2" t="s">
        <v>1320</v>
      </c>
      <c r="B10" s="2" t="s">
        <v>0</v>
      </c>
      <c r="C10" s="2" t="s">
        <v>0</v>
      </c>
      <c r="D10" s="2" t="s">
        <v>0</v>
      </c>
      <c r="E10" s="2" t="s">
        <v>0</v>
      </c>
      <c r="F10" s="5">
        <v>4.57</v>
      </c>
      <c r="G10" s="2" t="s">
        <v>0</v>
      </c>
      <c r="H10" s="5">
        <v>0.74</v>
      </c>
      <c r="I10" s="5">
        <v>0.69</v>
      </c>
      <c r="J10" s="2" t="s">
        <v>0</v>
      </c>
      <c r="K10" s="2" t="s">
        <v>0</v>
      </c>
      <c r="L10" s="5">
        <v>2047.54</v>
      </c>
      <c r="M10" s="5">
        <v>100</v>
      </c>
      <c r="N10" s="5">
        <v>0.27</v>
      </c>
      <c r="O10" s="27"/>
      <c r="Q10" s="28"/>
    </row>
    <row r="11" spans="1:17" ht="12.75" customHeight="1" x14ac:dyDescent="0.2">
      <c r="A11" s="6" t="s">
        <v>1321</v>
      </c>
      <c r="B11" s="6" t="s">
        <v>1322</v>
      </c>
      <c r="C11" s="6" t="s">
        <v>1323</v>
      </c>
      <c r="D11" s="6" t="s">
        <v>201</v>
      </c>
      <c r="E11" s="6" t="s">
        <v>83</v>
      </c>
      <c r="F11" s="7">
        <v>0</v>
      </c>
      <c r="G11" s="6" t="s">
        <v>78</v>
      </c>
      <c r="H11" s="7">
        <v>0</v>
      </c>
      <c r="I11" s="7">
        <v>0</v>
      </c>
      <c r="J11" s="7">
        <v>200000</v>
      </c>
      <c r="K11" s="7">
        <v>100</v>
      </c>
      <c r="L11" s="7">
        <v>200</v>
      </c>
      <c r="M11" s="7">
        <v>9.77</v>
      </c>
      <c r="N11" s="7">
        <v>0.03</v>
      </c>
      <c r="O11" s="27"/>
      <c r="Q11" s="28"/>
    </row>
    <row r="12" spans="1:17" ht="12.75" customHeight="1" x14ac:dyDescent="0.2">
      <c r="A12" s="6" t="s">
        <v>1324</v>
      </c>
      <c r="B12" s="6" t="s">
        <v>1325</v>
      </c>
      <c r="C12" s="6" t="s">
        <v>81</v>
      </c>
      <c r="D12" s="6" t="s">
        <v>201</v>
      </c>
      <c r="E12" s="6" t="s">
        <v>83</v>
      </c>
      <c r="F12" s="7">
        <v>5.07</v>
      </c>
      <c r="G12" s="6" t="s">
        <v>78</v>
      </c>
      <c r="H12" s="7">
        <v>0.82</v>
      </c>
      <c r="I12" s="7">
        <v>0.76</v>
      </c>
      <c r="J12" s="7">
        <v>1806000</v>
      </c>
      <c r="K12" s="7">
        <v>102.3</v>
      </c>
      <c r="L12" s="7">
        <v>1847.54</v>
      </c>
      <c r="M12" s="7">
        <v>90.23</v>
      </c>
      <c r="N12" s="7">
        <v>0.24</v>
      </c>
      <c r="O12" s="27"/>
      <c r="Q12" s="28"/>
    </row>
    <row r="13" spans="1:17" ht="12.75" customHeight="1" x14ac:dyDescent="0.2">
      <c r="A13" s="2" t="s">
        <v>1326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2" t="s">
        <v>0</v>
      </c>
      <c r="K13" s="2" t="s">
        <v>0</v>
      </c>
      <c r="L13" s="5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1327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2" t="s">
        <v>0</v>
      </c>
      <c r="K14" s="2" t="s">
        <v>0</v>
      </c>
      <c r="L14" s="5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1328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5">
        <v>0</v>
      </c>
      <c r="J15" s="2" t="s">
        <v>0</v>
      </c>
      <c r="K15" s="2" t="s">
        <v>0</v>
      </c>
      <c r="L15" s="5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838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5">
        <v>0</v>
      </c>
      <c r="J16" s="2" t="s">
        <v>0</v>
      </c>
      <c r="K16" s="2" t="s">
        <v>0</v>
      </c>
      <c r="L16" s="5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" t="s">
        <v>103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5">
        <v>0</v>
      </c>
      <c r="J17" s="2" t="s">
        <v>0</v>
      </c>
      <c r="K17" s="2" t="s">
        <v>0</v>
      </c>
      <c r="L17" s="5">
        <v>0</v>
      </c>
      <c r="M17" s="5">
        <v>0</v>
      </c>
      <c r="N17" s="5">
        <v>0</v>
      </c>
      <c r="O17" s="27"/>
      <c r="Q17" s="28"/>
    </row>
    <row r="18" spans="1:17" ht="12.75" customHeight="1" x14ac:dyDescent="0.2">
      <c r="A18" s="27" t="s">
        <v>1365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1"/>
      <c r="Q18" s="28"/>
    </row>
    <row r="19" spans="1:17" ht="12.75" customHeight="1" x14ac:dyDescent="0.2">
      <c r="A19" s="30" t="s">
        <v>105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28"/>
    </row>
    <row r="20" spans="1:17" ht="12.75" customHeight="1" x14ac:dyDescent="0.2">
      <c r="A20" s="30" t="s">
        <v>181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8"/>
    </row>
    <row r="21" spans="1:17" ht="12.75" customHeight="1" x14ac:dyDescent="0.2">
      <c r="A21" s="25" t="s">
        <v>51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8"/>
    </row>
    <row r="22" spans="1:17" x14ac:dyDescent="0.2">
      <c r="A22" s="28" t="s">
        <v>1366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</sheetData>
  <mergeCells count="11">
    <mergeCell ref="A21:P21"/>
    <mergeCell ref="O5:O17"/>
    <mergeCell ref="A18:N18"/>
    <mergeCell ref="Q1:Q22"/>
    <mergeCell ref="A22:P22"/>
    <mergeCell ref="A1:P1"/>
    <mergeCell ref="A2:P2"/>
    <mergeCell ref="A3:P3"/>
    <mergeCell ref="A4:P4"/>
    <mergeCell ref="A19:P19"/>
    <mergeCell ref="A20:P20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1366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1329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15" t="s">
        <v>53</v>
      </c>
      <c r="B6" s="15" t="s">
        <v>1330</v>
      </c>
      <c r="C6" s="15" t="s">
        <v>1331</v>
      </c>
      <c r="D6" s="15" t="s">
        <v>1332</v>
      </c>
      <c r="E6" s="15" t="s">
        <v>58</v>
      </c>
      <c r="F6" s="15" t="s">
        <v>1333</v>
      </c>
      <c r="G6" s="15" t="s">
        <v>62</v>
      </c>
      <c r="H6" s="15" t="s">
        <v>115</v>
      </c>
      <c r="I6" s="15" t="s">
        <v>1334</v>
      </c>
      <c r="J6" s="27" t="s">
        <v>1365</v>
      </c>
      <c r="K6" s="1" t="s">
        <v>0</v>
      </c>
      <c r="M6" s="28"/>
    </row>
    <row r="7" spans="1:13" ht="12.75" customHeight="1" x14ac:dyDescent="0.2">
      <c r="A7" s="1" t="s">
        <v>0</v>
      </c>
      <c r="B7" s="1" t="s">
        <v>194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7"/>
      <c r="K7" s="1" t="s">
        <v>0</v>
      </c>
      <c r="M7" s="28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27"/>
      <c r="K8" s="1" t="s">
        <v>0</v>
      </c>
      <c r="M8" s="28"/>
    </row>
    <row r="9" spans="1:13" ht="12.75" customHeight="1" x14ac:dyDescent="0.2">
      <c r="A9" s="3" t="s">
        <v>1335</v>
      </c>
      <c r="B9" s="3" t="s">
        <v>0</v>
      </c>
      <c r="C9" s="3" t="s">
        <v>0</v>
      </c>
      <c r="D9" s="4">
        <v>0</v>
      </c>
      <c r="E9" s="3" t="s">
        <v>0</v>
      </c>
      <c r="F9" s="4">
        <v>0</v>
      </c>
      <c r="G9" s="4">
        <v>0</v>
      </c>
      <c r="H9" s="4">
        <v>0</v>
      </c>
      <c r="I9" s="3" t="s">
        <v>0</v>
      </c>
      <c r="J9" s="27"/>
      <c r="K9" s="3" t="s">
        <v>0</v>
      </c>
      <c r="M9" s="28"/>
    </row>
    <row r="10" spans="1:13" ht="12.75" customHeight="1" x14ac:dyDescent="0.2">
      <c r="A10" s="2" t="s">
        <v>1336</v>
      </c>
      <c r="B10" s="2" t="s">
        <v>0</v>
      </c>
      <c r="C10" s="2" t="s">
        <v>0</v>
      </c>
      <c r="D10" s="5">
        <v>0</v>
      </c>
      <c r="E10" s="2" t="s">
        <v>0</v>
      </c>
      <c r="F10" s="5">
        <v>0</v>
      </c>
      <c r="G10" s="5">
        <v>0</v>
      </c>
      <c r="H10" s="5">
        <v>0</v>
      </c>
      <c r="I10" s="2" t="s">
        <v>0</v>
      </c>
      <c r="J10" s="27"/>
      <c r="K10" s="2" t="s">
        <v>0</v>
      </c>
      <c r="M10" s="28"/>
    </row>
    <row r="11" spans="1:13" ht="12.75" customHeight="1" x14ac:dyDescent="0.2">
      <c r="A11" s="2" t="s">
        <v>1337</v>
      </c>
      <c r="B11" s="2" t="s">
        <v>0</v>
      </c>
      <c r="C11" s="2" t="s">
        <v>0</v>
      </c>
      <c r="D11" s="5">
        <v>0</v>
      </c>
      <c r="E11" s="2" t="s">
        <v>0</v>
      </c>
      <c r="F11" s="5">
        <v>0</v>
      </c>
      <c r="G11" s="5">
        <v>0</v>
      </c>
      <c r="H11" s="5">
        <v>0</v>
      </c>
      <c r="I11" s="2" t="s">
        <v>0</v>
      </c>
      <c r="J11" s="27"/>
      <c r="K11" s="2" t="s">
        <v>0</v>
      </c>
      <c r="M11" s="28"/>
    </row>
    <row r="12" spans="1:13" ht="12.75" customHeight="1" x14ac:dyDescent="0.2">
      <c r="A12" s="2" t="s">
        <v>1338</v>
      </c>
      <c r="B12" s="2" t="s">
        <v>0</v>
      </c>
      <c r="C12" s="2" t="s">
        <v>0</v>
      </c>
      <c r="D12" s="5">
        <v>0</v>
      </c>
      <c r="E12" s="2" t="s">
        <v>0</v>
      </c>
      <c r="F12" s="5">
        <v>0</v>
      </c>
      <c r="G12" s="5">
        <v>0</v>
      </c>
      <c r="H12" s="5">
        <v>0</v>
      </c>
      <c r="I12" s="2" t="s">
        <v>0</v>
      </c>
      <c r="J12" s="27"/>
      <c r="K12" s="2" t="s">
        <v>0</v>
      </c>
      <c r="M12" s="28"/>
    </row>
    <row r="13" spans="1:13" ht="12.75" customHeight="1" x14ac:dyDescent="0.2">
      <c r="A13" s="2" t="s">
        <v>1339</v>
      </c>
      <c r="B13" s="2" t="s">
        <v>0</v>
      </c>
      <c r="C13" s="2" t="s">
        <v>0</v>
      </c>
      <c r="D13" s="5">
        <v>0</v>
      </c>
      <c r="E13" s="2" t="s">
        <v>0</v>
      </c>
      <c r="F13" s="5">
        <v>0</v>
      </c>
      <c r="G13" s="5">
        <v>0</v>
      </c>
      <c r="H13" s="5">
        <v>0</v>
      </c>
      <c r="I13" s="2" t="s">
        <v>0</v>
      </c>
      <c r="J13" s="27"/>
      <c r="K13" s="2" t="s">
        <v>0</v>
      </c>
      <c r="M13" s="28"/>
    </row>
    <row r="14" spans="1:13" ht="12.75" customHeight="1" x14ac:dyDescent="0.2">
      <c r="A14" s="2" t="s">
        <v>1337</v>
      </c>
      <c r="B14" s="2" t="s">
        <v>0</v>
      </c>
      <c r="C14" s="2" t="s">
        <v>0</v>
      </c>
      <c r="D14" s="5">
        <v>0</v>
      </c>
      <c r="E14" s="2" t="s">
        <v>0</v>
      </c>
      <c r="F14" s="5">
        <v>0</v>
      </c>
      <c r="G14" s="5">
        <v>0</v>
      </c>
      <c r="H14" s="5">
        <v>0</v>
      </c>
      <c r="I14" s="2" t="s">
        <v>0</v>
      </c>
      <c r="J14" s="27"/>
      <c r="K14" s="2" t="s">
        <v>0</v>
      </c>
      <c r="M14" s="28"/>
    </row>
    <row r="15" spans="1:13" ht="12.75" customHeight="1" x14ac:dyDescent="0.2">
      <c r="A15" s="2" t="s">
        <v>1338</v>
      </c>
      <c r="B15" s="2" t="s">
        <v>0</v>
      </c>
      <c r="C15" s="2" t="s">
        <v>0</v>
      </c>
      <c r="D15" s="5">
        <v>0</v>
      </c>
      <c r="E15" s="2" t="s">
        <v>0</v>
      </c>
      <c r="F15" s="5">
        <v>0</v>
      </c>
      <c r="G15" s="5">
        <v>0</v>
      </c>
      <c r="H15" s="5">
        <v>0</v>
      </c>
      <c r="I15" s="2" t="s">
        <v>0</v>
      </c>
      <c r="J15" s="27"/>
      <c r="K15" s="2" t="s">
        <v>0</v>
      </c>
      <c r="M15" s="28"/>
    </row>
    <row r="16" spans="1:13" ht="12.75" customHeight="1" x14ac:dyDescent="0.2">
      <c r="A16" s="27" t="s">
        <v>1365</v>
      </c>
      <c r="B16" s="27"/>
      <c r="C16" s="27"/>
      <c r="D16" s="27"/>
      <c r="E16" s="27"/>
      <c r="F16" s="27"/>
      <c r="G16" s="27"/>
      <c r="H16" s="27"/>
      <c r="I16" s="27"/>
      <c r="J16" s="1"/>
      <c r="K16" s="2"/>
      <c r="M16" s="28"/>
    </row>
    <row r="17" spans="1:13" ht="12.75" customHeight="1" x14ac:dyDescent="0.2">
      <c r="A17" s="30" t="s">
        <v>105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8"/>
    </row>
    <row r="18" spans="1:13" ht="12.75" customHeight="1" x14ac:dyDescent="0.2">
      <c r="A18" s="30" t="s">
        <v>181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8"/>
    </row>
    <row r="19" spans="1:13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8"/>
    </row>
    <row r="20" spans="1:13" x14ac:dyDescent="0.2">
      <c r="A20" s="28" t="s">
        <v>1366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1366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1340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53</v>
      </c>
      <c r="B6" s="15" t="s">
        <v>55</v>
      </c>
      <c r="C6" s="15" t="s">
        <v>56</v>
      </c>
      <c r="D6" s="15" t="s">
        <v>1341</v>
      </c>
      <c r="E6" s="15" t="s">
        <v>1342</v>
      </c>
      <c r="F6" s="15" t="s">
        <v>58</v>
      </c>
      <c r="G6" s="15" t="s">
        <v>60</v>
      </c>
      <c r="H6" s="15" t="s">
        <v>6</v>
      </c>
      <c r="I6" s="15" t="s">
        <v>62</v>
      </c>
      <c r="J6" s="15" t="s">
        <v>115</v>
      </c>
      <c r="K6" s="28" t="s">
        <v>1365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8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28"/>
      <c r="L8" s="28"/>
    </row>
    <row r="9" spans="1:12" ht="12.75" customHeight="1" x14ac:dyDescent="0.2">
      <c r="A9" s="3" t="s">
        <v>1343</v>
      </c>
      <c r="B9" s="3" t="s">
        <v>0</v>
      </c>
      <c r="C9" s="3" t="s">
        <v>0</v>
      </c>
      <c r="D9" s="3" t="s">
        <v>0</v>
      </c>
      <c r="E9" s="4">
        <v>0</v>
      </c>
      <c r="F9" s="3" t="s">
        <v>0</v>
      </c>
      <c r="G9" s="4">
        <v>0</v>
      </c>
      <c r="H9" s="4">
        <v>0</v>
      </c>
      <c r="I9" s="4">
        <v>0</v>
      </c>
      <c r="J9" s="4">
        <v>0</v>
      </c>
      <c r="K9" s="28"/>
      <c r="L9" s="28"/>
    </row>
    <row r="10" spans="1:12" ht="12.75" customHeight="1" x14ac:dyDescent="0.2">
      <c r="A10" s="2" t="s">
        <v>71</v>
      </c>
      <c r="B10" s="2" t="s">
        <v>0</v>
      </c>
      <c r="C10" s="2" t="s">
        <v>0</v>
      </c>
      <c r="D10" s="2" t="s">
        <v>0</v>
      </c>
      <c r="E10" s="5">
        <v>0</v>
      </c>
      <c r="F10" s="2" t="s">
        <v>0</v>
      </c>
      <c r="G10" s="5">
        <v>0</v>
      </c>
      <c r="H10" s="5">
        <v>0</v>
      </c>
      <c r="I10" s="5">
        <v>0</v>
      </c>
      <c r="J10" s="5">
        <v>0</v>
      </c>
      <c r="K10" s="28"/>
      <c r="L10" s="28"/>
    </row>
    <row r="11" spans="1:12" ht="12.75" customHeight="1" x14ac:dyDescent="0.2">
      <c r="A11" s="2" t="s">
        <v>103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5">
        <v>0</v>
      </c>
      <c r="I11" s="5">
        <v>0</v>
      </c>
      <c r="J11" s="5">
        <v>0</v>
      </c>
      <c r="K11" s="28"/>
      <c r="L11" s="28"/>
    </row>
    <row r="12" spans="1:12" ht="12.75" customHeight="1" x14ac:dyDescent="0.2">
      <c r="A12" s="27" t="s">
        <v>1365</v>
      </c>
      <c r="B12" s="27"/>
      <c r="C12" s="27"/>
      <c r="D12" s="27"/>
      <c r="E12" s="27"/>
      <c r="F12" s="27"/>
      <c r="G12" s="27"/>
      <c r="H12" s="27"/>
      <c r="I12" s="27"/>
      <c r="J12" s="27"/>
      <c r="L12" s="28"/>
    </row>
    <row r="13" spans="1:12" ht="12.75" customHeight="1" x14ac:dyDescent="0.2">
      <c r="A13" s="30" t="s">
        <v>105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/>
    </row>
    <row r="14" spans="1:12" ht="12.75" customHeight="1" x14ac:dyDescent="0.2">
      <c r="A14" s="30" t="s">
        <v>181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25" t="s">
        <v>51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8"/>
    </row>
    <row r="16" spans="1:12" x14ac:dyDescent="0.2">
      <c r="A16" s="28" t="s">
        <v>1366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7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1366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15" t="s">
        <v>53</v>
      </c>
      <c r="B5" s="15" t="s">
        <v>1344</v>
      </c>
      <c r="C5" s="15" t="s">
        <v>56</v>
      </c>
      <c r="D5" s="15" t="s">
        <v>1341</v>
      </c>
      <c r="E5" s="15" t="s">
        <v>1342</v>
      </c>
      <c r="F5" s="15" t="s">
        <v>58</v>
      </c>
      <c r="G5" s="15" t="s">
        <v>60</v>
      </c>
      <c r="H5" s="15" t="s">
        <v>6</v>
      </c>
      <c r="I5" s="15" t="s">
        <v>62</v>
      </c>
      <c r="J5" s="15" t="s">
        <v>115</v>
      </c>
      <c r="K5" s="26" t="s">
        <v>1365</v>
      </c>
      <c r="L5" s="28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6"/>
      <c r="L6" s="28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26"/>
      <c r="L7" s="28"/>
    </row>
    <row r="8" spans="1:12" ht="12.75" customHeight="1" x14ac:dyDescent="0.2">
      <c r="A8" s="3" t="s">
        <v>1345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v>0</v>
      </c>
      <c r="I8" s="4">
        <v>0</v>
      </c>
      <c r="J8" s="4">
        <v>0</v>
      </c>
      <c r="K8" s="26"/>
      <c r="L8" s="28"/>
    </row>
    <row r="9" spans="1:12" ht="12.75" customHeight="1" x14ac:dyDescent="0.2">
      <c r="A9" s="2" t="s">
        <v>71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5">
        <v>0</v>
      </c>
      <c r="I9" s="5">
        <v>0</v>
      </c>
      <c r="J9" s="5">
        <v>0</v>
      </c>
      <c r="K9" s="26"/>
      <c r="L9" s="28"/>
    </row>
    <row r="10" spans="1:12" ht="12.75" customHeight="1" x14ac:dyDescent="0.2">
      <c r="A10" s="6" t="s">
        <v>1346</v>
      </c>
      <c r="B10" s="6" t="s">
        <v>1347</v>
      </c>
      <c r="C10" s="6" t="s">
        <v>970</v>
      </c>
      <c r="D10" s="6" t="s">
        <v>77</v>
      </c>
      <c r="E10" s="7">
        <v>0</v>
      </c>
      <c r="F10" s="6" t="s">
        <v>78</v>
      </c>
      <c r="G10" s="7">
        <v>0</v>
      </c>
      <c r="H10" s="7">
        <v>0</v>
      </c>
      <c r="I10" s="7">
        <v>0</v>
      </c>
      <c r="J10" s="7">
        <v>0</v>
      </c>
      <c r="K10" s="26"/>
      <c r="L10" s="28"/>
    </row>
    <row r="11" spans="1:12" ht="12.75" customHeight="1" x14ac:dyDescent="0.2">
      <c r="A11" s="6" t="s">
        <v>1348</v>
      </c>
      <c r="B11" s="6" t="s">
        <v>1349</v>
      </c>
      <c r="C11" s="6" t="s">
        <v>132</v>
      </c>
      <c r="D11" s="6" t="s">
        <v>132</v>
      </c>
      <c r="E11" s="7">
        <v>0</v>
      </c>
      <c r="F11" s="6" t="s">
        <v>78</v>
      </c>
      <c r="G11" s="7">
        <v>0</v>
      </c>
      <c r="H11" s="7">
        <v>0</v>
      </c>
      <c r="I11" s="7">
        <v>0</v>
      </c>
      <c r="J11" s="7">
        <v>0</v>
      </c>
      <c r="K11" s="26"/>
      <c r="L11" s="28"/>
    </row>
    <row r="12" spans="1:12" ht="12.75" customHeight="1" x14ac:dyDescent="0.2">
      <c r="A12" s="2" t="s">
        <v>103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6"/>
      <c r="L12" s="28"/>
    </row>
    <row r="13" spans="1:12" ht="12.75" customHeight="1" x14ac:dyDescent="0.2">
      <c r="A13" s="27" t="s">
        <v>1365</v>
      </c>
      <c r="B13" s="27"/>
      <c r="C13" s="27"/>
      <c r="D13" s="27"/>
      <c r="E13" s="27"/>
      <c r="F13" s="27"/>
      <c r="G13" s="27"/>
      <c r="H13" s="27"/>
      <c r="I13" s="27"/>
      <c r="J13" s="27"/>
      <c r="K13" s="16"/>
      <c r="L13" s="28"/>
    </row>
    <row r="14" spans="1:12" ht="12.75" customHeight="1" x14ac:dyDescent="0.2">
      <c r="A14" s="30" t="s">
        <v>105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30" t="s">
        <v>181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8"/>
    </row>
    <row r="16" spans="1:12" ht="12.75" customHeight="1" x14ac:dyDescent="0.2">
      <c r="A16" s="25" t="s">
        <v>51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8"/>
    </row>
    <row r="17" spans="1:12" x14ac:dyDescent="0.2">
      <c r="A17" s="28" t="s">
        <v>1366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11">
    <mergeCell ref="A16:K16"/>
    <mergeCell ref="K5:K12"/>
    <mergeCell ref="A13:J13"/>
    <mergeCell ref="L1:L17"/>
    <mergeCell ref="A17:K17"/>
    <mergeCell ref="A1:K1"/>
    <mergeCell ref="A2:K2"/>
    <mergeCell ref="A3:K3"/>
    <mergeCell ref="A4:K4"/>
    <mergeCell ref="A14:K14"/>
    <mergeCell ref="A15:K15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15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5" t="s">
        <v>1</v>
      </c>
      <c r="B1" s="25"/>
      <c r="C1" s="25"/>
      <c r="D1" s="25"/>
      <c r="E1" s="28" t="s">
        <v>1366</v>
      </c>
    </row>
    <row r="2" spans="1:5" ht="12.75" customHeight="1" x14ac:dyDescent="0.2">
      <c r="A2" s="25" t="s">
        <v>2</v>
      </c>
      <c r="B2" s="25"/>
      <c r="C2" s="25"/>
      <c r="D2" s="25"/>
      <c r="E2" s="28"/>
    </row>
    <row r="3" spans="1:5" ht="12.75" customHeight="1" x14ac:dyDescent="0.2">
      <c r="A3" s="25" t="s">
        <v>3</v>
      </c>
      <c r="B3" s="25"/>
      <c r="C3" s="25"/>
      <c r="D3" s="25"/>
      <c r="E3" s="28"/>
    </row>
    <row r="4" spans="1:5" ht="12.75" customHeight="1" x14ac:dyDescent="0.2">
      <c r="A4" s="25" t="s">
        <v>4</v>
      </c>
      <c r="B4" s="25"/>
      <c r="C4" s="25"/>
      <c r="D4" s="25"/>
      <c r="E4" s="28"/>
    </row>
    <row r="5" spans="1:5" ht="12.75" customHeight="1" x14ac:dyDescent="0.2">
      <c r="A5" s="29" t="s">
        <v>1350</v>
      </c>
      <c r="B5" s="29"/>
      <c r="C5" s="29"/>
      <c r="D5" s="29"/>
      <c r="E5" s="28"/>
    </row>
    <row r="6" spans="1:5" ht="12.75" customHeight="1" x14ac:dyDescent="0.2">
      <c r="A6" s="15" t="s">
        <v>53</v>
      </c>
      <c r="B6" s="15" t="s">
        <v>1351</v>
      </c>
      <c r="C6" s="15" t="s">
        <v>1352</v>
      </c>
      <c r="D6" s="28" t="s">
        <v>1365</v>
      </c>
      <c r="E6" s="28"/>
    </row>
    <row r="7" spans="1:5" ht="12.75" customHeight="1" x14ac:dyDescent="0.2">
      <c r="A7" s="1" t="s">
        <v>0</v>
      </c>
      <c r="B7" s="1" t="s">
        <v>8</v>
      </c>
      <c r="C7" s="1" t="s">
        <v>194</v>
      </c>
      <c r="D7" s="28"/>
      <c r="E7" s="28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8"/>
      <c r="E8" s="28"/>
    </row>
    <row r="9" spans="1:5" ht="12.75" customHeight="1" x14ac:dyDescent="0.2">
      <c r="A9" s="3" t="s">
        <v>1353</v>
      </c>
      <c r="B9" s="4">
        <v>0</v>
      </c>
      <c r="C9" s="3" t="s">
        <v>0</v>
      </c>
      <c r="D9" s="28"/>
      <c r="E9" s="28"/>
    </row>
    <row r="10" spans="1:5" ht="12.75" customHeight="1" x14ac:dyDescent="0.2">
      <c r="A10" s="2" t="s">
        <v>71</v>
      </c>
      <c r="B10" s="5">
        <v>0</v>
      </c>
      <c r="C10" s="2" t="s">
        <v>0</v>
      </c>
      <c r="D10" s="28"/>
      <c r="E10" s="28"/>
    </row>
    <row r="11" spans="1:5" ht="12.75" customHeight="1" x14ac:dyDescent="0.2">
      <c r="A11" s="2" t="s">
        <v>103</v>
      </c>
      <c r="B11" s="5">
        <v>0</v>
      </c>
      <c r="C11" s="2" t="s">
        <v>0</v>
      </c>
      <c r="D11" s="28"/>
      <c r="E11" s="28"/>
    </row>
    <row r="12" spans="1:5" ht="12.75" customHeight="1" x14ac:dyDescent="0.2">
      <c r="A12" s="27" t="s">
        <v>1365</v>
      </c>
      <c r="B12" s="27"/>
      <c r="C12" s="27"/>
      <c r="E12" s="28"/>
    </row>
    <row r="13" spans="1:5" ht="12.75" customHeight="1" x14ac:dyDescent="0.2">
      <c r="A13" s="30" t="s">
        <v>1354</v>
      </c>
      <c r="B13" s="30"/>
      <c r="C13" s="30"/>
      <c r="D13" s="30"/>
      <c r="E13" s="28"/>
    </row>
    <row r="14" spans="1:5" ht="12.75" customHeight="1" x14ac:dyDescent="0.2">
      <c r="A14" s="25" t="s">
        <v>51</v>
      </c>
      <c r="B14" s="25"/>
      <c r="C14" s="25"/>
      <c r="D14" s="25"/>
      <c r="E14" s="28"/>
    </row>
    <row r="15" spans="1:5" x14ac:dyDescent="0.2">
      <c r="A15" s="28" t="s">
        <v>1366</v>
      </c>
      <c r="B15" s="28"/>
      <c r="C15" s="28"/>
      <c r="D15" s="28"/>
      <c r="E15" s="28"/>
    </row>
  </sheetData>
  <mergeCells count="11">
    <mergeCell ref="A14:D14"/>
    <mergeCell ref="D6:D11"/>
    <mergeCell ref="A12:C12"/>
    <mergeCell ref="E1:E15"/>
    <mergeCell ref="A15:D15"/>
    <mergeCell ref="A1:D1"/>
    <mergeCell ref="A2:D2"/>
    <mergeCell ref="A3:D3"/>
    <mergeCell ref="A4:D4"/>
    <mergeCell ref="A5:D5"/>
    <mergeCell ref="A13:D13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1366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1355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53</v>
      </c>
      <c r="B6" s="15" t="s">
        <v>54</v>
      </c>
      <c r="C6" s="15" t="s">
        <v>184</v>
      </c>
      <c r="D6" s="15" t="s">
        <v>56</v>
      </c>
      <c r="E6" s="15" t="s">
        <v>57</v>
      </c>
      <c r="F6" s="15" t="s">
        <v>109</v>
      </c>
      <c r="G6" s="15" t="s">
        <v>110</v>
      </c>
      <c r="H6" s="15" t="s">
        <v>58</v>
      </c>
      <c r="I6" s="15" t="s">
        <v>59</v>
      </c>
      <c r="J6" s="15" t="s">
        <v>1356</v>
      </c>
      <c r="K6" s="15" t="s">
        <v>111</v>
      </c>
      <c r="L6" s="15" t="s">
        <v>1357</v>
      </c>
      <c r="M6" s="15" t="s">
        <v>114</v>
      </c>
      <c r="N6" s="15" t="s">
        <v>62</v>
      </c>
      <c r="O6" s="15" t="s">
        <v>115</v>
      </c>
      <c r="P6" s="27" t="s">
        <v>1365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194</v>
      </c>
      <c r="G7" s="1" t="s">
        <v>116</v>
      </c>
      <c r="H7" s="1" t="s">
        <v>0</v>
      </c>
      <c r="I7" s="1" t="s">
        <v>9</v>
      </c>
      <c r="J7" s="1" t="s">
        <v>1358</v>
      </c>
      <c r="K7" s="1" t="s">
        <v>195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119</v>
      </c>
      <c r="L8" s="1" t="s">
        <v>120</v>
      </c>
      <c r="M8" s="1" t="s">
        <v>121</v>
      </c>
      <c r="N8" s="1" t="s">
        <v>122</v>
      </c>
      <c r="O8" s="1" t="s">
        <v>123</v>
      </c>
      <c r="P8" s="27"/>
      <c r="R8" s="28"/>
    </row>
    <row r="9" spans="1:18" ht="12.75" customHeight="1" x14ac:dyDescent="0.2">
      <c r="A9" s="3" t="s">
        <v>1359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3" t="s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71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147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190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624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1360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192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191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1365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1366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1366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1361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53</v>
      </c>
      <c r="B6" s="15" t="s">
        <v>54</v>
      </c>
      <c r="C6" s="15" t="s">
        <v>184</v>
      </c>
      <c r="D6" s="15" t="s">
        <v>56</v>
      </c>
      <c r="E6" s="15" t="s">
        <v>57</v>
      </c>
      <c r="F6" s="15" t="s">
        <v>109</v>
      </c>
      <c r="G6" s="15" t="s">
        <v>110</v>
      </c>
      <c r="H6" s="15" t="s">
        <v>58</v>
      </c>
      <c r="I6" s="15" t="s">
        <v>59</v>
      </c>
      <c r="J6" s="15" t="s">
        <v>1356</v>
      </c>
      <c r="K6" s="15" t="s">
        <v>111</v>
      </c>
      <c r="L6" s="15" t="s">
        <v>1357</v>
      </c>
      <c r="M6" s="15" t="s">
        <v>114</v>
      </c>
      <c r="N6" s="15" t="s">
        <v>62</v>
      </c>
      <c r="O6" s="15" t="s">
        <v>115</v>
      </c>
      <c r="P6" s="27" t="s">
        <v>1365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194</v>
      </c>
      <c r="G7" s="1" t="s">
        <v>116</v>
      </c>
      <c r="H7" s="1" t="s">
        <v>0</v>
      </c>
      <c r="I7" s="1" t="s">
        <v>9</v>
      </c>
      <c r="J7" s="1" t="s">
        <v>9</v>
      </c>
      <c r="K7" s="1" t="s">
        <v>195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119</v>
      </c>
      <c r="L8" s="1" t="s">
        <v>120</v>
      </c>
      <c r="M8" s="1" t="s">
        <v>121</v>
      </c>
      <c r="N8" s="1" t="s">
        <v>122</v>
      </c>
      <c r="O8" s="1" t="s">
        <v>123</v>
      </c>
      <c r="P8" s="27"/>
      <c r="R8" s="28"/>
    </row>
    <row r="9" spans="1:18" ht="12.75" customHeight="1" x14ac:dyDescent="0.2">
      <c r="A9" s="3" t="s">
        <v>1362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4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1363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147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1328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838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1360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192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191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1365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1366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5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6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8" t="s">
        <v>1366</v>
      </c>
    </row>
    <row r="2" spans="1:20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8"/>
    </row>
    <row r="3" spans="1:20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8"/>
    </row>
    <row r="4" spans="1:20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8"/>
    </row>
    <row r="5" spans="1:20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</row>
    <row r="6" spans="1:20" ht="12.75" customHeight="1" x14ac:dyDescent="0.2">
      <c r="A6" s="29" t="s">
        <v>107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</row>
    <row r="7" spans="1:20" ht="12.75" customHeight="1" x14ac:dyDescent="0.2">
      <c r="A7" s="15" t="s">
        <v>53</v>
      </c>
      <c r="B7" s="15" t="s">
        <v>54</v>
      </c>
      <c r="C7" s="15" t="s">
        <v>108</v>
      </c>
      <c r="D7" s="15" t="s">
        <v>56</v>
      </c>
      <c r="E7" s="15" t="s">
        <v>57</v>
      </c>
      <c r="F7" s="15" t="s">
        <v>109</v>
      </c>
      <c r="G7" s="15" t="s">
        <v>110</v>
      </c>
      <c r="H7" s="15" t="s">
        <v>58</v>
      </c>
      <c r="I7" s="15" t="s">
        <v>59</v>
      </c>
      <c r="J7" s="15" t="s">
        <v>60</v>
      </c>
      <c r="K7" s="15" t="s">
        <v>111</v>
      </c>
      <c r="L7" s="15" t="s">
        <v>112</v>
      </c>
      <c r="M7" s="15" t="s">
        <v>113</v>
      </c>
      <c r="N7" s="15" t="s">
        <v>61</v>
      </c>
      <c r="O7" s="15" t="s">
        <v>114</v>
      </c>
      <c r="P7" s="15" t="s">
        <v>62</v>
      </c>
      <c r="Q7" s="15" t="s">
        <v>115</v>
      </c>
      <c r="R7" s="27" t="s">
        <v>1365</v>
      </c>
      <c r="T7" s="28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116</v>
      </c>
      <c r="H8" s="1" t="s">
        <v>0</v>
      </c>
      <c r="I8" s="1" t="s">
        <v>9</v>
      </c>
      <c r="J8" s="1" t="s">
        <v>9</v>
      </c>
      <c r="K8" s="1" t="s">
        <v>117</v>
      </c>
      <c r="L8" s="1" t="s">
        <v>118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7"/>
      <c r="T8" s="28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27"/>
      <c r="T9" s="28"/>
    </row>
    <row r="10" spans="1:20" ht="12.75" customHeight="1" x14ac:dyDescent="0.2">
      <c r="A10" s="3" t="s">
        <v>126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4.5599999999999996</v>
      </c>
      <c r="H10" s="3" t="s">
        <v>0</v>
      </c>
      <c r="I10" s="4">
        <v>3.69</v>
      </c>
      <c r="J10" s="4">
        <v>0.51</v>
      </c>
      <c r="K10" s="4">
        <v>323483025</v>
      </c>
      <c r="L10" s="3" t="s">
        <v>0</v>
      </c>
      <c r="M10" s="4">
        <v>0</v>
      </c>
      <c r="N10" s="4">
        <v>383443.77</v>
      </c>
      <c r="O10" s="3" t="s">
        <v>0</v>
      </c>
      <c r="P10" s="4">
        <v>100</v>
      </c>
      <c r="Q10" s="4">
        <v>49.74</v>
      </c>
      <c r="R10" s="27"/>
      <c r="T10" s="28"/>
    </row>
    <row r="11" spans="1:20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4.5599999999999996</v>
      </c>
      <c r="H11" s="2" t="s">
        <v>0</v>
      </c>
      <c r="I11" s="5">
        <v>3.69</v>
      </c>
      <c r="J11" s="5">
        <v>0.51</v>
      </c>
      <c r="K11" s="5">
        <v>323483025</v>
      </c>
      <c r="L11" s="2" t="s">
        <v>0</v>
      </c>
      <c r="M11" s="5">
        <v>0</v>
      </c>
      <c r="N11" s="5">
        <v>383443.77</v>
      </c>
      <c r="O11" s="2" t="s">
        <v>0</v>
      </c>
      <c r="P11" s="5">
        <v>100</v>
      </c>
      <c r="Q11" s="5">
        <v>49.74</v>
      </c>
      <c r="R11" s="27"/>
      <c r="T11" s="28"/>
    </row>
    <row r="12" spans="1:20" ht="12.75" customHeight="1" x14ac:dyDescent="0.2">
      <c r="A12" s="2" t="s">
        <v>127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5.23</v>
      </c>
      <c r="H12" s="2" t="s">
        <v>0</v>
      </c>
      <c r="I12" s="5">
        <v>2.57</v>
      </c>
      <c r="J12" s="5">
        <v>-0.18</v>
      </c>
      <c r="K12" s="5">
        <v>134761590</v>
      </c>
      <c r="L12" s="2" t="s">
        <v>0</v>
      </c>
      <c r="M12" s="5">
        <v>0</v>
      </c>
      <c r="N12" s="5">
        <v>164415.65</v>
      </c>
      <c r="O12" s="2" t="s">
        <v>0</v>
      </c>
      <c r="P12" s="5">
        <v>42.88</v>
      </c>
      <c r="Q12" s="5">
        <v>21.33</v>
      </c>
      <c r="R12" s="27"/>
      <c r="T12" s="28"/>
    </row>
    <row r="13" spans="1:20" ht="12.75" customHeight="1" x14ac:dyDescent="0.2">
      <c r="A13" s="6" t="s">
        <v>128</v>
      </c>
      <c r="B13" s="6" t="s">
        <v>129</v>
      </c>
      <c r="C13" s="6" t="s">
        <v>130</v>
      </c>
      <c r="D13" s="6" t="s">
        <v>131</v>
      </c>
      <c r="E13" s="6" t="s">
        <v>132</v>
      </c>
      <c r="F13" s="6" t="s">
        <v>0</v>
      </c>
      <c r="G13" s="7">
        <v>7.14</v>
      </c>
      <c r="H13" s="6" t="s">
        <v>78</v>
      </c>
      <c r="I13" s="7">
        <v>0.75</v>
      </c>
      <c r="J13" s="7">
        <v>0.22</v>
      </c>
      <c r="K13" s="7">
        <v>10937427</v>
      </c>
      <c r="L13" s="7">
        <v>104.89</v>
      </c>
      <c r="M13" s="7">
        <v>0</v>
      </c>
      <c r="N13" s="7">
        <v>11472.27</v>
      </c>
      <c r="O13" s="7">
        <v>0.08</v>
      </c>
      <c r="P13" s="7">
        <v>2.99</v>
      </c>
      <c r="Q13" s="7">
        <v>1.49</v>
      </c>
      <c r="R13" s="27"/>
      <c r="T13" s="28"/>
    </row>
    <row r="14" spans="1:20" ht="12.75" customHeight="1" x14ac:dyDescent="0.2">
      <c r="A14" s="6" t="s">
        <v>133</v>
      </c>
      <c r="B14" s="6" t="s">
        <v>134</v>
      </c>
      <c r="C14" s="6" t="s">
        <v>130</v>
      </c>
      <c r="D14" s="6" t="s">
        <v>131</v>
      </c>
      <c r="E14" s="6" t="s">
        <v>132</v>
      </c>
      <c r="F14" s="6" t="s">
        <v>0</v>
      </c>
      <c r="G14" s="7">
        <v>14.05</v>
      </c>
      <c r="H14" s="6" t="s">
        <v>78</v>
      </c>
      <c r="I14" s="7">
        <v>4</v>
      </c>
      <c r="J14" s="7">
        <v>1.08</v>
      </c>
      <c r="K14" s="7">
        <v>10895337</v>
      </c>
      <c r="L14" s="7">
        <v>175.58</v>
      </c>
      <c r="M14" s="7">
        <v>0</v>
      </c>
      <c r="N14" s="7">
        <v>19130.03</v>
      </c>
      <c r="O14" s="7">
        <v>7.0000000000000007E-2</v>
      </c>
      <c r="P14" s="7">
        <v>4.99</v>
      </c>
      <c r="Q14" s="7">
        <v>2.48</v>
      </c>
      <c r="R14" s="27"/>
      <c r="T14" s="28"/>
    </row>
    <row r="15" spans="1:20" ht="12.75" customHeight="1" x14ac:dyDescent="0.2">
      <c r="A15" s="6" t="s">
        <v>135</v>
      </c>
      <c r="B15" s="6" t="s">
        <v>136</v>
      </c>
      <c r="C15" s="6" t="s">
        <v>130</v>
      </c>
      <c r="D15" s="6" t="s">
        <v>131</v>
      </c>
      <c r="E15" s="6" t="s">
        <v>132</v>
      </c>
      <c r="F15" s="6" t="s">
        <v>0</v>
      </c>
      <c r="G15" s="7">
        <v>5.44</v>
      </c>
      <c r="H15" s="6" t="s">
        <v>78</v>
      </c>
      <c r="I15" s="7">
        <v>4</v>
      </c>
      <c r="J15" s="7">
        <v>-0.01</v>
      </c>
      <c r="K15" s="7">
        <v>1152095</v>
      </c>
      <c r="L15" s="7">
        <v>158.29</v>
      </c>
      <c r="M15" s="7">
        <v>0</v>
      </c>
      <c r="N15" s="7">
        <v>1823.65</v>
      </c>
      <c r="O15" s="7">
        <v>0.01</v>
      </c>
      <c r="P15" s="7">
        <v>0.48</v>
      </c>
      <c r="Q15" s="7">
        <v>0.24</v>
      </c>
      <c r="R15" s="27"/>
      <c r="T15" s="28"/>
    </row>
    <row r="16" spans="1:20" ht="12.75" customHeight="1" x14ac:dyDescent="0.2">
      <c r="A16" s="6" t="s">
        <v>137</v>
      </c>
      <c r="B16" s="6" t="s">
        <v>138</v>
      </c>
      <c r="C16" s="6" t="s">
        <v>130</v>
      </c>
      <c r="D16" s="6" t="s">
        <v>131</v>
      </c>
      <c r="E16" s="6" t="s">
        <v>132</v>
      </c>
      <c r="F16" s="6" t="s">
        <v>0</v>
      </c>
      <c r="G16" s="7">
        <v>2.88</v>
      </c>
      <c r="H16" s="6" t="s">
        <v>78</v>
      </c>
      <c r="I16" s="7">
        <v>4</v>
      </c>
      <c r="J16" s="7">
        <v>-0.56000000000000005</v>
      </c>
      <c r="K16" s="7">
        <v>2983405</v>
      </c>
      <c r="L16" s="7">
        <v>153.91</v>
      </c>
      <c r="M16" s="7">
        <v>0</v>
      </c>
      <c r="N16" s="7">
        <v>4591.76</v>
      </c>
      <c r="O16" s="7">
        <v>0.02</v>
      </c>
      <c r="P16" s="7">
        <v>1.2</v>
      </c>
      <c r="Q16" s="7">
        <v>0.6</v>
      </c>
      <c r="R16" s="27"/>
      <c r="T16" s="28"/>
    </row>
    <row r="17" spans="1:20" ht="12.75" customHeight="1" x14ac:dyDescent="0.2">
      <c r="A17" s="6" t="s">
        <v>139</v>
      </c>
      <c r="B17" s="6" t="s">
        <v>140</v>
      </c>
      <c r="C17" s="6" t="s">
        <v>130</v>
      </c>
      <c r="D17" s="6" t="s">
        <v>131</v>
      </c>
      <c r="E17" s="6" t="s">
        <v>132</v>
      </c>
      <c r="F17" s="6" t="s">
        <v>0</v>
      </c>
      <c r="G17" s="7">
        <v>1.31</v>
      </c>
      <c r="H17" s="6" t="s">
        <v>78</v>
      </c>
      <c r="I17" s="7">
        <v>3</v>
      </c>
      <c r="J17" s="7">
        <v>-0.89</v>
      </c>
      <c r="K17" s="7">
        <v>22564504</v>
      </c>
      <c r="L17" s="7">
        <v>118.19</v>
      </c>
      <c r="M17" s="7">
        <v>0</v>
      </c>
      <c r="N17" s="7">
        <v>26668.99</v>
      </c>
      <c r="O17" s="7">
        <v>0.15</v>
      </c>
      <c r="P17" s="7">
        <v>6.95</v>
      </c>
      <c r="Q17" s="7">
        <v>3.46</v>
      </c>
      <c r="R17" s="27"/>
      <c r="T17" s="28"/>
    </row>
    <row r="18" spans="1:20" ht="12.75" customHeight="1" x14ac:dyDescent="0.2">
      <c r="A18" s="6" t="s">
        <v>141</v>
      </c>
      <c r="B18" s="6" t="s">
        <v>142</v>
      </c>
      <c r="C18" s="6" t="s">
        <v>130</v>
      </c>
      <c r="D18" s="6" t="s">
        <v>131</v>
      </c>
      <c r="E18" s="6" t="s">
        <v>132</v>
      </c>
      <c r="F18" s="6" t="s">
        <v>0</v>
      </c>
      <c r="G18" s="7">
        <v>17.899999999999999</v>
      </c>
      <c r="H18" s="6" t="s">
        <v>78</v>
      </c>
      <c r="I18" s="7">
        <v>2.75</v>
      </c>
      <c r="J18" s="7">
        <v>1.33</v>
      </c>
      <c r="K18" s="7">
        <v>62940</v>
      </c>
      <c r="L18" s="7">
        <v>139.80000000000001</v>
      </c>
      <c r="M18" s="7">
        <v>0</v>
      </c>
      <c r="N18" s="7">
        <v>87.99</v>
      </c>
      <c r="O18" s="7">
        <v>0</v>
      </c>
      <c r="P18" s="7">
        <v>0.02</v>
      </c>
      <c r="Q18" s="7">
        <v>0.01</v>
      </c>
      <c r="R18" s="27"/>
      <c r="T18" s="28"/>
    </row>
    <row r="19" spans="1:20" ht="12.75" customHeight="1" x14ac:dyDescent="0.2">
      <c r="A19" s="6" t="s">
        <v>143</v>
      </c>
      <c r="B19" s="6" t="s">
        <v>144</v>
      </c>
      <c r="C19" s="6" t="s">
        <v>130</v>
      </c>
      <c r="D19" s="6" t="s">
        <v>131</v>
      </c>
      <c r="E19" s="6" t="s">
        <v>132</v>
      </c>
      <c r="F19" s="6" t="s">
        <v>0</v>
      </c>
      <c r="G19" s="7">
        <v>4.0199999999999996</v>
      </c>
      <c r="H19" s="6" t="s">
        <v>78</v>
      </c>
      <c r="I19" s="7">
        <v>2.75</v>
      </c>
      <c r="J19" s="7">
        <v>-0.35</v>
      </c>
      <c r="K19" s="7">
        <v>46961558</v>
      </c>
      <c r="L19" s="7">
        <v>119.62</v>
      </c>
      <c r="M19" s="7">
        <v>0</v>
      </c>
      <c r="N19" s="7">
        <v>56175.42</v>
      </c>
      <c r="O19" s="7">
        <v>0.28999999999999998</v>
      </c>
      <c r="P19" s="7">
        <v>14.65</v>
      </c>
      <c r="Q19" s="7">
        <v>7.29</v>
      </c>
      <c r="R19" s="27"/>
      <c r="T19" s="28"/>
    </row>
    <row r="20" spans="1:20" ht="12.75" customHeight="1" x14ac:dyDescent="0.2">
      <c r="A20" s="6" t="s">
        <v>145</v>
      </c>
      <c r="B20" s="6" t="s">
        <v>146</v>
      </c>
      <c r="C20" s="6" t="s">
        <v>130</v>
      </c>
      <c r="D20" s="6" t="s">
        <v>131</v>
      </c>
      <c r="E20" s="6" t="s">
        <v>132</v>
      </c>
      <c r="F20" s="6" t="s">
        <v>0</v>
      </c>
      <c r="G20" s="7">
        <v>5.0199999999999996</v>
      </c>
      <c r="H20" s="6" t="s">
        <v>78</v>
      </c>
      <c r="I20" s="7">
        <v>1.75</v>
      </c>
      <c r="J20" s="7">
        <v>-0.17</v>
      </c>
      <c r="K20" s="7">
        <v>39204324</v>
      </c>
      <c r="L20" s="7">
        <v>113.42</v>
      </c>
      <c r="M20" s="7">
        <v>0</v>
      </c>
      <c r="N20" s="7">
        <v>44465.54</v>
      </c>
      <c r="O20" s="7">
        <v>0.27</v>
      </c>
      <c r="P20" s="7">
        <v>11.6</v>
      </c>
      <c r="Q20" s="7">
        <v>5.77</v>
      </c>
      <c r="R20" s="27"/>
      <c r="T20" s="28"/>
    </row>
    <row r="21" spans="1:20" ht="12.75" customHeight="1" x14ac:dyDescent="0.2">
      <c r="A21" s="2" t="s">
        <v>147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4.0599999999999996</v>
      </c>
      <c r="H21" s="2" t="s">
        <v>0</v>
      </c>
      <c r="I21" s="5">
        <v>4.53</v>
      </c>
      <c r="J21" s="5">
        <v>1.02</v>
      </c>
      <c r="K21" s="5">
        <v>188721435</v>
      </c>
      <c r="L21" s="2" t="s">
        <v>0</v>
      </c>
      <c r="M21" s="5">
        <v>0</v>
      </c>
      <c r="N21" s="5">
        <v>219028.12</v>
      </c>
      <c r="O21" s="2" t="s">
        <v>0</v>
      </c>
      <c r="P21" s="5">
        <v>57.12</v>
      </c>
      <c r="Q21" s="5">
        <v>28.41</v>
      </c>
      <c r="R21" s="27"/>
      <c r="T21" s="28"/>
    </row>
    <row r="22" spans="1:20" ht="12.75" customHeight="1" x14ac:dyDescent="0.2">
      <c r="A22" s="6" t="s">
        <v>148</v>
      </c>
      <c r="B22" s="6" t="s">
        <v>149</v>
      </c>
      <c r="C22" s="6" t="s">
        <v>130</v>
      </c>
      <c r="D22" s="6" t="s">
        <v>131</v>
      </c>
      <c r="E22" s="6" t="s">
        <v>132</v>
      </c>
      <c r="F22" s="6" t="s">
        <v>0</v>
      </c>
      <c r="G22" s="7">
        <v>0.34</v>
      </c>
      <c r="H22" s="6" t="s">
        <v>78</v>
      </c>
      <c r="I22" s="7">
        <v>0.5</v>
      </c>
      <c r="J22" s="7">
        <v>0.09</v>
      </c>
      <c r="K22" s="7">
        <v>35178</v>
      </c>
      <c r="L22" s="7">
        <v>100.47</v>
      </c>
      <c r="M22" s="7">
        <v>0</v>
      </c>
      <c r="N22" s="7">
        <v>35.340000000000003</v>
      </c>
      <c r="O22" s="7">
        <v>0</v>
      </c>
      <c r="P22" s="7">
        <v>0.01</v>
      </c>
      <c r="Q22" s="7">
        <v>0</v>
      </c>
      <c r="R22" s="27"/>
      <c r="T22" s="28"/>
    </row>
    <row r="23" spans="1:20" ht="12.75" customHeight="1" x14ac:dyDescent="0.2">
      <c r="A23" s="6" t="s">
        <v>150</v>
      </c>
      <c r="B23" s="6" t="s">
        <v>151</v>
      </c>
      <c r="C23" s="6" t="s">
        <v>130</v>
      </c>
      <c r="D23" s="6" t="s">
        <v>131</v>
      </c>
      <c r="E23" s="6" t="s">
        <v>132</v>
      </c>
      <c r="F23" s="6" t="s">
        <v>0</v>
      </c>
      <c r="G23" s="7">
        <v>0</v>
      </c>
      <c r="H23" s="6" t="s">
        <v>78</v>
      </c>
      <c r="I23" s="7">
        <v>0</v>
      </c>
      <c r="J23" s="7">
        <v>0.09</v>
      </c>
      <c r="K23" s="7">
        <v>13920194</v>
      </c>
      <c r="L23" s="7">
        <v>99.99</v>
      </c>
      <c r="M23" s="7">
        <v>0</v>
      </c>
      <c r="N23" s="7">
        <v>13918.8</v>
      </c>
      <c r="O23" s="7">
        <v>0.15</v>
      </c>
      <c r="P23" s="7">
        <v>3.63</v>
      </c>
      <c r="Q23" s="7">
        <v>1.81</v>
      </c>
      <c r="R23" s="27"/>
      <c r="T23" s="28"/>
    </row>
    <row r="24" spans="1:20" ht="12.75" customHeight="1" x14ac:dyDescent="0.2">
      <c r="A24" s="6" t="s">
        <v>152</v>
      </c>
      <c r="B24" s="6" t="s">
        <v>153</v>
      </c>
      <c r="C24" s="6" t="s">
        <v>130</v>
      </c>
      <c r="D24" s="6" t="s">
        <v>131</v>
      </c>
      <c r="E24" s="6" t="s">
        <v>132</v>
      </c>
      <c r="F24" s="6" t="s">
        <v>0</v>
      </c>
      <c r="G24" s="7">
        <v>0</v>
      </c>
      <c r="H24" s="6" t="s">
        <v>78</v>
      </c>
      <c r="I24" s="7">
        <v>0</v>
      </c>
      <c r="J24" s="7">
        <v>0.05</v>
      </c>
      <c r="K24" s="7">
        <v>3527</v>
      </c>
      <c r="L24" s="7">
        <v>99.99</v>
      </c>
      <c r="M24" s="7">
        <v>0</v>
      </c>
      <c r="N24" s="7">
        <v>3.53</v>
      </c>
      <c r="O24" s="7">
        <v>0</v>
      </c>
      <c r="P24" s="7">
        <v>0</v>
      </c>
      <c r="Q24" s="7">
        <v>0</v>
      </c>
      <c r="R24" s="27"/>
      <c r="T24" s="28"/>
    </row>
    <row r="25" spans="1:20" ht="12.75" customHeight="1" x14ac:dyDescent="0.2">
      <c r="A25" s="6" t="s">
        <v>154</v>
      </c>
      <c r="B25" s="6" t="s">
        <v>155</v>
      </c>
      <c r="C25" s="6" t="s">
        <v>130</v>
      </c>
      <c r="D25" s="6" t="s">
        <v>131</v>
      </c>
      <c r="E25" s="6" t="s">
        <v>132</v>
      </c>
      <c r="F25" s="6" t="s">
        <v>0</v>
      </c>
      <c r="G25" s="7">
        <v>0.27</v>
      </c>
      <c r="H25" s="6" t="s">
        <v>78</v>
      </c>
      <c r="I25" s="7">
        <v>0</v>
      </c>
      <c r="J25" s="7">
        <v>0.11</v>
      </c>
      <c r="K25" s="7">
        <v>21886</v>
      </c>
      <c r="L25" s="7">
        <v>99.97</v>
      </c>
      <c r="M25" s="7">
        <v>0</v>
      </c>
      <c r="N25" s="7">
        <v>21.88</v>
      </c>
      <c r="O25" s="7">
        <v>0</v>
      </c>
      <c r="P25" s="7">
        <v>0.01</v>
      </c>
      <c r="Q25" s="7">
        <v>0</v>
      </c>
      <c r="R25" s="27"/>
      <c r="T25" s="28"/>
    </row>
    <row r="26" spans="1:20" ht="12.75" customHeight="1" x14ac:dyDescent="0.2">
      <c r="A26" s="6" t="s">
        <v>156</v>
      </c>
      <c r="B26" s="6" t="s">
        <v>157</v>
      </c>
      <c r="C26" s="6" t="s">
        <v>130</v>
      </c>
      <c r="D26" s="6" t="s">
        <v>131</v>
      </c>
      <c r="E26" s="6" t="s">
        <v>132</v>
      </c>
      <c r="F26" s="6" t="s">
        <v>0</v>
      </c>
      <c r="G26" s="7">
        <v>0.36</v>
      </c>
      <c r="H26" s="6" t="s">
        <v>78</v>
      </c>
      <c r="I26" s="7">
        <v>0</v>
      </c>
      <c r="J26" s="7">
        <v>0.08</v>
      </c>
      <c r="K26" s="7">
        <v>21977</v>
      </c>
      <c r="L26" s="7">
        <v>99.97</v>
      </c>
      <c r="M26" s="7">
        <v>0</v>
      </c>
      <c r="N26" s="7">
        <v>21.97</v>
      </c>
      <c r="O26" s="7">
        <v>0</v>
      </c>
      <c r="P26" s="7">
        <v>0.01</v>
      </c>
      <c r="Q26" s="7">
        <v>0</v>
      </c>
      <c r="R26" s="27"/>
      <c r="T26" s="28"/>
    </row>
    <row r="27" spans="1:20" ht="12.75" customHeight="1" x14ac:dyDescent="0.2">
      <c r="A27" s="6" t="s">
        <v>158</v>
      </c>
      <c r="B27" s="6" t="s">
        <v>159</v>
      </c>
      <c r="C27" s="6" t="s">
        <v>130</v>
      </c>
      <c r="D27" s="6" t="s">
        <v>131</v>
      </c>
      <c r="E27" s="6" t="s">
        <v>132</v>
      </c>
      <c r="F27" s="6" t="s">
        <v>0</v>
      </c>
      <c r="G27" s="7">
        <v>0</v>
      </c>
      <c r="H27" s="6" t="s">
        <v>78</v>
      </c>
      <c r="I27" s="7">
        <v>0</v>
      </c>
      <c r="J27" s="7">
        <v>0.16</v>
      </c>
      <c r="K27" s="7">
        <v>360000</v>
      </c>
      <c r="L27" s="7">
        <v>99.92</v>
      </c>
      <c r="M27" s="7">
        <v>0</v>
      </c>
      <c r="N27" s="7">
        <v>359.71</v>
      </c>
      <c r="O27" s="7">
        <v>0</v>
      </c>
      <c r="P27" s="7">
        <v>0.09</v>
      </c>
      <c r="Q27" s="7">
        <v>0.05</v>
      </c>
      <c r="R27" s="27"/>
      <c r="T27" s="28"/>
    </row>
    <row r="28" spans="1:20" ht="12.75" customHeight="1" x14ac:dyDescent="0.2">
      <c r="A28" s="6" t="s">
        <v>160</v>
      </c>
      <c r="B28" s="6" t="s">
        <v>161</v>
      </c>
      <c r="C28" s="6" t="s">
        <v>130</v>
      </c>
      <c r="D28" s="6" t="s">
        <v>131</v>
      </c>
      <c r="E28" s="6" t="s">
        <v>132</v>
      </c>
      <c r="F28" s="6" t="s">
        <v>0</v>
      </c>
      <c r="G28" s="7">
        <v>0</v>
      </c>
      <c r="H28" s="6" t="s">
        <v>78</v>
      </c>
      <c r="I28" s="7">
        <v>0</v>
      </c>
      <c r="J28" s="7">
        <v>0.2</v>
      </c>
      <c r="K28" s="7">
        <v>7836870</v>
      </c>
      <c r="L28" s="7">
        <v>99.88</v>
      </c>
      <c r="M28" s="7">
        <v>0</v>
      </c>
      <c r="N28" s="7">
        <v>7827.47</v>
      </c>
      <c r="O28" s="7">
        <v>0.1</v>
      </c>
      <c r="P28" s="7">
        <v>2.04</v>
      </c>
      <c r="Q28" s="7">
        <v>1.01</v>
      </c>
      <c r="R28" s="27"/>
      <c r="T28" s="28"/>
    </row>
    <row r="29" spans="1:20" ht="12.75" customHeight="1" x14ac:dyDescent="0.2">
      <c r="A29" s="6" t="s">
        <v>162</v>
      </c>
      <c r="B29" s="6" t="s">
        <v>163</v>
      </c>
      <c r="C29" s="6" t="s">
        <v>130</v>
      </c>
      <c r="D29" s="6" t="s">
        <v>131</v>
      </c>
      <c r="E29" s="6" t="s">
        <v>132</v>
      </c>
      <c r="F29" s="6" t="s">
        <v>0</v>
      </c>
      <c r="G29" s="7">
        <v>6.79</v>
      </c>
      <c r="H29" s="6" t="s">
        <v>78</v>
      </c>
      <c r="I29" s="7">
        <v>6.25</v>
      </c>
      <c r="J29" s="7">
        <v>1.84</v>
      </c>
      <c r="K29" s="7">
        <v>20114056</v>
      </c>
      <c r="L29" s="7">
        <v>137.97</v>
      </c>
      <c r="M29" s="7">
        <v>0</v>
      </c>
      <c r="N29" s="7">
        <v>27751.360000000001</v>
      </c>
      <c r="O29" s="7">
        <v>0.12</v>
      </c>
      <c r="P29" s="7">
        <v>7.24</v>
      </c>
      <c r="Q29" s="7">
        <v>3.6</v>
      </c>
      <c r="R29" s="27"/>
      <c r="T29" s="28"/>
    </row>
    <row r="30" spans="1:20" ht="12.75" customHeight="1" x14ac:dyDescent="0.2">
      <c r="A30" s="6" t="s">
        <v>164</v>
      </c>
      <c r="B30" s="6" t="s">
        <v>165</v>
      </c>
      <c r="C30" s="6" t="s">
        <v>130</v>
      </c>
      <c r="D30" s="6" t="s">
        <v>131</v>
      </c>
      <c r="E30" s="6" t="s">
        <v>132</v>
      </c>
      <c r="F30" s="6" t="s">
        <v>0</v>
      </c>
      <c r="G30" s="7">
        <v>0.67</v>
      </c>
      <c r="H30" s="6" t="s">
        <v>78</v>
      </c>
      <c r="I30" s="7">
        <v>6</v>
      </c>
      <c r="J30" s="7">
        <v>0.17</v>
      </c>
      <c r="K30" s="7">
        <v>19087846</v>
      </c>
      <c r="L30" s="7">
        <v>105.88</v>
      </c>
      <c r="M30" s="7">
        <v>0</v>
      </c>
      <c r="N30" s="7">
        <v>20210.21</v>
      </c>
      <c r="O30" s="7">
        <v>0.11</v>
      </c>
      <c r="P30" s="7">
        <v>5.27</v>
      </c>
      <c r="Q30" s="7">
        <v>2.62</v>
      </c>
      <c r="R30" s="27"/>
      <c r="T30" s="28"/>
    </row>
    <row r="31" spans="1:20" ht="12.75" customHeight="1" x14ac:dyDescent="0.2">
      <c r="A31" s="6" t="s">
        <v>166</v>
      </c>
      <c r="B31" s="6" t="s">
        <v>167</v>
      </c>
      <c r="C31" s="6" t="s">
        <v>130</v>
      </c>
      <c r="D31" s="6" t="s">
        <v>131</v>
      </c>
      <c r="E31" s="6" t="s">
        <v>132</v>
      </c>
      <c r="F31" s="6" t="s">
        <v>0</v>
      </c>
      <c r="G31" s="7">
        <v>1.55</v>
      </c>
      <c r="H31" s="6" t="s">
        <v>78</v>
      </c>
      <c r="I31" s="7">
        <v>5</v>
      </c>
      <c r="J31" s="7">
        <v>0.36</v>
      </c>
      <c r="K31" s="7">
        <v>11650395</v>
      </c>
      <c r="L31" s="7">
        <v>109.39</v>
      </c>
      <c r="M31" s="7">
        <v>0</v>
      </c>
      <c r="N31" s="7">
        <v>12744.37</v>
      </c>
      <c r="O31" s="7">
        <v>0.06</v>
      </c>
      <c r="P31" s="7">
        <v>3.32</v>
      </c>
      <c r="Q31" s="7">
        <v>1.65</v>
      </c>
      <c r="R31" s="27"/>
      <c r="T31" s="28"/>
    </row>
    <row r="32" spans="1:20" ht="12.75" customHeight="1" x14ac:dyDescent="0.2">
      <c r="A32" s="6" t="s">
        <v>168</v>
      </c>
      <c r="B32" s="6" t="s">
        <v>169</v>
      </c>
      <c r="C32" s="6" t="s">
        <v>130</v>
      </c>
      <c r="D32" s="6" t="s">
        <v>131</v>
      </c>
      <c r="E32" s="6" t="s">
        <v>132</v>
      </c>
      <c r="F32" s="6" t="s">
        <v>0</v>
      </c>
      <c r="G32" s="7">
        <v>3.32</v>
      </c>
      <c r="H32" s="6" t="s">
        <v>78</v>
      </c>
      <c r="I32" s="7">
        <v>5.5</v>
      </c>
      <c r="J32" s="7">
        <v>0.88</v>
      </c>
      <c r="K32" s="7">
        <v>38987700</v>
      </c>
      <c r="L32" s="7">
        <v>118.53</v>
      </c>
      <c r="M32" s="7">
        <v>0</v>
      </c>
      <c r="N32" s="7">
        <v>46212.12</v>
      </c>
      <c r="O32" s="7">
        <v>0.22</v>
      </c>
      <c r="P32" s="7">
        <v>12.05</v>
      </c>
      <c r="Q32" s="7">
        <v>5.99</v>
      </c>
      <c r="R32" s="27"/>
      <c r="T32" s="28"/>
    </row>
    <row r="33" spans="1:20" ht="12.75" customHeight="1" x14ac:dyDescent="0.2">
      <c r="A33" s="6" t="s">
        <v>170</v>
      </c>
      <c r="B33" s="6" t="s">
        <v>171</v>
      </c>
      <c r="C33" s="6" t="s">
        <v>130</v>
      </c>
      <c r="D33" s="6" t="s">
        <v>131</v>
      </c>
      <c r="E33" s="6" t="s">
        <v>132</v>
      </c>
      <c r="F33" s="6" t="s">
        <v>0</v>
      </c>
      <c r="G33" s="7">
        <v>15.19</v>
      </c>
      <c r="H33" s="6" t="s">
        <v>78</v>
      </c>
      <c r="I33" s="7">
        <v>5.5</v>
      </c>
      <c r="J33" s="7">
        <v>2.95</v>
      </c>
      <c r="K33" s="7">
        <v>9015575</v>
      </c>
      <c r="L33" s="7">
        <v>145.16999999999999</v>
      </c>
      <c r="M33" s="7">
        <v>0</v>
      </c>
      <c r="N33" s="7">
        <v>13087.91</v>
      </c>
      <c r="O33" s="7">
        <v>0.05</v>
      </c>
      <c r="P33" s="7">
        <v>3.41</v>
      </c>
      <c r="Q33" s="7">
        <v>1.7</v>
      </c>
      <c r="R33" s="27"/>
      <c r="T33" s="28"/>
    </row>
    <row r="34" spans="1:20" ht="12.75" customHeight="1" x14ac:dyDescent="0.2">
      <c r="A34" s="6" t="s">
        <v>172</v>
      </c>
      <c r="B34" s="6" t="s">
        <v>173</v>
      </c>
      <c r="C34" s="6" t="s">
        <v>130</v>
      </c>
      <c r="D34" s="6" t="s">
        <v>131</v>
      </c>
      <c r="E34" s="6" t="s">
        <v>132</v>
      </c>
      <c r="F34" s="6" t="s">
        <v>0</v>
      </c>
      <c r="G34" s="7">
        <v>4.3899999999999997</v>
      </c>
      <c r="H34" s="6" t="s">
        <v>78</v>
      </c>
      <c r="I34" s="7">
        <v>4.25</v>
      </c>
      <c r="J34" s="7">
        <v>1.17</v>
      </c>
      <c r="K34" s="7">
        <v>53934070</v>
      </c>
      <c r="L34" s="7">
        <v>115.24</v>
      </c>
      <c r="M34" s="7">
        <v>0</v>
      </c>
      <c r="N34" s="7">
        <v>62153.62</v>
      </c>
      <c r="O34" s="7">
        <v>0.28999999999999998</v>
      </c>
      <c r="P34" s="7">
        <v>16.21</v>
      </c>
      <c r="Q34" s="7">
        <v>8.06</v>
      </c>
      <c r="R34" s="27"/>
      <c r="T34" s="28"/>
    </row>
    <row r="35" spans="1:20" ht="12.75" customHeight="1" x14ac:dyDescent="0.2">
      <c r="A35" s="6" t="s">
        <v>174</v>
      </c>
      <c r="B35" s="6" t="s">
        <v>175</v>
      </c>
      <c r="C35" s="6" t="s">
        <v>130</v>
      </c>
      <c r="D35" s="6" t="s">
        <v>131</v>
      </c>
      <c r="E35" s="6" t="s">
        <v>132</v>
      </c>
      <c r="F35" s="6" t="s">
        <v>0</v>
      </c>
      <c r="G35" s="7">
        <v>5.28</v>
      </c>
      <c r="H35" s="6" t="s">
        <v>78</v>
      </c>
      <c r="I35" s="7">
        <v>3.75</v>
      </c>
      <c r="J35" s="7">
        <v>1.4</v>
      </c>
      <c r="K35" s="7">
        <v>5636456</v>
      </c>
      <c r="L35" s="7">
        <v>113.84</v>
      </c>
      <c r="M35" s="7">
        <v>0</v>
      </c>
      <c r="N35" s="7">
        <v>6416.54</v>
      </c>
      <c r="O35" s="7">
        <v>0.04</v>
      </c>
      <c r="P35" s="7">
        <v>1.67</v>
      </c>
      <c r="Q35" s="7">
        <v>0.83</v>
      </c>
      <c r="R35" s="27"/>
      <c r="T35" s="28"/>
    </row>
    <row r="36" spans="1:20" ht="12.75" customHeight="1" x14ac:dyDescent="0.2">
      <c r="A36" s="6" t="s">
        <v>176</v>
      </c>
      <c r="B36" s="6" t="s">
        <v>177</v>
      </c>
      <c r="C36" s="6" t="s">
        <v>130</v>
      </c>
      <c r="D36" s="6" t="s">
        <v>131</v>
      </c>
      <c r="E36" s="6" t="s">
        <v>132</v>
      </c>
      <c r="F36" s="6" t="s">
        <v>0</v>
      </c>
      <c r="G36" s="7">
        <v>0.92</v>
      </c>
      <c r="H36" s="6" t="s">
        <v>78</v>
      </c>
      <c r="I36" s="7">
        <v>2.25</v>
      </c>
      <c r="J36" s="7">
        <v>0.19</v>
      </c>
      <c r="K36" s="7">
        <v>8095705</v>
      </c>
      <c r="L36" s="7">
        <v>102.07</v>
      </c>
      <c r="M36" s="7">
        <v>0</v>
      </c>
      <c r="N36" s="7">
        <v>8263.2900000000009</v>
      </c>
      <c r="O36" s="7">
        <v>0.04</v>
      </c>
      <c r="P36" s="7">
        <v>2.15</v>
      </c>
      <c r="Q36" s="7">
        <v>1.07</v>
      </c>
      <c r="R36" s="27"/>
      <c r="T36" s="28"/>
    </row>
    <row r="37" spans="1:20" ht="12.75" customHeight="1" x14ac:dyDescent="0.2">
      <c r="A37" s="2" t="s">
        <v>178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5">
        <v>0</v>
      </c>
      <c r="H37" s="2" t="s">
        <v>0</v>
      </c>
      <c r="I37" s="5">
        <v>0</v>
      </c>
      <c r="J37" s="5">
        <v>0</v>
      </c>
      <c r="K37" s="5">
        <v>0</v>
      </c>
      <c r="L37" s="2" t="s">
        <v>0</v>
      </c>
      <c r="M37" s="5">
        <v>0</v>
      </c>
      <c r="N37" s="5">
        <v>0</v>
      </c>
      <c r="O37" s="2" t="s">
        <v>0</v>
      </c>
      <c r="P37" s="5">
        <v>0</v>
      </c>
      <c r="Q37" s="5">
        <v>0</v>
      </c>
      <c r="R37" s="27"/>
      <c r="T37" s="28"/>
    </row>
    <row r="38" spans="1:20" ht="12.75" customHeight="1" x14ac:dyDescent="0.2">
      <c r="A38" s="2" t="s">
        <v>103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5">
        <v>0</v>
      </c>
      <c r="H38" s="2" t="s">
        <v>0</v>
      </c>
      <c r="I38" s="5">
        <v>0</v>
      </c>
      <c r="J38" s="5">
        <v>0</v>
      </c>
      <c r="K38" s="5">
        <v>0</v>
      </c>
      <c r="L38" s="2" t="s">
        <v>0</v>
      </c>
      <c r="M38" s="5">
        <v>0</v>
      </c>
      <c r="N38" s="5">
        <v>0</v>
      </c>
      <c r="O38" s="2" t="s">
        <v>0</v>
      </c>
      <c r="P38" s="5">
        <v>0</v>
      </c>
      <c r="Q38" s="5">
        <v>0</v>
      </c>
      <c r="R38" s="27"/>
      <c r="T38" s="28"/>
    </row>
    <row r="39" spans="1:20" ht="12.75" customHeight="1" x14ac:dyDescent="0.2">
      <c r="A39" s="2" t="s">
        <v>179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5">
        <v>0</v>
      </c>
      <c r="H39" s="2" t="s">
        <v>0</v>
      </c>
      <c r="I39" s="5">
        <v>0</v>
      </c>
      <c r="J39" s="5">
        <v>0</v>
      </c>
      <c r="K39" s="5">
        <v>0</v>
      </c>
      <c r="L39" s="2" t="s">
        <v>0</v>
      </c>
      <c r="M39" s="5">
        <v>0</v>
      </c>
      <c r="N39" s="5">
        <v>0</v>
      </c>
      <c r="O39" s="2" t="s">
        <v>0</v>
      </c>
      <c r="P39" s="5">
        <v>0</v>
      </c>
      <c r="Q39" s="5">
        <v>0</v>
      </c>
      <c r="R39" s="27"/>
      <c r="T39" s="28"/>
    </row>
    <row r="40" spans="1:20" ht="12.75" customHeight="1" x14ac:dyDescent="0.2">
      <c r="A40" s="2" t="s">
        <v>180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5">
        <v>0</v>
      </c>
      <c r="H40" s="2" t="s">
        <v>0</v>
      </c>
      <c r="I40" s="5">
        <v>0</v>
      </c>
      <c r="J40" s="5">
        <v>0</v>
      </c>
      <c r="K40" s="5">
        <v>0</v>
      </c>
      <c r="L40" s="2" t="s">
        <v>0</v>
      </c>
      <c r="M40" s="5">
        <v>0</v>
      </c>
      <c r="N40" s="5">
        <v>0</v>
      </c>
      <c r="O40" s="2" t="s">
        <v>0</v>
      </c>
      <c r="P40" s="5">
        <v>0</v>
      </c>
      <c r="Q40" s="5">
        <v>0</v>
      </c>
      <c r="R40" s="27"/>
      <c r="T40" s="28"/>
    </row>
    <row r="41" spans="1:20" ht="12.75" customHeight="1" x14ac:dyDescent="0.2">
      <c r="A41" s="27" t="s">
        <v>1365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"/>
      <c r="T41" s="28"/>
    </row>
    <row r="42" spans="1:20" ht="12.75" customHeight="1" x14ac:dyDescent="0.2">
      <c r="A42" s="30" t="s">
        <v>105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8"/>
    </row>
    <row r="43" spans="1:20" ht="12.75" customHeight="1" x14ac:dyDescent="0.2">
      <c r="A43" s="30" t="s">
        <v>181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28"/>
    </row>
    <row r="44" spans="1:20" ht="12.75" customHeight="1" x14ac:dyDescent="0.2">
      <c r="A44" s="25" t="s">
        <v>51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8"/>
    </row>
    <row r="45" spans="1:20" x14ac:dyDescent="0.2">
      <c r="A45" s="28" t="s">
        <v>1366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</sheetData>
  <mergeCells count="13">
    <mergeCell ref="T1:T45"/>
    <mergeCell ref="A45:S45"/>
    <mergeCell ref="A1:S1"/>
    <mergeCell ref="A2:S2"/>
    <mergeCell ref="A3:S3"/>
    <mergeCell ref="A4:S4"/>
    <mergeCell ref="A5:S5"/>
    <mergeCell ref="A6:S6"/>
    <mergeCell ref="A42:S42"/>
    <mergeCell ref="A43:S43"/>
    <mergeCell ref="A44:S44"/>
    <mergeCell ref="R7:R40"/>
    <mergeCell ref="A41:Q41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1366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182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53</v>
      </c>
      <c r="B7" s="15" t="s">
        <v>54</v>
      </c>
      <c r="C7" s="15" t="s">
        <v>108</v>
      </c>
      <c r="D7" s="15" t="s">
        <v>183</v>
      </c>
      <c r="E7" s="15" t="s">
        <v>55</v>
      </c>
      <c r="F7" s="15" t="s">
        <v>184</v>
      </c>
      <c r="G7" s="15" t="s">
        <v>56</v>
      </c>
      <c r="H7" s="15" t="s">
        <v>57</v>
      </c>
      <c r="I7" s="15" t="s">
        <v>109</v>
      </c>
      <c r="J7" s="15" t="s">
        <v>110</v>
      </c>
      <c r="K7" s="15" t="s">
        <v>58</v>
      </c>
      <c r="L7" s="15" t="s">
        <v>59</v>
      </c>
      <c r="M7" s="15" t="s">
        <v>60</v>
      </c>
      <c r="N7" s="15" t="s">
        <v>111</v>
      </c>
      <c r="O7" s="15" t="s">
        <v>112</v>
      </c>
      <c r="P7" s="15" t="s">
        <v>113</v>
      </c>
      <c r="Q7" s="15" t="s">
        <v>61</v>
      </c>
      <c r="R7" s="15" t="s">
        <v>114</v>
      </c>
      <c r="S7" s="15" t="s">
        <v>62</v>
      </c>
      <c r="T7" s="15" t="s">
        <v>115</v>
      </c>
      <c r="U7" s="27" t="s">
        <v>1365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116</v>
      </c>
      <c r="K8" s="1" t="s">
        <v>0</v>
      </c>
      <c r="L8" s="1" t="s">
        <v>9</v>
      </c>
      <c r="M8" s="1" t="s">
        <v>9</v>
      </c>
      <c r="N8" s="1" t="s">
        <v>117</v>
      </c>
      <c r="O8" s="1" t="s">
        <v>118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1" t="s">
        <v>185</v>
      </c>
      <c r="S9" s="1" t="s">
        <v>186</v>
      </c>
      <c r="T9" s="1" t="s">
        <v>187</v>
      </c>
      <c r="U9" s="27"/>
      <c r="W9" s="28"/>
    </row>
    <row r="10" spans="1:23" ht="12.75" customHeight="1" x14ac:dyDescent="0.2">
      <c r="A10" s="3" t="s">
        <v>188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3" t="s">
        <v>0</v>
      </c>
      <c r="P10" s="4">
        <v>0</v>
      </c>
      <c r="Q10" s="4">
        <v>0</v>
      </c>
      <c r="R10" s="3" t="s">
        <v>0</v>
      </c>
      <c r="S10" s="4">
        <v>0</v>
      </c>
      <c r="T10" s="4">
        <v>0</v>
      </c>
      <c r="U10" s="27"/>
      <c r="W10" s="28"/>
    </row>
    <row r="11" spans="1:23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2" t="s">
        <v>0</v>
      </c>
      <c r="P11" s="5">
        <v>0</v>
      </c>
      <c r="Q11" s="5">
        <v>0</v>
      </c>
      <c r="R11" s="2" t="s">
        <v>0</v>
      </c>
      <c r="S11" s="5">
        <v>0</v>
      </c>
      <c r="T11" s="5">
        <v>0</v>
      </c>
      <c r="U11" s="27"/>
      <c r="W11" s="28"/>
    </row>
    <row r="12" spans="1:23" ht="12.75" customHeight="1" x14ac:dyDescent="0.2">
      <c r="A12" s="2" t="s">
        <v>189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2" t="s">
        <v>0</v>
      </c>
      <c r="P12" s="5">
        <v>0</v>
      </c>
      <c r="Q12" s="5">
        <v>0</v>
      </c>
      <c r="R12" s="2" t="s">
        <v>0</v>
      </c>
      <c r="S12" s="5">
        <v>0</v>
      </c>
      <c r="T12" s="5">
        <v>0</v>
      </c>
      <c r="U12" s="27"/>
      <c r="W12" s="28"/>
    </row>
    <row r="13" spans="1:23" ht="12.75" customHeight="1" x14ac:dyDescent="0.2">
      <c r="A13" s="2" t="s">
        <v>147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2" t="s">
        <v>0</v>
      </c>
      <c r="P13" s="5">
        <v>0</v>
      </c>
      <c r="Q13" s="5">
        <v>0</v>
      </c>
      <c r="R13" s="2" t="s">
        <v>0</v>
      </c>
      <c r="S13" s="5">
        <v>0</v>
      </c>
      <c r="T13" s="5">
        <v>0</v>
      </c>
      <c r="U13" s="27"/>
      <c r="W13" s="28"/>
    </row>
    <row r="14" spans="1:23" ht="12.75" customHeight="1" x14ac:dyDescent="0.2">
      <c r="A14" s="2" t="s">
        <v>190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2" t="s">
        <v>0</v>
      </c>
      <c r="P14" s="5">
        <v>0</v>
      </c>
      <c r="Q14" s="5">
        <v>0</v>
      </c>
      <c r="R14" s="2" t="s">
        <v>0</v>
      </c>
      <c r="S14" s="5">
        <v>0</v>
      </c>
      <c r="T14" s="5">
        <v>0</v>
      </c>
      <c r="U14" s="27"/>
      <c r="W14" s="28"/>
    </row>
    <row r="15" spans="1:23" ht="12.75" customHeight="1" x14ac:dyDescent="0.2">
      <c r="A15" s="2" t="s">
        <v>191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5">
        <v>0</v>
      </c>
      <c r="K15" s="2" t="s">
        <v>0</v>
      </c>
      <c r="L15" s="5">
        <v>0</v>
      </c>
      <c r="M15" s="5">
        <v>0</v>
      </c>
      <c r="N15" s="5">
        <v>0</v>
      </c>
      <c r="O15" s="2" t="s">
        <v>0</v>
      </c>
      <c r="P15" s="5">
        <v>0</v>
      </c>
      <c r="Q15" s="5">
        <v>0</v>
      </c>
      <c r="R15" s="2" t="s">
        <v>0</v>
      </c>
      <c r="S15" s="5">
        <v>0</v>
      </c>
      <c r="T15" s="5">
        <v>0</v>
      </c>
      <c r="U15" s="27"/>
      <c r="W15" s="28"/>
    </row>
    <row r="16" spans="1:23" ht="12.75" customHeight="1" x14ac:dyDescent="0.2">
      <c r="A16" s="2" t="s">
        <v>192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5">
        <v>0</v>
      </c>
      <c r="K16" s="2" t="s">
        <v>0</v>
      </c>
      <c r="L16" s="5">
        <v>0</v>
      </c>
      <c r="M16" s="5">
        <v>0</v>
      </c>
      <c r="N16" s="5">
        <v>0</v>
      </c>
      <c r="O16" s="2" t="s">
        <v>0</v>
      </c>
      <c r="P16" s="5">
        <v>0</v>
      </c>
      <c r="Q16" s="5">
        <v>0</v>
      </c>
      <c r="R16" s="2" t="s">
        <v>0</v>
      </c>
      <c r="S16" s="5">
        <v>0</v>
      </c>
      <c r="T16" s="5">
        <v>0</v>
      </c>
      <c r="U16" s="27"/>
      <c r="W16" s="28"/>
    </row>
    <row r="17" spans="1:23" ht="12.75" customHeight="1" x14ac:dyDescent="0.2">
      <c r="A17" s="2" t="s">
        <v>103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5">
        <v>0</v>
      </c>
      <c r="K17" s="2" t="s">
        <v>0</v>
      </c>
      <c r="L17" s="5">
        <v>0</v>
      </c>
      <c r="M17" s="5">
        <v>0</v>
      </c>
      <c r="N17" s="5">
        <v>0</v>
      </c>
      <c r="O17" s="2" t="s">
        <v>0</v>
      </c>
      <c r="P17" s="5">
        <v>0</v>
      </c>
      <c r="Q17" s="5">
        <v>0</v>
      </c>
      <c r="R17" s="2" t="s">
        <v>0</v>
      </c>
      <c r="S17" s="5">
        <v>0</v>
      </c>
      <c r="T17" s="5">
        <v>0</v>
      </c>
      <c r="U17" s="27"/>
      <c r="W17" s="28"/>
    </row>
    <row r="18" spans="1:23" ht="12.75" customHeight="1" x14ac:dyDescent="0.2">
      <c r="A18" s="27" t="s">
        <v>1365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W18" s="28"/>
    </row>
    <row r="19" spans="1:23" ht="12.75" customHeight="1" x14ac:dyDescent="0.2">
      <c r="A19" s="30" t="s">
        <v>105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8"/>
    </row>
    <row r="20" spans="1:23" ht="12.75" customHeight="1" x14ac:dyDescent="0.2">
      <c r="A20" s="30" t="s">
        <v>181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8"/>
    </row>
    <row r="21" spans="1:23" ht="12.75" customHeight="1" x14ac:dyDescent="0.2">
      <c r="A21" s="25" t="s">
        <v>51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8"/>
    </row>
    <row r="22" spans="1:23" x14ac:dyDescent="0.2">
      <c r="A22" s="28" t="s">
        <v>1366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36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6" customWidth="1"/>
    <col min="15" max="15" width="14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1366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193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53</v>
      </c>
      <c r="B7" s="15" t="s">
        <v>54</v>
      </c>
      <c r="C7" s="15" t="s">
        <v>108</v>
      </c>
      <c r="D7" s="15" t="s">
        <v>183</v>
      </c>
      <c r="E7" s="15" t="s">
        <v>55</v>
      </c>
      <c r="F7" s="15" t="s">
        <v>184</v>
      </c>
      <c r="G7" s="15" t="s">
        <v>56</v>
      </c>
      <c r="H7" s="15" t="s">
        <v>57</v>
      </c>
      <c r="I7" s="15" t="s">
        <v>109</v>
      </c>
      <c r="J7" s="15" t="s">
        <v>110</v>
      </c>
      <c r="K7" s="15" t="s">
        <v>58</v>
      </c>
      <c r="L7" s="15" t="s">
        <v>59</v>
      </c>
      <c r="M7" s="15" t="s">
        <v>60</v>
      </c>
      <c r="N7" s="15" t="s">
        <v>111</v>
      </c>
      <c r="O7" s="15" t="s">
        <v>112</v>
      </c>
      <c r="P7" s="15" t="s">
        <v>113</v>
      </c>
      <c r="Q7" s="15" t="s">
        <v>61</v>
      </c>
      <c r="R7" s="15" t="s">
        <v>114</v>
      </c>
      <c r="S7" s="15" t="s">
        <v>62</v>
      </c>
      <c r="T7" s="15" t="s">
        <v>115</v>
      </c>
      <c r="U7" s="27" t="s">
        <v>1365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194</v>
      </c>
      <c r="J8" s="1" t="s">
        <v>116</v>
      </c>
      <c r="K8" s="1" t="s">
        <v>0</v>
      </c>
      <c r="L8" s="1" t="s">
        <v>9</v>
      </c>
      <c r="M8" s="1" t="s">
        <v>9</v>
      </c>
      <c r="N8" s="1" t="s">
        <v>195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1" t="s">
        <v>185</v>
      </c>
      <c r="S9" s="1" t="s">
        <v>186</v>
      </c>
      <c r="T9" s="1" t="s">
        <v>187</v>
      </c>
      <c r="U9" s="27"/>
      <c r="W9" s="28"/>
    </row>
    <row r="10" spans="1:23" ht="12.75" customHeight="1" x14ac:dyDescent="0.2">
      <c r="A10" s="3" t="s">
        <v>196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3.79</v>
      </c>
      <c r="K10" s="3" t="s">
        <v>0</v>
      </c>
      <c r="L10" s="4">
        <v>3.12</v>
      </c>
      <c r="M10" s="4">
        <v>2.2200000000000002</v>
      </c>
      <c r="N10" s="4">
        <v>162748928.12</v>
      </c>
      <c r="O10" s="3" t="s">
        <v>0</v>
      </c>
      <c r="P10" s="4">
        <v>2616.2800000000002</v>
      </c>
      <c r="Q10" s="4">
        <v>210795.87</v>
      </c>
      <c r="R10" s="3" t="s">
        <v>0</v>
      </c>
      <c r="S10" s="4">
        <v>100</v>
      </c>
      <c r="T10" s="4">
        <v>27.34</v>
      </c>
      <c r="U10" s="27"/>
      <c r="W10" s="28"/>
    </row>
    <row r="11" spans="1:23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3.71</v>
      </c>
      <c r="K11" s="2" t="s">
        <v>0</v>
      </c>
      <c r="L11" s="5">
        <v>2.99</v>
      </c>
      <c r="M11" s="5">
        <v>1.64</v>
      </c>
      <c r="N11" s="5">
        <v>149715928.12</v>
      </c>
      <c r="O11" s="2" t="s">
        <v>0</v>
      </c>
      <c r="P11" s="5">
        <v>2616.2800000000002</v>
      </c>
      <c r="Q11" s="5">
        <v>163136.03</v>
      </c>
      <c r="R11" s="2" t="s">
        <v>0</v>
      </c>
      <c r="S11" s="5">
        <v>77.39</v>
      </c>
      <c r="T11" s="5">
        <v>21.16</v>
      </c>
      <c r="U11" s="27"/>
      <c r="W11" s="28"/>
    </row>
    <row r="12" spans="1:23" ht="12.75" customHeight="1" x14ac:dyDescent="0.2">
      <c r="A12" s="2" t="s">
        <v>189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3.37</v>
      </c>
      <c r="K12" s="2" t="s">
        <v>0</v>
      </c>
      <c r="L12" s="5">
        <v>2.85</v>
      </c>
      <c r="M12" s="5">
        <v>1.1499999999999999</v>
      </c>
      <c r="N12" s="5">
        <v>105036438.04000001</v>
      </c>
      <c r="O12" s="2" t="s">
        <v>0</v>
      </c>
      <c r="P12" s="5">
        <v>1477.14</v>
      </c>
      <c r="Q12" s="5">
        <v>116445.01</v>
      </c>
      <c r="R12" s="2" t="s">
        <v>0</v>
      </c>
      <c r="S12" s="5">
        <v>55.24</v>
      </c>
      <c r="T12" s="5">
        <v>15.11</v>
      </c>
      <c r="U12" s="27"/>
      <c r="W12" s="28"/>
    </row>
    <row r="13" spans="1:23" ht="12.75" customHeight="1" x14ac:dyDescent="0.2">
      <c r="A13" s="6" t="s">
        <v>197</v>
      </c>
      <c r="B13" s="6" t="s">
        <v>198</v>
      </c>
      <c r="C13" s="6" t="s">
        <v>130</v>
      </c>
      <c r="D13" s="6" t="s">
        <v>0</v>
      </c>
      <c r="E13" s="6" t="s">
        <v>199</v>
      </c>
      <c r="F13" s="6" t="s">
        <v>200</v>
      </c>
      <c r="G13" s="6" t="s">
        <v>201</v>
      </c>
      <c r="H13" s="6" t="s">
        <v>83</v>
      </c>
      <c r="I13" s="6" t="s">
        <v>0</v>
      </c>
      <c r="J13" s="7">
        <v>2</v>
      </c>
      <c r="K13" s="6" t="s">
        <v>78</v>
      </c>
      <c r="L13" s="7">
        <v>0.59</v>
      </c>
      <c r="M13" s="7">
        <v>-0.05</v>
      </c>
      <c r="N13" s="7">
        <v>4139177</v>
      </c>
      <c r="O13" s="7">
        <v>101.47</v>
      </c>
      <c r="P13" s="7">
        <v>12.23</v>
      </c>
      <c r="Q13" s="7">
        <v>4212.26</v>
      </c>
      <c r="R13" s="7">
        <v>0.08</v>
      </c>
      <c r="S13" s="7">
        <v>2</v>
      </c>
      <c r="T13" s="7">
        <v>0.55000000000000004</v>
      </c>
      <c r="U13" s="27"/>
      <c r="W13" s="28"/>
    </row>
    <row r="14" spans="1:23" ht="12.75" customHeight="1" x14ac:dyDescent="0.2">
      <c r="A14" s="6" t="s">
        <v>202</v>
      </c>
      <c r="B14" s="6" t="s">
        <v>203</v>
      </c>
      <c r="C14" s="6" t="s">
        <v>130</v>
      </c>
      <c r="D14" s="6" t="s">
        <v>0</v>
      </c>
      <c r="E14" s="6" t="s">
        <v>199</v>
      </c>
      <c r="F14" s="6" t="s">
        <v>200</v>
      </c>
      <c r="G14" s="6" t="s">
        <v>201</v>
      </c>
      <c r="H14" s="6" t="s">
        <v>83</v>
      </c>
      <c r="I14" s="6" t="s">
        <v>0</v>
      </c>
      <c r="J14" s="7">
        <v>6.83</v>
      </c>
      <c r="K14" s="6" t="s">
        <v>78</v>
      </c>
      <c r="L14" s="7">
        <v>0.83</v>
      </c>
      <c r="M14" s="7">
        <v>0.92</v>
      </c>
      <c r="N14" s="7">
        <v>1157000</v>
      </c>
      <c r="O14" s="7">
        <v>99.4</v>
      </c>
      <c r="P14" s="7">
        <v>0</v>
      </c>
      <c r="Q14" s="7">
        <v>1150.06</v>
      </c>
      <c r="R14" s="7">
        <v>0.09</v>
      </c>
      <c r="S14" s="7">
        <v>0.55000000000000004</v>
      </c>
      <c r="T14" s="7">
        <v>0.15</v>
      </c>
      <c r="U14" s="27"/>
      <c r="W14" s="28"/>
    </row>
    <row r="15" spans="1:23" ht="12.75" customHeight="1" x14ac:dyDescent="0.2">
      <c r="A15" s="6" t="s">
        <v>204</v>
      </c>
      <c r="B15" s="6" t="s">
        <v>205</v>
      </c>
      <c r="C15" s="6" t="s">
        <v>130</v>
      </c>
      <c r="D15" s="6" t="s">
        <v>0</v>
      </c>
      <c r="E15" s="6" t="s">
        <v>206</v>
      </c>
      <c r="F15" s="6" t="s">
        <v>200</v>
      </c>
      <c r="G15" s="6" t="s">
        <v>201</v>
      </c>
      <c r="H15" s="6" t="s">
        <v>83</v>
      </c>
      <c r="I15" s="6" t="s">
        <v>0</v>
      </c>
      <c r="J15" s="7">
        <v>0.56999999999999995</v>
      </c>
      <c r="K15" s="6" t="s">
        <v>78</v>
      </c>
      <c r="L15" s="7">
        <v>2.58</v>
      </c>
      <c r="M15" s="7">
        <v>0.22</v>
      </c>
      <c r="N15" s="7">
        <v>2873030</v>
      </c>
      <c r="O15" s="7">
        <v>105.8</v>
      </c>
      <c r="P15" s="7">
        <v>0</v>
      </c>
      <c r="Q15" s="7">
        <v>3039.67</v>
      </c>
      <c r="R15" s="7">
        <v>0.1</v>
      </c>
      <c r="S15" s="7">
        <v>1.44</v>
      </c>
      <c r="T15" s="7">
        <v>0.39</v>
      </c>
      <c r="U15" s="27"/>
      <c r="W15" s="28"/>
    </row>
    <row r="16" spans="1:23" ht="12.75" customHeight="1" x14ac:dyDescent="0.2">
      <c r="A16" s="6" t="s">
        <v>207</v>
      </c>
      <c r="B16" s="6" t="s">
        <v>208</v>
      </c>
      <c r="C16" s="6" t="s">
        <v>130</v>
      </c>
      <c r="D16" s="6" t="s">
        <v>0</v>
      </c>
      <c r="E16" s="6" t="s">
        <v>206</v>
      </c>
      <c r="F16" s="6" t="s">
        <v>200</v>
      </c>
      <c r="G16" s="6" t="s">
        <v>201</v>
      </c>
      <c r="H16" s="6" t="s">
        <v>83</v>
      </c>
      <c r="I16" s="6" t="s">
        <v>0</v>
      </c>
      <c r="J16" s="7">
        <v>1.7</v>
      </c>
      <c r="K16" s="6" t="s">
        <v>78</v>
      </c>
      <c r="L16" s="7">
        <v>0.41</v>
      </c>
      <c r="M16" s="7">
        <v>0.19</v>
      </c>
      <c r="N16" s="7">
        <v>1408955.12</v>
      </c>
      <c r="O16" s="7">
        <v>100.7</v>
      </c>
      <c r="P16" s="7">
        <v>0</v>
      </c>
      <c r="Q16" s="7">
        <v>1418.82</v>
      </c>
      <c r="R16" s="7">
        <v>0.09</v>
      </c>
      <c r="S16" s="7">
        <v>0.67</v>
      </c>
      <c r="T16" s="7">
        <v>0.18</v>
      </c>
      <c r="U16" s="27"/>
      <c r="W16" s="28"/>
    </row>
    <row r="17" spans="1:23" ht="12.75" customHeight="1" x14ac:dyDescent="0.2">
      <c r="A17" s="6" t="s">
        <v>209</v>
      </c>
      <c r="B17" s="6" t="s">
        <v>210</v>
      </c>
      <c r="C17" s="6" t="s">
        <v>130</v>
      </c>
      <c r="D17" s="6" t="s">
        <v>0</v>
      </c>
      <c r="E17" s="6" t="s">
        <v>206</v>
      </c>
      <c r="F17" s="6" t="s">
        <v>200</v>
      </c>
      <c r="G17" s="6" t="s">
        <v>201</v>
      </c>
      <c r="H17" s="6" t="s">
        <v>83</v>
      </c>
      <c r="I17" s="6" t="s">
        <v>0</v>
      </c>
      <c r="J17" s="7">
        <v>1.59</v>
      </c>
      <c r="K17" s="6" t="s">
        <v>78</v>
      </c>
      <c r="L17" s="7">
        <v>0.64</v>
      </c>
      <c r="M17" s="7">
        <v>-0.05</v>
      </c>
      <c r="N17" s="7">
        <v>1834000</v>
      </c>
      <c r="O17" s="7">
        <v>101.35</v>
      </c>
      <c r="P17" s="7">
        <v>0</v>
      </c>
      <c r="Q17" s="7">
        <v>1858.76</v>
      </c>
      <c r="R17" s="7">
        <v>0.06</v>
      </c>
      <c r="S17" s="7">
        <v>0.88</v>
      </c>
      <c r="T17" s="7">
        <v>0.24</v>
      </c>
      <c r="U17" s="27"/>
      <c r="W17" s="28"/>
    </row>
    <row r="18" spans="1:23" ht="12.75" customHeight="1" x14ac:dyDescent="0.2">
      <c r="A18" s="6" t="s">
        <v>211</v>
      </c>
      <c r="B18" s="6" t="s">
        <v>212</v>
      </c>
      <c r="C18" s="6" t="s">
        <v>130</v>
      </c>
      <c r="D18" s="6" t="s">
        <v>0</v>
      </c>
      <c r="E18" s="6" t="s">
        <v>206</v>
      </c>
      <c r="F18" s="6" t="s">
        <v>200</v>
      </c>
      <c r="G18" s="6" t="s">
        <v>201</v>
      </c>
      <c r="H18" s="6" t="s">
        <v>83</v>
      </c>
      <c r="I18" s="6" t="s">
        <v>0</v>
      </c>
      <c r="J18" s="7">
        <v>2.88</v>
      </c>
      <c r="K18" s="6" t="s">
        <v>78</v>
      </c>
      <c r="L18" s="7">
        <v>4</v>
      </c>
      <c r="M18" s="7">
        <v>0.13</v>
      </c>
      <c r="N18" s="7">
        <v>1755000</v>
      </c>
      <c r="O18" s="7">
        <v>117.3</v>
      </c>
      <c r="P18" s="7">
        <v>0</v>
      </c>
      <c r="Q18" s="7">
        <v>2058.61</v>
      </c>
      <c r="R18" s="7">
        <v>0.08</v>
      </c>
      <c r="S18" s="7">
        <v>0.98</v>
      </c>
      <c r="T18" s="7">
        <v>0.27</v>
      </c>
      <c r="U18" s="27"/>
      <c r="W18" s="28"/>
    </row>
    <row r="19" spans="1:23" ht="12.75" customHeight="1" x14ac:dyDescent="0.2">
      <c r="A19" s="6" t="s">
        <v>213</v>
      </c>
      <c r="B19" s="6" t="s">
        <v>214</v>
      </c>
      <c r="C19" s="6" t="s">
        <v>130</v>
      </c>
      <c r="D19" s="6" t="s">
        <v>0</v>
      </c>
      <c r="E19" s="6" t="s">
        <v>206</v>
      </c>
      <c r="F19" s="6" t="s">
        <v>200</v>
      </c>
      <c r="G19" s="6" t="s">
        <v>201</v>
      </c>
      <c r="H19" s="6" t="s">
        <v>83</v>
      </c>
      <c r="I19" s="6" t="s">
        <v>0</v>
      </c>
      <c r="J19" s="7">
        <v>4.1500000000000004</v>
      </c>
      <c r="K19" s="6" t="s">
        <v>78</v>
      </c>
      <c r="L19" s="7">
        <v>0.99</v>
      </c>
      <c r="M19" s="7">
        <v>0.35</v>
      </c>
      <c r="N19" s="7">
        <v>2555000</v>
      </c>
      <c r="O19" s="7">
        <v>104.37</v>
      </c>
      <c r="P19" s="7">
        <v>0</v>
      </c>
      <c r="Q19" s="7">
        <v>2666.65</v>
      </c>
      <c r="R19" s="7">
        <v>0.08</v>
      </c>
      <c r="S19" s="7">
        <v>1.26</v>
      </c>
      <c r="T19" s="7">
        <v>0.35</v>
      </c>
      <c r="U19" s="27"/>
      <c r="W19" s="28"/>
    </row>
    <row r="20" spans="1:23" ht="12.75" customHeight="1" x14ac:dyDescent="0.2">
      <c r="A20" s="6" t="s">
        <v>215</v>
      </c>
      <c r="B20" s="6" t="s">
        <v>216</v>
      </c>
      <c r="C20" s="6" t="s">
        <v>130</v>
      </c>
      <c r="D20" s="6" t="s">
        <v>0</v>
      </c>
      <c r="E20" s="6" t="s">
        <v>206</v>
      </c>
      <c r="F20" s="6" t="s">
        <v>200</v>
      </c>
      <c r="G20" s="6" t="s">
        <v>201</v>
      </c>
      <c r="H20" s="6" t="s">
        <v>83</v>
      </c>
      <c r="I20" s="6" t="s">
        <v>0</v>
      </c>
      <c r="J20" s="7">
        <v>6.08</v>
      </c>
      <c r="K20" s="6" t="s">
        <v>78</v>
      </c>
      <c r="L20" s="7">
        <v>0.86</v>
      </c>
      <c r="M20" s="7">
        <v>0.8</v>
      </c>
      <c r="N20" s="7">
        <v>891000</v>
      </c>
      <c r="O20" s="7">
        <v>102.02</v>
      </c>
      <c r="P20" s="7">
        <v>0</v>
      </c>
      <c r="Q20" s="7">
        <v>909</v>
      </c>
      <c r="R20" s="7">
        <v>0.04</v>
      </c>
      <c r="S20" s="7">
        <v>0.43</v>
      </c>
      <c r="T20" s="7">
        <v>0.12</v>
      </c>
      <c r="U20" s="27"/>
      <c r="W20" s="28"/>
    </row>
    <row r="21" spans="1:23" ht="12.75" customHeight="1" x14ac:dyDescent="0.2">
      <c r="A21" s="6" t="s">
        <v>217</v>
      </c>
      <c r="B21" s="6" t="s">
        <v>218</v>
      </c>
      <c r="C21" s="6" t="s">
        <v>130</v>
      </c>
      <c r="D21" s="6" t="s">
        <v>0</v>
      </c>
      <c r="E21" s="6" t="s">
        <v>206</v>
      </c>
      <c r="F21" s="6" t="s">
        <v>200</v>
      </c>
      <c r="G21" s="6" t="s">
        <v>201</v>
      </c>
      <c r="H21" s="6" t="s">
        <v>83</v>
      </c>
      <c r="I21" s="6" t="s">
        <v>0</v>
      </c>
      <c r="J21" s="7">
        <v>8.73</v>
      </c>
      <c r="K21" s="6" t="s">
        <v>78</v>
      </c>
      <c r="L21" s="7">
        <v>1.22</v>
      </c>
      <c r="M21" s="7">
        <v>1.26</v>
      </c>
      <c r="N21" s="7">
        <v>1403974</v>
      </c>
      <c r="O21" s="7">
        <v>101.58</v>
      </c>
      <c r="P21" s="7">
        <v>0</v>
      </c>
      <c r="Q21" s="7">
        <v>1426.16</v>
      </c>
      <c r="R21" s="7">
        <v>0.17</v>
      </c>
      <c r="S21" s="7">
        <v>0.68</v>
      </c>
      <c r="T21" s="7">
        <v>0.18</v>
      </c>
      <c r="U21" s="27"/>
      <c r="W21" s="28"/>
    </row>
    <row r="22" spans="1:23" ht="12.75" customHeight="1" x14ac:dyDescent="0.2">
      <c r="A22" s="6" t="s">
        <v>219</v>
      </c>
      <c r="B22" s="6" t="s">
        <v>220</v>
      </c>
      <c r="C22" s="6" t="s">
        <v>130</v>
      </c>
      <c r="D22" s="6" t="s">
        <v>0</v>
      </c>
      <c r="E22" s="6" t="s">
        <v>221</v>
      </c>
      <c r="F22" s="6" t="s">
        <v>200</v>
      </c>
      <c r="G22" s="6" t="s">
        <v>201</v>
      </c>
      <c r="H22" s="6" t="s">
        <v>83</v>
      </c>
      <c r="I22" s="6" t="s">
        <v>0</v>
      </c>
      <c r="J22" s="7">
        <v>0.11</v>
      </c>
      <c r="K22" s="6" t="s">
        <v>78</v>
      </c>
      <c r="L22" s="7">
        <v>4.5</v>
      </c>
      <c r="M22" s="7">
        <v>2.1</v>
      </c>
      <c r="N22" s="7">
        <v>99750</v>
      </c>
      <c r="O22" s="7">
        <v>105.35</v>
      </c>
      <c r="P22" s="7">
        <v>0</v>
      </c>
      <c r="Q22" s="7">
        <v>105.09</v>
      </c>
      <c r="R22" s="7">
        <v>0.06</v>
      </c>
      <c r="S22" s="7">
        <v>0.05</v>
      </c>
      <c r="T22" s="7">
        <v>0.01</v>
      </c>
      <c r="U22" s="27"/>
      <c r="W22" s="28"/>
    </row>
    <row r="23" spans="1:23" ht="12.75" customHeight="1" x14ac:dyDescent="0.2">
      <c r="A23" s="6" t="s">
        <v>222</v>
      </c>
      <c r="B23" s="6" t="s">
        <v>223</v>
      </c>
      <c r="C23" s="6" t="s">
        <v>130</v>
      </c>
      <c r="D23" s="6" t="s">
        <v>0</v>
      </c>
      <c r="E23" s="6" t="s">
        <v>221</v>
      </c>
      <c r="F23" s="6" t="s">
        <v>200</v>
      </c>
      <c r="G23" s="6" t="s">
        <v>201</v>
      </c>
      <c r="H23" s="6" t="s">
        <v>83</v>
      </c>
      <c r="I23" s="6" t="s">
        <v>0</v>
      </c>
      <c r="J23" s="7">
        <v>3.75</v>
      </c>
      <c r="K23" s="6" t="s">
        <v>78</v>
      </c>
      <c r="L23" s="7">
        <v>5</v>
      </c>
      <c r="M23" s="7">
        <v>0.28999999999999998</v>
      </c>
      <c r="N23" s="7">
        <v>1955000</v>
      </c>
      <c r="O23" s="7">
        <v>125.14</v>
      </c>
      <c r="P23" s="7">
        <v>0</v>
      </c>
      <c r="Q23" s="7">
        <v>2446.4899999999998</v>
      </c>
      <c r="R23" s="7">
        <v>0.06</v>
      </c>
      <c r="S23" s="7">
        <v>1.1599999999999999</v>
      </c>
      <c r="T23" s="7">
        <v>0.32</v>
      </c>
      <c r="U23" s="27"/>
      <c r="W23" s="28"/>
    </row>
    <row r="24" spans="1:23" ht="12.75" customHeight="1" x14ac:dyDescent="0.2">
      <c r="A24" s="6" t="s">
        <v>224</v>
      </c>
      <c r="B24" s="6" t="s">
        <v>225</v>
      </c>
      <c r="C24" s="6" t="s">
        <v>130</v>
      </c>
      <c r="D24" s="6" t="s">
        <v>0</v>
      </c>
      <c r="E24" s="6" t="s">
        <v>221</v>
      </c>
      <c r="F24" s="6" t="s">
        <v>200</v>
      </c>
      <c r="G24" s="6" t="s">
        <v>201</v>
      </c>
      <c r="H24" s="6" t="s">
        <v>83</v>
      </c>
      <c r="I24" s="6" t="s">
        <v>0</v>
      </c>
      <c r="J24" s="7">
        <v>1.2</v>
      </c>
      <c r="K24" s="6" t="s">
        <v>78</v>
      </c>
      <c r="L24" s="7">
        <v>1.6</v>
      </c>
      <c r="M24" s="7">
        <v>0.22</v>
      </c>
      <c r="N24" s="7">
        <v>3359000</v>
      </c>
      <c r="O24" s="7">
        <v>102.93</v>
      </c>
      <c r="P24" s="7">
        <v>0</v>
      </c>
      <c r="Q24" s="7">
        <v>3457.42</v>
      </c>
      <c r="R24" s="7">
        <v>0.11</v>
      </c>
      <c r="S24" s="7">
        <v>1.64</v>
      </c>
      <c r="T24" s="7">
        <v>0.45</v>
      </c>
      <c r="U24" s="27"/>
      <c r="W24" s="28"/>
    </row>
    <row r="25" spans="1:23" ht="12.75" customHeight="1" x14ac:dyDescent="0.2">
      <c r="A25" s="6" t="s">
        <v>226</v>
      </c>
      <c r="B25" s="6" t="s">
        <v>227</v>
      </c>
      <c r="C25" s="6" t="s">
        <v>130</v>
      </c>
      <c r="D25" s="6" t="s">
        <v>0</v>
      </c>
      <c r="E25" s="6" t="s">
        <v>221</v>
      </c>
      <c r="F25" s="6" t="s">
        <v>200</v>
      </c>
      <c r="G25" s="6" t="s">
        <v>201</v>
      </c>
      <c r="H25" s="6" t="s">
        <v>83</v>
      </c>
      <c r="I25" s="6" t="s">
        <v>0</v>
      </c>
      <c r="J25" s="7">
        <v>2.72</v>
      </c>
      <c r="K25" s="6" t="s">
        <v>78</v>
      </c>
      <c r="L25" s="7">
        <v>0.7</v>
      </c>
      <c r="M25" s="7">
        <v>0.09</v>
      </c>
      <c r="N25" s="7">
        <v>4673010.6100000003</v>
      </c>
      <c r="O25" s="7">
        <v>103.48</v>
      </c>
      <c r="P25" s="7">
        <v>0</v>
      </c>
      <c r="Q25" s="7">
        <v>4835.63</v>
      </c>
      <c r="R25" s="7">
        <v>0.13</v>
      </c>
      <c r="S25" s="7">
        <v>2.29</v>
      </c>
      <c r="T25" s="7">
        <v>0.63</v>
      </c>
      <c r="U25" s="27"/>
      <c r="W25" s="28"/>
    </row>
    <row r="26" spans="1:23" ht="12.75" customHeight="1" x14ac:dyDescent="0.2">
      <c r="A26" s="6" t="s">
        <v>228</v>
      </c>
      <c r="B26" s="6" t="s">
        <v>229</v>
      </c>
      <c r="C26" s="6" t="s">
        <v>130</v>
      </c>
      <c r="D26" s="6" t="s">
        <v>0</v>
      </c>
      <c r="E26" s="6" t="s">
        <v>221</v>
      </c>
      <c r="F26" s="6" t="s">
        <v>200</v>
      </c>
      <c r="G26" s="6" t="s">
        <v>201</v>
      </c>
      <c r="H26" s="6" t="s">
        <v>83</v>
      </c>
      <c r="I26" s="6" t="s">
        <v>0</v>
      </c>
      <c r="J26" s="7">
        <v>5.24</v>
      </c>
      <c r="K26" s="6" t="s">
        <v>78</v>
      </c>
      <c r="L26" s="7">
        <v>0.6</v>
      </c>
      <c r="M26" s="7">
        <v>0.66</v>
      </c>
      <c r="N26" s="7">
        <v>1601000</v>
      </c>
      <c r="O26" s="7">
        <v>100.6</v>
      </c>
      <c r="P26" s="7">
        <v>0</v>
      </c>
      <c r="Q26" s="7">
        <v>1610.61</v>
      </c>
      <c r="R26" s="7">
        <v>7.0000000000000007E-2</v>
      </c>
      <c r="S26" s="7">
        <v>0.76</v>
      </c>
      <c r="T26" s="7">
        <v>0.21</v>
      </c>
      <c r="U26" s="27"/>
      <c r="W26" s="28"/>
    </row>
    <row r="27" spans="1:23" ht="12.75" customHeight="1" x14ac:dyDescent="0.2">
      <c r="A27" s="6" t="s">
        <v>230</v>
      </c>
      <c r="B27" s="6" t="s">
        <v>231</v>
      </c>
      <c r="C27" s="6" t="s">
        <v>130</v>
      </c>
      <c r="D27" s="6" t="s">
        <v>0</v>
      </c>
      <c r="E27" s="6" t="s">
        <v>232</v>
      </c>
      <c r="F27" s="6" t="s">
        <v>200</v>
      </c>
      <c r="G27" s="6" t="s">
        <v>82</v>
      </c>
      <c r="H27" s="6" t="s">
        <v>83</v>
      </c>
      <c r="I27" s="6" t="s">
        <v>0</v>
      </c>
      <c r="J27" s="7">
        <v>0.09</v>
      </c>
      <c r="K27" s="6" t="s">
        <v>78</v>
      </c>
      <c r="L27" s="7">
        <v>4.2</v>
      </c>
      <c r="M27" s="7">
        <v>2.33</v>
      </c>
      <c r="N27" s="7">
        <v>19160.21</v>
      </c>
      <c r="O27" s="7">
        <v>127.99</v>
      </c>
      <c r="P27" s="7">
        <v>0</v>
      </c>
      <c r="Q27" s="7">
        <v>24.52</v>
      </c>
      <c r="R27" s="7">
        <v>0.04</v>
      </c>
      <c r="S27" s="7">
        <v>0.01</v>
      </c>
      <c r="T27" s="7">
        <v>0</v>
      </c>
      <c r="U27" s="27"/>
      <c r="W27" s="28"/>
    </row>
    <row r="28" spans="1:23" ht="12.75" customHeight="1" x14ac:dyDescent="0.2">
      <c r="A28" s="6" t="s">
        <v>233</v>
      </c>
      <c r="B28" s="6" t="s">
        <v>234</v>
      </c>
      <c r="C28" s="6" t="s">
        <v>130</v>
      </c>
      <c r="D28" s="6" t="s">
        <v>0</v>
      </c>
      <c r="E28" s="6" t="s">
        <v>232</v>
      </c>
      <c r="F28" s="6" t="s">
        <v>200</v>
      </c>
      <c r="G28" s="6" t="s">
        <v>82</v>
      </c>
      <c r="H28" s="6" t="s">
        <v>83</v>
      </c>
      <c r="I28" s="6" t="s">
        <v>0</v>
      </c>
      <c r="J28" s="7">
        <v>1.75</v>
      </c>
      <c r="K28" s="6" t="s">
        <v>78</v>
      </c>
      <c r="L28" s="7">
        <v>0.8</v>
      </c>
      <c r="M28" s="7">
        <v>-0.08</v>
      </c>
      <c r="N28" s="7">
        <v>591000</v>
      </c>
      <c r="O28" s="7">
        <v>103.38</v>
      </c>
      <c r="P28" s="7">
        <v>0</v>
      </c>
      <c r="Q28" s="7">
        <v>610.98</v>
      </c>
      <c r="R28" s="7">
        <v>0.09</v>
      </c>
      <c r="S28" s="7">
        <v>0.28999999999999998</v>
      </c>
      <c r="T28" s="7">
        <v>0.08</v>
      </c>
      <c r="U28" s="27"/>
      <c r="W28" s="28"/>
    </row>
    <row r="29" spans="1:23" ht="12.75" customHeight="1" x14ac:dyDescent="0.2">
      <c r="A29" s="6" t="s">
        <v>235</v>
      </c>
      <c r="B29" s="6" t="s">
        <v>236</v>
      </c>
      <c r="C29" s="6" t="s">
        <v>130</v>
      </c>
      <c r="D29" s="6" t="s">
        <v>0</v>
      </c>
      <c r="E29" s="6" t="s">
        <v>237</v>
      </c>
      <c r="F29" s="6" t="s">
        <v>238</v>
      </c>
      <c r="G29" s="6" t="s">
        <v>82</v>
      </c>
      <c r="H29" s="6" t="s">
        <v>83</v>
      </c>
      <c r="I29" s="6" t="s">
        <v>0</v>
      </c>
      <c r="J29" s="7">
        <v>4.84</v>
      </c>
      <c r="K29" s="6" t="s">
        <v>78</v>
      </c>
      <c r="L29" s="7">
        <v>1.64</v>
      </c>
      <c r="M29" s="7">
        <v>0.79</v>
      </c>
      <c r="N29" s="7">
        <v>958500</v>
      </c>
      <c r="O29" s="7">
        <v>104.14</v>
      </c>
      <c r="P29" s="7">
        <v>115.23</v>
      </c>
      <c r="Q29" s="7">
        <v>1113.4100000000001</v>
      </c>
      <c r="R29" s="7">
        <v>0.09</v>
      </c>
      <c r="S29" s="7">
        <v>0.53</v>
      </c>
      <c r="T29" s="7">
        <v>0.14000000000000001</v>
      </c>
      <c r="U29" s="27"/>
      <c r="W29" s="28"/>
    </row>
    <row r="30" spans="1:23" ht="12.75" customHeight="1" x14ac:dyDescent="0.2">
      <c r="A30" s="6" t="s">
        <v>239</v>
      </c>
      <c r="B30" s="6" t="s">
        <v>240</v>
      </c>
      <c r="C30" s="6" t="s">
        <v>130</v>
      </c>
      <c r="D30" s="6" t="s">
        <v>0</v>
      </c>
      <c r="E30" s="6" t="s">
        <v>237</v>
      </c>
      <c r="F30" s="6" t="s">
        <v>238</v>
      </c>
      <c r="G30" s="6" t="s">
        <v>76</v>
      </c>
      <c r="H30" s="6" t="s">
        <v>77</v>
      </c>
      <c r="I30" s="6" t="s">
        <v>0</v>
      </c>
      <c r="J30" s="7">
        <v>5.7</v>
      </c>
      <c r="K30" s="6" t="s">
        <v>78</v>
      </c>
      <c r="L30" s="7">
        <v>1.34</v>
      </c>
      <c r="M30" s="7">
        <v>1.28</v>
      </c>
      <c r="N30" s="7">
        <v>1477569</v>
      </c>
      <c r="O30" s="7">
        <v>102.3</v>
      </c>
      <c r="P30" s="7">
        <v>0</v>
      </c>
      <c r="Q30" s="7">
        <v>1511.55</v>
      </c>
      <c r="R30" s="7">
        <v>0.03</v>
      </c>
      <c r="S30" s="7">
        <v>0.72</v>
      </c>
      <c r="T30" s="7">
        <v>0.2</v>
      </c>
      <c r="U30" s="27"/>
      <c r="W30" s="28"/>
    </row>
    <row r="31" spans="1:23" ht="12.75" customHeight="1" x14ac:dyDescent="0.2">
      <c r="A31" s="6" t="s">
        <v>241</v>
      </c>
      <c r="B31" s="6" t="s">
        <v>242</v>
      </c>
      <c r="C31" s="6" t="s">
        <v>130</v>
      </c>
      <c r="D31" s="6" t="s">
        <v>0</v>
      </c>
      <c r="E31" s="6" t="s">
        <v>221</v>
      </c>
      <c r="F31" s="6" t="s">
        <v>200</v>
      </c>
      <c r="G31" s="6" t="s">
        <v>82</v>
      </c>
      <c r="H31" s="6" t="s">
        <v>83</v>
      </c>
      <c r="I31" s="6" t="s">
        <v>0</v>
      </c>
      <c r="J31" s="7">
        <v>1.72</v>
      </c>
      <c r="K31" s="6" t="s">
        <v>78</v>
      </c>
      <c r="L31" s="7">
        <v>4.0999999999999996</v>
      </c>
      <c r="M31" s="7">
        <v>0.19</v>
      </c>
      <c r="N31" s="7">
        <v>232942.2</v>
      </c>
      <c r="O31" s="7">
        <v>130.86000000000001</v>
      </c>
      <c r="P31" s="7">
        <v>0</v>
      </c>
      <c r="Q31" s="7">
        <v>304.83</v>
      </c>
      <c r="R31" s="7">
        <v>0.01</v>
      </c>
      <c r="S31" s="7">
        <v>0.14000000000000001</v>
      </c>
      <c r="T31" s="7">
        <v>0.04</v>
      </c>
      <c r="U31" s="27"/>
      <c r="W31" s="28"/>
    </row>
    <row r="32" spans="1:23" ht="12.75" customHeight="1" x14ac:dyDescent="0.2">
      <c r="A32" s="6" t="s">
        <v>243</v>
      </c>
      <c r="B32" s="6" t="s">
        <v>244</v>
      </c>
      <c r="C32" s="6" t="s">
        <v>130</v>
      </c>
      <c r="D32" s="6" t="s">
        <v>0</v>
      </c>
      <c r="E32" s="6" t="s">
        <v>221</v>
      </c>
      <c r="F32" s="6" t="s">
        <v>200</v>
      </c>
      <c r="G32" s="6" t="s">
        <v>82</v>
      </c>
      <c r="H32" s="6" t="s">
        <v>83</v>
      </c>
      <c r="I32" s="6" t="s">
        <v>0</v>
      </c>
      <c r="J32" s="7">
        <v>3.71</v>
      </c>
      <c r="K32" s="6" t="s">
        <v>78</v>
      </c>
      <c r="L32" s="7">
        <v>4.2</v>
      </c>
      <c r="M32" s="7">
        <v>0.31</v>
      </c>
      <c r="N32" s="7">
        <v>341000</v>
      </c>
      <c r="O32" s="7">
        <v>117.76</v>
      </c>
      <c r="P32" s="7">
        <v>0</v>
      </c>
      <c r="Q32" s="7">
        <v>401.56</v>
      </c>
      <c r="R32" s="7">
        <v>0.03</v>
      </c>
      <c r="S32" s="7">
        <v>0.19</v>
      </c>
      <c r="T32" s="7">
        <v>0.05</v>
      </c>
      <c r="U32" s="27"/>
      <c r="W32" s="28"/>
    </row>
    <row r="33" spans="1:23" ht="12.75" customHeight="1" x14ac:dyDescent="0.2">
      <c r="A33" s="6" t="s">
        <v>245</v>
      </c>
      <c r="B33" s="6" t="s">
        <v>246</v>
      </c>
      <c r="C33" s="6" t="s">
        <v>130</v>
      </c>
      <c r="D33" s="6" t="s">
        <v>0</v>
      </c>
      <c r="E33" s="6" t="s">
        <v>247</v>
      </c>
      <c r="F33" s="6" t="s">
        <v>238</v>
      </c>
      <c r="G33" s="6" t="s">
        <v>87</v>
      </c>
      <c r="H33" s="6" t="s">
        <v>83</v>
      </c>
      <c r="I33" s="6" t="s">
        <v>0</v>
      </c>
      <c r="J33" s="7">
        <v>1.39</v>
      </c>
      <c r="K33" s="6" t="s">
        <v>78</v>
      </c>
      <c r="L33" s="7">
        <v>3.9</v>
      </c>
      <c r="M33" s="7">
        <v>0.13</v>
      </c>
      <c r="N33" s="7">
        <v>98035.46</v>
      </c>
      <c r="O33" s="7">
        <v>114.5</v>
      </c>
      <c r="P33" s="7">
        <v>0</v>
      </c>
      <c r="Q33" s="7">
        <v>112.25</v>
      </c>
      <c r="R33" s="7">
        <v>0.06</v>
      </c>
      <c r="S33" s="7">
        <v>0.05</v>
      </c>
      <c r="T33" s="7">
        <v>0.01</v>
      </c>
      <c r="U33" s="27"/>
      <c r="W33" s="28"/>
    </row>
    <row r="34" spans="1:23" ht="12.75" customHeight="1" x14ac:dyDescent="0.2">
      <c r="A34" s="6" t="s">
        <v>248</v>
      </c>
      <c r="B34" s="6" t="s">
        <v>249</v>
      </c>
      <c r="C34" s="6" t="s">
        <v>130</v>
      </c>
      <c r="D34" s="6" t="s">
        <v>0</v>
      </c>
      <c r="E34" s="6" t="s">
        <v>250</v>
      </c>
      <c r="F34" s="6" t="s">
        <v>238</v>
      </c>
      <c r="G34" s="6" t="s">
        <v>87</v>
      </c>
      <c r="H34" s="6" t="s">
        <v>83</v>
      </c>
      <c r="I34" s="6" t="s">
        <v>0</v>
      </c>
      <c r="J34" s="7">
        <v>5.68</v>
      </c>
      <c r="K34" s="6" t="s">
        <v>78</v>
      </c>
      <c r="L34" s="7">
        <v>2.34</v>
      </c>
      <c r="M34" s="7">
        <v>1.39</v>
      </c>
      <c r="N34" s="7">
        <v>437905.15</v>
      </c>
      <c r="O34" s="7">
        <v>106.21</v>
      </c>
      <c r="P34" s="7">
        <v>0</v>
      </c>
      <c r="Q34" s="7">
        <v>465.1</v>
      </c>
      <c r="R34" s="7">
        <v>0.02</v>
      </c>
      <c r="S34" s="7">
        <v>0.22</v>
      </c>
      <c r="T34" s="7">
        <v>0.06</v>
      </c>
      <c r="U34" s="27"/>
      <c r="W34" s="28"/>
    </row>
    <row r="35" spans="1:23" ht="12.75" customHeight="1" x14ac:dyDescent="0.2">
      <c r="A35" s="6" t="s">
        <v>251</v>
      </c>
      <c r="B35" s="6" t="s">
        <v>252</v>
      </c>
      <c r="C35" s="6" t="s">
        <v>130</v>
      </c>
      <c r="D35" s="6" t="s">
        <v>0</v>
      </c>
      <c r="E35" s="6" t="s">
        <v>250</v>
      </c>
      <c r="F35" s="6" t="s">
        <v>238</v>
      </c>
      <c r="G35" s="6" t="s">
        <v>87</v>
      </c>
      <c r="H35" s="6" t="s">
        <v>83</v>
      </c>
      <c r="I35" s="6" t="s">
        <v>0</v>
      </c>
      <c r="J35" s="7">
        <v>2.31</v>
      </c>
      <c r="K35" s="6" t="s">
        <v>78</v>
      </c>
      <c r="L35" s="7">
        <v>3</v>
      </c>
      <c r="M35" s="7">
        <v>0.26</v>
      </c>
      <c r="N35" s="7">
        <v>1560586.6</v>
      </c>
      <c r="O35" s="7">
        <v>108.9</v>
      </c>
      <c r="P35" s="7">
        <v>0</v>
      </c>
      <c r="Q35" s="7">
        <v>1699.48</v>
      </c>
      <c r="R35" s="7">
        <v>0.26</v>
      </c>
      <c r="S35" s="7">
        <v>0.81</v>
      </c>
      <c r="T35" s="7">
        <v>0.22</v>
      </c>
      <c r="U35" s="27"/>
      <c r="W35" s="28"/>
    </row>
    <row r="36" spans="1:23" ht="12.75" customHeight="1" x14ac:dyDescent="0.2">
      <c r="A36" s="6" t="s">
        <v>253</v>
      </c>
      <c r="B36" s="6" t="s">
        <v>254</v>
      </c>
      <c r="C36" s="6" t="s">
        <v>130</v>
      </c>
      <c r="D36" s="6" t="s">
        <v>0</v>
      </c>
      <c r="E36" s="6" t="s">
        <v>255</v>
      </c>
      <c r="F36" s="6" t="s">
        <v>238</v>
      </c>
      <c r="G36" s="6" t="s">
        <v>87</v>
      </c>
      <c r="H36" s="6" t="s">
        <v>83</v>
      </c>
      <c r="I36" s="6" t="s">
        <v>0</v>
      </c>
      <c r="J36" s="7">
        <v>1.02</v>
      </c>
      <c r="K36" s="6" t="s">
        <v>78</v>
      </c>
      <c r="L36" s="7">
        <v>4.95</v>
      </c>
      <c r="M36" s="7">
        <v>0.13</v>
      </c>
      <c r="N36" s="7">
        <v>121557.66</v>
      </c>
      <c r="O36" s="7">
        <v>124.68</v>
      </c>
      <c r="P36" s="7">
        <v>158.91999999999999</v>
      </c>
      <c r="Q36" s="7">
        <v>310.48</v>
      </c>
      <c r="R36" s="7">
        <v>0.09</v>
      </c>
      <c r="S36" s="7">
        <v>0.15</v>
      </c>
      <c r="T36" s="7">
        <v>0.04</v>
      </c>
      <c r="U36" s="27"/>
      <c r="W36" s="28"/>
    </row>
    <row r="37" spans="1:23" ht="12.75" customHeight="1" x14ac:dyDescent="0.2">
      <c r="A37" s="6" t="s">
        <v>256</v>
      </c>
      <c r="B37" s="6" t="s">
        <v>257</v>
      </c>
      <c r="C37" s="6" t="s">
        <v>130</v>
      </c>
      <c r="D37" s="6" t="s">
        <v>0</v>
      </c>
      <c r="E37" s="6" t="s">
        <v>255</v>
      </c>
      <c r="F37" s="6" t="s">
        <v>238</v>
      </c>
      <c r="G37" s="6" t="s">
        <v>87</v>
      </c>
      <c r="H37" s="6" t="s">
        <v>83</v>
      </c>
      <c r="I37" s="6" t="s">
        <v>0</v>
      </c>
      <c r="J37" s="7">
        <v>1.48</v>
      </c>
      <c r="K37" s="6" t="s">
        <v>78</v>
      </c>
      <c r="L37" s="7">
        <v>4.9000000000000004</v>
      </c>
      <c r="M37" s="7">
        <v>-0.2</v>
      </c>
      <c r="N37" s="7">
        <v>573918.37</v>
      </c>
      <c r="O37" s="7">
        <v>119.28</v>
      </c>
      <c r="P37" s="7">
        <v>0</v>
      </c>
      <c r="Q37" s="7">
        <v>684.57</v>
      </c>
      <c r="R37" s="7">
        <v>0.19</v>
      </c>
      <c r="S37" s="7">
        <v>0.32</v>
      </c>
      <c r="T37" s="7">
        <v>0.09</v>
      </c>
      <c r="U37" s="27"/>
      <c r="W37" s="28"/>
    </row>
    <row r="38" spans="1:23" ht="12.75" customHeight="1" x14ac:dyDescent="0.2">
      <c r="A38" s="6" t="s">
        <v>258</v>
      </c>
      <c r="B38" s="6" t="s">
        <v>259</v>
      </c>
      <c r="C38" s="6" t="s">
        <v>130</v>
      </c>
      <c r="D38" s="6" t="s">
        <v>0</v>
      </c>
      <c r="E38" s="6" t="s">
        <v>232</v>
      </c>
      <c r="F38" s="6" t="s">
        <v>200</v>
      </c>
      <c r="G38" s="6" t="s">
        <v>87</v>
      </c>
      <c r="H38" s="6" t="s">
        <v>83</v>
      </c>
      <c r="I38" s="6" t="s">
        <v>0</v>
      </c>
      <c r="J38" s="7">
        <v>1.68</v>
      </c>
      <c r="K38" s="6" t="s">
        <v>78</v>
      </c>
      <c r="L38" s="7">
        <v>4.5999999999999996</v>
      </c>
      <c r="M38" s="7">
        <v>0.15</v>
      </c>
      <c r="N38" s="7">
        <v>22500</v>
      </c>
      <c r="O38" s="7">
        <v>131.19999999999999</v>
      </c>
      <c r="P38" s="7">
        <v>0</v>
      </c>
      <c r="Q38" s="7">
        <v>29.52</v>
      </c>
      <c r="R38" s="7">
        <v>0.03</v>
      </c>
      <c r="S38" s="7">
        <v>0.01</v>
      </c>
      <c r="T38" s="7">
        <v>0</v>
      </c>
      <c r="U38" s="27"/>
      <c r="W38" s="28"/>
    </row>
    <row r="39" spans="1:23" ht="12.75" customHeight="1" x14ac:dyDescent="0.2">
      <c r="A39" s="6" t="s">
        <v>260</v>
      </c>
      <c r="B39" s="6" t="s">
        <v>261</v>
      </c>
      <c r="C39" s="6" t="s">
        <v>130</v>
      </c>
      <c r="D39" s="6" t="s">
        <v>0</v>
      </c>
      <c r="E39" s="6" t="s">
        <v>232</v>
      </c>
      <c r="F39" s="6" t="s">
        <v>200</v>
      </c>
      <c r="G39" s="6" t="s">
        <v>87</v>
      </c>
      <c r="H39" s="6" t="s">
        <v>83</v>
      </c>
      <c r="I39" s="6" t="s">
        <v>0</v>
      </c>
      <c r="J39" s="7">
        <v>0.17</v>
      </c>
      <c r="K39" s="6" t="s">
        <v>78</v>
      </c>
      <c r="L39" s="7">
        <v>5.25</v>
      </c>
      <c r="M39" s="7">
        <v>1.6</v>
      </c>
      <c r="N39" s="7">
        <v>2296.75</v>
      </c>
      <c r="O39" s="7">
        <v>129.69999999999999</v>
      </c>
      <c r="P39" s="7">
        <v>0</v>
      </c>
      <c r="Q39" s="7">
        <v>2.98</v>
      </c>
      <c r="R39" s="7">
        <v>0.01</v>
      </c>
      <c r="S39" s="7">
        <v>0</v>
      </c>
      <c r="T39" s="7">
        <v>0</v>
      </c>
      <c r="U39" s="27"/>
      <c r="W39" s="28"/>
    </row>
    <row r="40" spans="1:23" ht="12.75" customHeight="1" x14ac:dyDescent="0.2">
      <c r="A40" s="6" t="s">
        <v>262</v>
      </c>
      <c r="B40" s="6" t="s">
        <v>263</v>
      </c>
      <c r="C40" s="6" t="s">
        <v>130</v>
      </c>
      <c r="D40" s="6" t="s">
        <v>0</v>
      </c>
      <c r="E40" s="6" t="s">
        <v>232</v>
      </c>
      <c r="F40" s="6" t="s">
        <v>200</v>
      </c>
      <c r="G40" s="6" t="s">
        <v>87</v>
      </c>
      <c r="H40" s="6" t="s">
        <v>83</v>
      </c>
      <c r="I40" s="6" t="s">
        <v>0</v>
      </c>
      <c r="J40" s="7">
        <v>1.57</v>
      </c>
      <c r="K40" s="6" t="s">
        <v>78</v>
      </c>
      <c r="L40" s="7">
        <v>3.1</v>
      </c>
      <c r="M40" s="7">
        <v>-0.17</v>
      </c>
      <c r="N40" s="7">
        <v>1310931</v>
      </c>
      <c r="O40" s="7">
        <v>112.76</v>
      </c>
      <c r="P40" s="7">
        <v>0</v>
      </c>
      <c r="Q40" s="7">
        <v>1478.21</v>
      </c>
      <c r="R40" s="7">
        <v>0.25</v>
      </c>
      <c r="S40" s="7">
        <v>0.7</v>
      </c>
      <c r="T40" s="7">
        <v>0.19</v>
      </c>
      <c r="U40" s="27"/>
      <c r="W40" s="28"/>
    </row>
    <row r="41" spans="1:23" ht="12.75" customHeight="1" x14ac:dyDescent="0.2">
      <c r="A41" s="6" t="s">
        <v>264</v>
      </c>
      <c r="B41" s="6" t="s">
        <v>265</v>
      </c>
      <c r="C41" s="6" t="s">
        <v>130</v>
      </c>
      <c r="D41" s="6" t="s">
        <v>0</v>
      </c>
      <c r="E41" s="6" t="s">
        <v>266</v>
      </c>
      <c r="F41" s="6" t="s">
        <v>200</v>
      </c>
      <c r="G41" s="6" t="s">
        <v>87</v>
      </c>
      <c r="H41" s="6" t="s">
        <v>83</v>
      </c>
      <c r="I41" s="6" t="s">
        <v>0</v>
      </c>
      <c r="J41" s="7">
        <v>2.25</v>
      </c>
      <c r="K41" s="6" t="s">
        <v>78</v>
      </c>
      <c r="L41" s="7">
        <v>4.75</v>
      </c>
      <c r="M41" s="7">
        <v>-0.05</v>
      </c>
      <c r="N41" s="7">
        <v>480614</v>
      </c>
      <c r="O41" s="7">
        <v>135.1</v>
      </c>
      <c r="P41" s="7">
        <v>0</v>
      </c>
      <c r="Q41" s="7">
        <v>649.30999999999995</v>
      </c>
      <c r="R41" s="7">
        <v>0.13</v>
      </c>
      <c r="S41" s="7">
        <v>0.31</v>
      </c>
      <c r="T41" s="7">
        <v>0.08</v>
      </c>
      <c r="U41" s="27"/>
      <c r="W41" s="28"/>
    </row>
    <row r="42" spans="1:23" ht="12.75" customHeight="1" x14ac:dyDescent="0.2">
      <c r="A42" s="6" t="s">
        <v>267</v>
      </c>
      <c r="B42" s="6" t="s">
        <v>268</v>
      </c>
      <c r="C42" s="6" t="s">
        <v>130</v>
      </c>
      <c r="D42" s="6" t="s">
        <v>0</v>
      </c>
      <c r="E42" s="6" t="s">
        <v>266</v>
      </c>
      <c r="F42" s="6" t="s">
        <v>200</v>
      </c>
      <c r="G42" s="6" t="s">
        <v>87</v>
      </c>
      <c r="H42" s="6" t="s">
        <v>83</v>
      </c>
      <c r="I42" s="6" t="s">
        <v>0</v>
      </c>
      <c r="J42" s="7">
        <v>0.91</v>
      </c>
      <c r="K42" s="6" t="s">
        <v>78</v>
      </c>
      <c r="L42" s="7">
        <v>5.25</v>
      </c>
      <c r="M42" s="7">
        <v>-0.52</v>
      </c>
      <c r="N42" s="7">
        <v>754492.8</v>
      </c>
      <c r="O42" s="7">
        <v>133.93</v>
      </c>
      <c r="P42" s="7">
        <v>0</v>
      </c>
      <c r="Q42" s="7">
        <v>1010.49</v>
      </c>
      <c r="R42" s="7">
        <v>0.31</v>
      </c>
      <c r="S42" s="7">
        <v>0.48</v>
      </c>
      <c r="T42" s="7">
        <v>0.13</v>
      </c>
      <c r="U42" s="27"/>
      <c r="W42" s="28"/>
    </row>
    <row r="43" spans="1:23" ht="12.75" customHeight="1" x14ac:dyDescent="0.2">
      <c r="A43" s="6" t="s">
        <v>269</v>
      </c>
      <c r="B43" s="6" t="s">
        <v>270</v>
      </c>
      <c r="C43" s="6" t="s">
        <v>130</v>
      </c>
      <c r="D43" s="6" t="s">
        <v>0</v>
      </c>
      <c r="E43" s="6" t="s">
        <v>271</v>
      </c>
      <c r="F43" s="6" t="s">
        <v>200</v>
      </c>
      <c r="G43" s="6" t="s">
        <v>87</v>
      </c>
      <c r="H43" s="6" t="s">
        <v>83</v>
      </c>
      <c r="I43" s="6" t="s">
        <v>0</v>
      </c>
      <c r="J43" s="7">
        <v>1.42</v>
      </c>
      <c r="K43" s="6" t="s">
        <v>78</v>
      </c>
      <c r="L43" s="7">
        <v>4.6500000000000004</v>
      </c>
      <c r="M43" s="7">
        <v>-0.31</v>
      </c>
      <c r="N43" s="7">
        <v>355786.48</v>
      </c>
      <c r="O43" s="7">
        <v>132.11000000000001</v>
      </c>
      <c r="P43" s="7">
        <v>0</v>
      </c>
      <c r="Q43" s="7">
        <v>470.03</v>
      </c>
      <c r="R43" s="7">
        <v>0.11</v>
      </c>
      <c r="S43" s="7">
        <v>0.22</v>
      </c>
      <c r="T43" s="7">
        <v>0.06</v>
      </c>
      <c r="U43" s="27"/>
      <c r="W43" s="28"/>
    </row>
    <row r="44" spans="1:23" ht="12.75" customHeight="1" x14ac:dyDescent="0.2">
      <c r="A44" s="6" t="s">
        <v>272</v>
      </c>
      <c r="B44" s="6" t="s">
        <v>273</v>
      </c>
      <c r="C44" s="6" t="s">
        <v>130</v>
      </c>
      <c r="D44" s="6" t="s">
        <v>0</v>
      </c>
      <c r="E44" s="6" t="s">
        <v>271</v>
      </c>
      <c r="F44" s="6" t="s">
        <v>200</v>
      </c>
      <c r="G44" s="6" t="s">
        <v>87</v>
      </c>
      <c r="H44" s="6" t="s">
        <v>83</v>
      </c>
      <c r="I44" s="6" t="s">
        <v>0</v>
      </c>
      <c r="J44" s="7">
        <v>2.5</v>
      </c>
      <c r="K44" s="6" t="s">
        <v>78</v>
      </c>
      <c r="L44" s="7">
        <v>3.55</v>
      </c>
      <c r="M44" s="7">
        <v>0.08</v>
      </c>
      <c r="N44" s="7">
        <v>969134.25</v>
      </c>
      <c r="O44" s="7">
        <v>121.06</v>
      </c>
      <c r="P44" s="7">
        <v>0</v>
      </c>
      <c r="Q44" s="7">
        <v>1173.23</v>
      </c>
      <c r="R44" s="7">
        <v>0.23</v>
      </c>
      <c r="S44" s="7">
        <v>0.56000000000000005</v>
      </c>
      <c r="T44" s="7">
        <v>0.15</v>
      </c>
      <c r="U44" s="27"/>
      <c r="W44" s="28"/>
    </row>
    <row r="45" spans="1:23" ht="12.75" customHeight="1" x14ac:dyDescent="0.2">
      <c r="A45" s="6" t="s">
        <v>274</v>
      </c>
      <c r="B45" s="6" t="s">
        <v>275</v>
      </c>
      <c r="C45" s="6" t="s">
        <v>130</v>
      </c>
      <c r="D45" s="6" t="s">
        <v>0</v>
      </c>
      <c r="E45" s="6" t="s">
        <v>271</v>
      </c>
      <c r="F45" s="6" t="s">
        <v>200</v>
      </c>
      <c r="G45" s="6" t="s">
        <v>87</v>
      </c>
      <c r="H45" s="6" t="s">
        <v>83</v>
      </c>
      <c r="I45" s="6" t="s">
        <v>0</v>
      </c>
      <c r="J45" s="7">
        <v>5.84</v>
      </c>
      <c r="K45" s="6" t="s">
        <v>78</v>
      </c>
      <c r="L45" s="7">
        <v>1.5</v>
      </c>
      <c r="M45" s="7">
        <v>0.82</v>
      </c>
      <c r="N45" s="7">
        <v>1126681.6000000001</v>
      </c>
      <c r="O45" s="7">
        <v>104.59</v>
      </c>
      <c r="P45" s="7">
        <v>0</v>
      </c>
      <c r="Q45" s="7">
        <v>1178.4000000000001</v>
      </c>
      <c r="R45" s="7">
        <v>0.2</v>
      </c>
      <c r="S45" s="7">
        <v>0.56000000000000005</v>
      </c>
      <c r="T45" s="7">
        <v>0.15</v>
      </c>
      <c r="U45" s="27"/>
      <c r="W45" s="28"/>
    </row>
    <row r="46" spans="1:23" ht="12.75" customHeight="1" x14ac:dyDescent="0.2">
      <c r="A46" s="6" t="s">
        <v>276</v>
      </c>
      <c r="B46" s="6" t="s">
        <v>277</v>
      </c>
      <c r="C46" s="6" t="s">
        <v>130</v>
      </c>
      <c r="D46" s="6" t="s">
        <v>0</v>
      </c>
      <c r="E46" s="6" t="s">
        <v>278</v>
      </c>
      <c r="F46" s="6" t="s">
        <v>279</v>
      </c>
      <c r="G46" s="6" t="s">
        <v>87</v>
      </c>
      <c r="H46" s="6" t="s">
        <v>83</v>
      </c>
      <c r="I46" s="6" t="s">
        <v>0</v>
      </c>
      <c r="J46" s="7">
        <v>0.18</v>
      </c>
      <c r="K46" s="6" t="s">
        <v>78</v>
      </c>
      <c r="L46" s="7">
        <v>4.4000000000000004</v>
      </c>
      <c r="M46" s="7">
        <v>1.22</v>
      </c>
      <c r="N46" s="7">
        <v>350095.03</v>
      </c>
      <c r="O46" s="7">
        <v>111.2</v>
      </c>
      <c r="P46" s="7">
        <v>0</v>
      </c>
      <c r="Q46" s="7">
        <v>389.31</v>
      </c>
      <c r="R46" s="7">
        <v>0.57999999999999996</v>
      </c>
      <c r="S46" s="7">
        <v>0.18</v>
      </c>
      <c r="T46" s="7">
        <v>0.05</v>
      </c>
      <c r="U46" s="27"/>
      <c r="W46" s="28"/>
    </row>
    <row r="47" spans="1:23" ht="12.75" customHeight="1" x14ac:dyDescent="0.2">
      <c r="A47" s="6" t="s">
        <v>280</v>
      </c>
      <c r="B47" s="6" t="s">
        <v>281</v>
      </c>
      <c r="C47" s="6" t="s">
        <v>130</v>
      </c>
      <c r="D47" s="6" t="s">
        <v>0</v>
      </c>
      <c r="E47" s="6" t="s">
        <v>282</v>
      </c>
      <c r="F47" s="6" t="s">
        <v>279</v>
      </c>
      <c r="G47" s="6" t="s">
        <v>87</v>
      </c>
      <c r="H47" s="6" t="s">
        <v>83</v>
      </c>
      <c r="I47" s="6" t="s">
        <v>0</v>
      </c>
      <c r="J47" s="7">
        <v>1.95</v>
      </c>
      <c r="K47" s="6" t="s">
        <v>78</v>
      </c>
      <c r="L47" s="7">
        <v>4.6500000000000004</v>
      </c>
      <c r="M47" s="7">
        <v>0.14000000000000001</v>
      </c>
      <c r="N47" s="7">
        <v>199700.11</v>
      </c>
      <c r="O47" s="7">
        <v>134.21</v>
      </c>
      <c r="P47" s="7">
        <v>0</v>
      </c>
      <c r="Q47" s="7">
        <v>268.02</v>
      </c>
      <c r="R47" s="7">
        <v>0.2</v>
      </c>
      <c r="S47" s="7">
        <v>0.13</v>
      </c>
      <c r="T47" s="7">
        <v>0.03</v>
      </c>
      <c r="U47" s="27"/>
      <c r="W47" s="28"/>
    </row>
    <row r="48" spans="1:23" ht="12.75" customHeight="1" x14ac:dyDescent="0.2">
      <c r="A48" s="6" t="s">
        <v>283</v>
      </c>
      <c r="B48" s="6" t="s">
        <v>284</v>
      </c>
      <c r="C48" s="6" t="s">
        <v>130</v>
      </c>
      <c r="D48" s="6" t="s">
        <v>0</v>
      </c>
      <c r="E48" s="6" t="s">
        <v>285</v>
      </c>
      <c r="F48" s="6" t="s">
        <v>279</v>
      </c>
      <c r="G48" s="6" t="s">
        <v>87</v>
      </c>
      <c r="H48" s="6" t="s">
        <v>83</v>
      </c>
      <c r="I48" s="6" t="s">
        <v>0</v>
      </c>
      <c r="J48" s="7">
        <v>1.9</v>
      </c>
      <c r="K48" s="6" t="s">
        <v>78</v>
      </c>
      <c r="L48" s="7">
        <v>4.8899999999999997</v>
      </c>
      <c r="M48" s="7">
        <v>0.24</v>
      </c>
      <c r="N48" s="7">
        <v>0.01</v>
      </c>
      <c r="O48" s="7">
        <v>130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27"/>
      <c r="W48" s="28"/>
    </row>
    <row r="49" spans="1:23" ht="12.75" customHeight="1" x14ac:dyDescent="0.2">
      <c r="A49" s="6" t="s">
        <v>286</v>
      </c>
      <c r="B49" s="6" t="s">
        <v>287</v>
      </c>
      <c r="C49" s="6" t="s">
        <v>130</v>
      </c>
      <c r="D49" s="6" t="s">
        <v>0</v>
      </c>
      <c r="E49" s="6" t="s">
        <v>288</v>
      </c>
      <c r="F49" s="6" t="s">
        <v>238</v>
      </c>
      <c r="G49" s="6" t="s">
        <v>87</v>
      </c>
      <c r="H49" s="6" t="s">
        <v>83</v>
      </c>
      <c r="I49" s="6" t="s">
        <v>0</v>
      </c>
      <c r="J49" s="7">
        <v>1.93</v>
      </c>
      <c r="K49" s="6" t="s">
        <v>78</v>
      </c>
      <c r="L49" s="7">
        <v>5.0999999999999996</v>
      </c>
      <c r="M49" s="7">
        <v>-0.04</v>
      </c>
      <c r="N49" s="7">
        <v>2366064.4</v>
      </c>
      <c r="O49" s="7">
        <v>122.39</v>
      </c>
      <c r="P49" s="7">
        <v>99.97</v>
      </c>
      <c r="Q49" s="7">
        <v>2995.79</v>
      </c>
      <c r="R49" s="7">
        <v>0.51</v>
      </c>
      <c r="S49" s="7">
        <v>1.42</v>
      </c>
      <c r="T49" s="7">
        <v>0.39</v>
      </c>
      <c r="U49" s="27"/>
      <c r="W49" s="28"/>
    </row>
    <row r="50" spans="1:23" ht="12.75" customHeight="1" x14ac:dyDescent="0.2">
      <c r="A50" s="6" t="s">
        <v>289</v>
      </c>
      <c r="B50" s="6" t="s">
        <v>290</v>
      </c>
      <c r="C50" s="6" t="s">
        <v>130</v>
      </c>
      <c r="D50" s="6" t="s">
        <v>0</v>
      </c>
      <c r="E50" s="6" t="s">
        <v>288</v>
      </c>
      <c r="F50" s="6" t="s">
        <v>238</v>
      </c>
      <c r="G50" s="6" t="s">
        <v>87</v>
      </c>
      <c r="H50" s="6" t="s">
        <v>83</v>
      </c>
      <c r="I50" s="6" t="s">
        <v>0</v>
      </c>
      <c r="J50" s="7">
        <v>3.28</v>
      </c>
      <c r="K50" s="6" t="s">
        <v>78</v>
      </c>
      <c r="L50" s="7">
        <v>2.5499999999999998</v>
      </c>
      <c r="M50" s="7">
        <v>0.4</v>
      </c>
      <c r="N50" s="7">
        <v>2785549.71</v>
      </c>
      <c r="O50" s="7">
        <v>108.47</v>
      </c>
      <c r="P50" s="7">
        <v>67.650000000000006</v>
      </c>
      <c r="Q50" s="7">
        <v>3089.13</v>
      </c>
      <c r="R50" s="7">
        <v>0.32</v>
      </c>
      <c r="S50" s="7">
        <v>1.46</v>
      </c>
      <c r="T50" s="7">
        <v>0.4</v>
      </c>
      <c r="U50" s="27"/>
      <c r="W50" s="28"/>
    </row>
    <row r="51" spans="1:23" ht="12.75" customHeight="1" x14ac:dyDescent="0.2">
      <c r="A51" s="6" t="s">
        <v>291</v>
      </c>
      <c r="B51" s="6" t="s">
        <v>292</v>
      </c>
      <c r="C51" s="6" t="s">
        <v>130</v>
      </c>
      <c r="D51" s="6" t="s">
        <v>0</v>
      </c>
      <c r="E51" s="6" t="s">
        <v>288</v>
      </c>
      <c r="F51" s="6" t="s">
        <v>238</v>
      </c>
      <c r="G51" s="6" t="s">
        <v>87</v>
      </c>
      <c r="H51" s="6" t="s">
        <v>83</v>
      </c>
      <c r="I51" s="6" t="s">
        <v>0</v>
      </c>
      <c r="J51" s="7">
        <v>6.21</v>
      </c>
      <c r="K51" s="6" t="s">
        <v>78</v>
      </c>
      <c r="L51" s="7">
        <v>1.76</v>
      </c>
      <c r="M51" s="7">
        <v>1.47</v>
      </c>
      <c r="N51" s="7">
        <v>731859.18</v>
      </c>
      <c r="O51" s="7">
        <v>103.43</v>
      </c>
      <c r="P51" s="7">
        <v>14.52</v>
      </c>
      <c r="Q51" s="7">
        <v>771.49</v>
      </c>
      <c r="R51" s="7">
        <v>7.0000000000000007E-2</v>
      </c>
      <c r="S51" s="7">
        <v>0.37</v>
      </c>
      <c r="T51" s="7">
        <v>0.1</v>
      </c>
      <c r="U51" s="27"/>
      <c r="W51" s="28"/>
    </row>
    <row r="52" spans="1:23" ht="12.75" customHeight="1" x14ac:dyDescent="0.2">
      <c r="A52" s="6" t="s">
        <v>293</v>
      </c>
      <c r="B52" s="6" t="s">
        <v>294</v>
      </c>
      <c r="C52" s="6" t="s">
        <v>130</v>
      </c>
      <c r="D52" s="6" t="s">
        <v>0</v>
      </c>
      <c r="E52" s="6" t="s">
        <v>295</v>
      </c>
      <c r="F52" s="6" t="s">
        <v>200</v>
      </c>
      <c r="G52" s="6" t="s">
        <v>296</v>
      </c>
      <c r="H52" s="6" t="s">
        <v>77</v>
      </c>
      <c r="I52" s="6" t="s">
        <v>0</v>
      </c>
      <c r="J52" s="7">
        <v>0.09</v>
      </c>
      <c r="K52" s="6" t="s">
        <v>78</v>
      </c>
      <c r="L52" s="7">
        <v>1.6</v>
      </c>
      <c r="M52" s="7">
        <v>2.93</v>
      </c>
      <c r="N52" s="7">
        <v>762215.52</v>
      </c>
      <c r="O52" s="7">
        <v>103.64</v>
      </c>
      <c r="P52" s="7">
        <v>0</v>
      </c>
      <c r="Q52" s="7">
        <v>789.96</v>
      </c>
      <c r="R52" s="7">
        <v>0.3</v>
      </c>
      <c r="S52" s="7">
        <v>0.37</v>
      </c>
      <c r="T52" s="7">
        <v>0.1</v>
      </c>
      <c r="U52" s="27"/>
      <c r="W52" s="28"/>
    </row>
    <row r="53" spans="1:23" ht="12.75" customHeight="1" x14ac:dyDescent="0.2">
      <c r="A53" s="6" t="s">
        <v>297</v>
      </c>
      <c r="B53" s="6" t="s">
        <v>298</v>
      </c>
      <c r="C53" s="6" t="s">
        <v>130</v>
      </c>
      <c r="D53" s="6" t="s">
        <v>0</v>
      </c>
      <c r="E53" s="6" t="s">
        <v>295</v>
      </c>
      <c r="F53" s="6" t="s">
        <v>200</v>
      </c>
      <c r="G53" s="6" t="s">
        <v>296</v>
      </c>
      <c r="H53" s="6" t="s">
        <v>77</v>
      </c>
      <c r="I53" s="6" t="s">
        <v>0</v>
      </c>
      <c r="J53" s="7">
        <v>3.62</v>
      </c>
      <c r="K53" s="6" t="s">
        <v>78</v>
      </c>
      <c r="L53" s="7">
        <v>0.95</v>
      </c>
      <c r="M53" s="7">
        <v>0.35</v>
      </c>
      <c r="N53" s="7">
        <v>1235500</v>
      </c>
      <c r="O53" s="7">
        <v>103.29</v>
      </c>
      <c r="P53" s="7">
        <v>0</v>
      </c>
      <c r="Q53" s="7">
        <v>1276.1500000000001</v>
      </c>
      <c r="R53" s="7">
        <v>0.17</v>
      </c>
      <c r="S53" s="7">
        <v>0.6</v>
      </c>
      <c r="T53" s="7">
        <v>0.17</v>
      </c>
      <c r="U53" s="27"/>
      <c r="W53" s="28"/>
    </row>
    <row r="54" spans="1:23" ht="12.75" customHeight="1" x14ac:dyDescent="0.2">
      <c r="A54" s="6" t="s">
        <v>299</v>
      </c>
      <c r="B54" s="6" t="s">
        <v>300</v>
      </c>
      <c r="C54" s="6" t="s">
        <v>130</v>
      </c>
      <c r="D54" s="6" t="s">
        <v>0</v>
      </c>
      <c r="E54" s="6" t="s">
        <v>301</v>
      </c>
      <c r="F54" s="6" t="s">
        <v>238</v>
      </c>
      <c r="G54" s="6" t="s">
        <v>302</v>
      </c>
      <c r="H54" s="6" t="s">
        <v>83</v>
      </c>
      <c r="I54" s="6" t="s">
        <v>0</v>
      </c>
      <c r="J54" s="7">
        <v>0.67</v>
      </c>
      <c r="K54" s="6" t="s">
        <v>78</v>
      </c>
      <c r="L54" s="7">
        <v>4.25</v>
      </c>
      <c r="M54" s="7">
        <v>0.3</v>
      </c>
      <c r="N54" s="7">
        <v>1087732</v>
      </c>
      <c r="O54" s="7">
        <v>125.86</v>
      </c>
      <c r="P54" s="7">
        <v>0</v>
      </c>
      <c r="Q54" s="7">
        <v>1369.02</v>
      </c>
      <c r="R54" s="7">
        <v>0.51</v>
      </c>
      <c r="S54" s="7">
        <v>0.65</v>
      </c>
      <c r="T54" s="7">
        <v>0.18</v>
      </c>
      <c r="U54" s="27"/>
      <c r="W54" s="28"/>
    </row>
    <row r="55" spans="1:23" ht="12.75" customHeight="1" x14ac:dyDescent="0.2">
      <c r="A55" s="6" t="s">
        <v>303</v>
      </c>
      <c r="B55" s="6" t="s">
        <v>304</v>
      </c>
      <c r="C55" s="6" t="s">
        <v>130</v>
      </c>
      <c r="D55" s="6" t="s">
        <v>0</v>
      </c>
      <c r="E55" s="6" t="s">
        <v>305</v>
      </c>
      <c r="F55" s="6" t="s">
        <v>238</v>
      </c>
      <c r="G55" s="6" t="s">
        <v>302</v>
      </c>
      <c r="H55" s="6" t="s">
        <v>83</v>
      </c>
      <c r="I55" s="6" t="s">
        <v>0</v>
      </c>
      <c r="J55" s="7">
        <v>0.74</v>
      </c>
      <c r="K55" s="6" t="s">
        <v>78</v>
      </c>
      <c r="L55" s="7">
        <v>4.8499999999999996</v>
      </c>
      <c r="M55" s="7">
        <v>1.35</v>
      </c>
      <c r="N55" s="7">
        <v>14517</v>
      </c>
      <c r="O55" s="7">
        <v>125.96</v>
      </c>
      <c r="P55" s="7">
        <v>0</v>
      </c>
      <c r="Q55" s="7">
        <v>18.29</v>
      </c>
      <c r="R55" s="7">
        <v>0.01</v>
      </c>
      <c r="S55" s="7">
        <v>0.01</v>
      </c>
      <c r="T55" s="7">
        <v>0</v>
      </c>
      <c r="U55" s="27"/>
      <c r="W55" s="28"/>
    </row>
    <row r="56" spans="1:23" ht="12.75" customHeight="1" x14ac:dyDescent="0.2">
      <c r="A56" s="6" t="s">
        <v>306</v>
      </c>
      <c r="B56" s="6" t="s">
        <v>307</v>
      </c>
      <c r="C56" s="6" t="s">
        <v>130</v>
      </c>
      <c r="D56" s="6" t="s">
        <v>0</v>
      </c>
      <c r="E56" s="6" t="s">
        <v>305</v>
      </c>
      <c r="F56" s="6" t="s">
        <v>238</v>
      </c>
      <c r="G56" s="6" t="s">
        <v>296</v>
      </c>
      <c r="H56" s="6" t="s">
        <v>77</v>
      </c>
      <c r="I56" s="6" t="s">
        <v>0</v>
      </c>
      <c r="J56" s="7">
        <v>1.45</v>
      </c>
      <c r="K56" s="6" t="s">
        <v>78</v>
      </c>
      <c r="L56" s="7">
        <v>3.77</v>
      </c>
      <c r="M56" s="7">
        <v>0.23</v>
      </c>
      <c r="N56" s="7">
        <v>1000909</v>
      </c>
      <c r="O56" s="7">
        <v>114.58</v>
      </c>
      <c r="P56" s="7">
        <v>20.57</v>
      </c>
      <c r="Q56" s="7">
        <v>1167.4100000000001</v>
      </c>
      <c r="R56" s="7">
        <v>0.28000000000000003</v>
      </c>
      <c r="S56" s="7">
        <v>0.55000000000000004</v>
      </c>
      <c r="T56" s="7">
        <v>0.15</v>
      </c>
      <c r="U56" s="27"/>
      <c r="W56" s="28"/>
    </row>
    <row r="57" spans="1:23" ht="12.75" customHeight="1" x14ac:dyDescent="0.2">
      <c r="A57" s="6" t="s">
        <v>308</v>
      </c>
      <c r="B57" s="6" t="s">
        <v>309</v>
      </c>
      <c r="C57" s="6" t="s">
        <v>130</v>
      </c>
      <c r="D57" s="6" t="s">
        <v>0</v>
      </c>
      <c r="E57" s="6" t="s">
        <v>305</v>
      </c>
      <c r="F57" s="6" t="s">
        <v>238</v>
      </c>
      <c r="G57" s="6" t="s">
        <v>302</v>
      </c>
      <c r="H57" s="6" t="s">
        <v>83</v>
      </c>
      <c r="I57" s="6" t="s">
        <v>0</v>
      </c>
      <c r="J57" s="7">
        <v>3.02</v>
      </c>
      <c r="K57" s="6" t="s">
        <v>78</v>
      </c>
      <c r="L57" s="7">
        <v>2.85</v>
      </c>
      <c r="M57" s="7">
        <v>0.79</v>
      </c>
      <c r="N57" s="7">
        <v>381473.68</v>
      </c>
      <c r="O57" s="7">
        <v>108.65</v>
      </c>
      <c r="P57" s="7">
        <v>0</v>
      </c>
      <c r="Q57" s="7">
        <v>414.47</v>
      </c>
      <c r="R57" s="7">
        <v>0.08</v>
      </c>
      <c r="S57" s="7">
        <v>0.2</v>
      </c>
      <c r="T57" s="7">
        <v>0.05</v>
      </c>
      <c r="U57" s="27"/>
      <c r="W57" s="28"/>
    </row>
    <row r="58" spans="1:23" ht="12.75" customHeight="1" x14ac:dyDescent="0.2">
      <c r="A58" s="6" t="s">
        <v>310</v>
      </c>
      <c r="B58" s="6" t="s">
        <v>311</v>
      </c>
      <c r="C58" s="6" t="s">
        <v>130</v>
      </c>
      <c r="D58" s="6" t="s">
        <v>0</v>
      </c>
      <c r="E58" s="6" t="s">
        <v>305</v>
      </c>
      <c r="F58" s="6" t="s">
        <v>238</v>
      </c>
      <c r="G58" s="6" t="s">
        <v>302</v>
      </c>
      <c r="H58" s="6" t="s">
        <v>83</v>
      </c>
      <c r="I58" s="6" t="s">
        <v>0</v>
      </c>
      <c r="J58" s="7">
        <v>5.08</v>
      </c>
      <c r="K58" s="6" t="s">
        <v>78</v>
      </c>
      <c r="L58" s="7">
        <v>2.5</v>
      </c>
      <c r="M58" s="7">
        <v>1.46</v>
      </c>
      <c r="N58" s="7">
        <v>641690.72</v>
      </c>
      <c r="O58" s="7">
        <v>105.93</v>
      </c>
      <c r="P58" s="7">
        <v>0</v>
      </c>
      <c r="Q58" s="7">
        <v>679.74</v>
      </c>
      <c r="R58" s="7">
        <v>0.14000000000000001</v>
      </c>
      <c r="S58" s="7">
        <v>0.32</v>
      </c>
      <c r="T58" s="7">
        <v>0.09</v>
      </c>
      <c r="U58" s="27"/>
      <c r="W58" s="28"/>
    </row>
    <row r="59" spans="1:23" ht="12.75" customHeight="1" x14ac:dyDescent="0.2">
      <c r="A59" s="6" t="s">
        <v>312</v>
      </c>
      <c r="B59" s="6" t="s">
        <v>313</v>
      </c>
      <c r="C59" s="6" t="s">
        <v>130</v>
      </c>
      <c r="D59" s="6" t="s">
        <v>0</v>
      </c>
      <c r="E59" s="6" t="s">
        <v>305</v>
      </c>
      <c r="F59" s="6" t="s">
        <v>238</v>
      </c>
      <c r="G59" s="6" t="s">
        <v>302</v>
      </c>
      <c r="H59" s="6" t="s">
        <v>83</v>
      </c>
      <c r="I59" s="6" t="s">
        <v>0</v>
      </c>
      <c r="J59" s="7">
        <v>5.92</v>
      </c>
      <c r="K59" s="6" t="s">
        <v>78</v>
      </c>
      <c r="L59" s="7">
        <v>1.95</v>
      </c>
      <c r="M59" s="7">
        <v>1.93</v>
      </c>
      <c r="N59" s="7">
        <v>1357000</v>
      </c>
      <c r="O59" s="7">
        <v>101.1</v>
      </c>
      <c r="P59" s="7">
        <v>0</v>
      </c>
      <c r="Q59" s="7">
        <v>1371.93</v>
      </c>
      <c r="R59" s="7">
        <v>0.19</v>
      </c>
      <c r="S59" s="7">
        <v>0.65</v>
      </c>
      <c r="T59" s="7">
        <v>0.18</v>
      </c>
      <c r="U59" s="27"/>
      <c r="W59" s="28"/>
    </row>
    <row r="60" spans="1:23" ht="12.75" customHeight="1" x14ac:dyDescent="0.2">
      <c r="A60" s="6" t="s">
        <v>314</v>
      </c>
      <c r="B60" s="6" t="s">
        <v>315</v>
      </c>
      <c r="C60" s="6" t="s">
        <v>130</v>
      </c>
      <c r="D60" s="6" t="s">
        <v>0</v>
      </c>
      <c r="E60" s="6" t="s">
        <v>316</v>
      </c>
      <c r="F60" s="6" t="s">
        <v>238</v>
      </c>
      <c r="G60" s="6" t="s">
        <v>296</v>
      </c>
      <c r="H60" s="6" t="s">
        <v>77</v>
      </c>
      <c r="I60" s="6" t="s">
        <v>0</v>
      </c>
      <c r="J60" s="7">
        <v>4.75</v>
      </c>
      <c r="K60" s="6" t="s">
        <v>78</v>
      </c>
      <c r="L60" s="7">
        <v>4.75</v>
      </c>
      <c r="M60" s="7">
        <v>1.03</v>
      </c>
      <c r="N60" s="7">
        <v>531315</v>
      </c>
      <c r="O60" s="7">
        <v>145.69999999999999</v>
      </c>
      <c r="P60" s="7">
        <v>0</v>
      </c>
      <c r="Q60" s="7">
        <v>774.13</v>
      </c>
      <c r="R60" s="7">
        <v>0.03</v>
      </c>
      <c r="S60" s="7">
        <v>0.37</v>
      </c>
      <c r="T60" s="7">
        <v>0.1</v>
      </c>
      <c r="U60" s="27"/>
      <c r="W60" s="28"/>
    </row>
    <row r="61" spans="1:23" ht="12.75" customHeight="1" x14ac:dyDescent="0.2">
      <c r="A61" s="6" t="s">
        <v>317</v>
      </c>
      <c r="B61" s="6" t="s">
        <v>318</v>
      </c>
      <c r="C61" s="6" t="s">
        <v>130</v>
      </c>
      <c r="D61" s="6" t="s">
        <v>0</v>
      </c>
      <c r="E61" s="6" t="s">
        <v>319</v>
      </c>
      <c r="F61" s="6" t="s">
        <v>238</v>
      </c>
      <c r="G61" s="6" t="s">
        <v>296</v>
      </c>
      <c r="H61" s="6" t="s">
        <v>77</v>
      </c>
      <c r="I61" s="6" t="s">
        <v>0</v>
      </c>
      <c r="J61" s="7">
        <v>1.2</v>
      </c>
      <c r="K61" s="6" t="s">
        <v>78</v>
      </c>
      <c r="L61" s="7">
        <v>6.5</v>
      </c>
      <c r="M61" s="7">
        <v>-0.1</v>
      </c>
      <c r="N61" s="7">
        <v>535790.52</v>
      </c>
      <c r="O61" s="7">
        <v>124.22</v>
      </c>
      <c r="P61" s="7">
        <v>0</v>
      </c>
      <c r="Q61" s="7">
        <v>665.56</v>
      </c>
      <c r="R61" s="7">
        <v>0.08</v>
      </c>
      <c r="S61" s="7">
        <v>0.32</v>
      </c>
      <c r="T61" s="7">
        <v>0.09</v>
      </c>
      <c r="U61" s="27"/>
      <c r="W61" s="28"/>
    </row>
    <row r="62" spans="1:23" ht="12.75" customHeight="1" x14ac:dyDescent="0.2">
      <c r="A62" s="6" t="s">
        <v>320</v>
      </c>
      <c r="B62" s="6" t="s">
        <v>321</v>
      </c>
      <c r="C62" s="6" t="s">
        <v>130</v>
      </c>
      <c r="D62" s="6" t="s">
        <v>0</v>
      </c>
      <c r="E62" s="6" t="s">
        <v>319</v>
      </c>
      <c r="F62" s="6" t="s">
        <v>238</v>
      </c>
      <c r="G62" s="6" t="s">
        <v>302</v>
      </c>
      <c r="H62" s="6" t="s">
        <v>83</v>
      </c>
      <c r="I62" s="6" t="s">
        <v>0</v>
      </c>
      <c r="J62" s="7">
        <v>0</v>
      </c>
      <c r="K62" s="6" t="s">
        <v>78</v>
      </c>
      <c r="L62" s="7">
        <v>4.95</v>
      </c>
      <c r="M62" s="7">
        <v>3.98</v>
      </c>
      <c r="N62" s="7">
        <v>416973.6</v>
      </c>
      <c r="O62" s="7">
        <v>127.36</v>
      </c>
      <c r="P62" s="7">
        <v>0</v>
      </c>
      <c r="Q62" s="7">
        <v>531.05999999999995</v>
      </c>
      <c r="R62" s="7">
        <v>0.12</v>
      </c>
      <c r="S62" s="7">
        <v>0.25</v>
      </c>
      <c r="T62" s="7">
        <v>7.0000000000000007E-2</v>
      </c>
      <c r="U62" s="27"/>
      <c r="W62" s="28"/>
    </row>
    <row r="63" spans="1:23" ht="12.75" customHeight="1" x14ac:dyDescent="0.2">
      <c r="A63" s="6" t="s">
        <v>322</v>
      </c>
      <c r="B63" s="6" t="s">
        <v>323</v>
      </c>
      <c r="C63" s="6" t="s">
        <v>130</v>
      </c>
      <c r="D63" s="6" t="s">
        <v>0</v>
      </c>
      <c r="E63" s="6" t="s">
        <v>319</v>
      </c>
      <c r="F63" s="6" t="s">
        <v>238</v>
      </c>
      <c r="G63" s="6" t="s">
        <v>302</v>
      </c>
      <c r="H63" s="6" t="s">
        <v>83</v>
      </c>
      <c r="I63" s="6" t="s">
        <v>0</v>
      </c>
      <c r="J63" s="7">
        <v>0</v>
      </c>
      <c r="K63" s="6" t="s">
        <v>78</v>
      </c>
      <c r="L63" s="7">
        <v>5.3</v>
      </c>
      <c r="M63" s="7">
        <v>8.0500000000000007</v>
      </c>
      <c r="N63" s="7">
        <v>692443</v>
      </c>
      <c r="O63" s="7">
        <v>120.59</v>
      </c>
      <c r="P63" s="7">
        <v>0</v>
      </c>
      <c r="Q63" s="7">
        <v>835.02</v>
      </c>
      <c r="R63" s="7">
        <v>0.15</v>
      </c>
      <c r="S63" s="7">
        <v>0.4</v>
      </c>
      <c r="T63" s="7">
        <v>0.11</v>
      </c>
      <c r="U63" s="27"/>
      <c r="W63" s="28"/>
    </row>
    <row r="64" spans="1:23" ht="12.75" customHeight="1" x14ac:dyDescent="0.2">
      <c r="A64" s="6" t="s">
        <v>324</v>
      </c>
      <c r="B64" s="6" t="s">
        <v>325</v>
      </c>
      <c r="C64" s="6" t="s">
        <v>130</v>
      </c>
      <c r="D64" s="6" t="s">
        <v>0</v>
      </c>
      <c r="E64" s="6" t="s">
        <v>319</v>
      </c>
      <c r="F64" s="6" t="s">
        <v>238</v>
      </c>
      <c r="G64" s="6" t="s">
        <v>302</v>
      </c>
      <c r="H64" s="6" t="s">
        <v>83</v>
      </c>
      <c r="I64" s="6" t="s">
        <v>0</v>
      </c>
      <c r="J64" s="7">
        <v>3.92</v>
      </c>
      <c r="K64" s="6" t="s">
        <v>78</v>
      </c>
      <c r="L64" s="7">
        <v>5.35</v>
      </c>
      <c r="M64" s="7">
        <v>1.72</v>
      </c>
      <c r="N64" s="7">
        <v>239696</v>
      </c>
      <c r="O64" s="7">
        <v>120.4</v>
      </c>
      <c r="P64" s="7">
        <v>0</v>
      </c>
      <c r="Q64" s="7">
        <v>288.58999999999997</v>
      </c>
      <c r="R64" s="7">
        <v>0.01</v>
      </c>
      <c r="S64" s="7">
        <v>0.14000000000000001</v>
      </c>
      <c r="T64" s="7">
        <v>0.04</v>
      </c>
      <c r="U64" s="27"/>
      <c r="W64" s="28"/>
    </row>
    <row r="65" spans="1:23" ht="12.75" customHeight="1" x14ac:dyDescent="0.2">
      <c r="A65" s="6" t="s">
        <v>326</v>
      </c>
      <c r="B65" s="6" t="s">
        <v>327</v>
      </c>
      <c r="C65" s="6" t="s">
        <v>130</v>
      </c>
      <c r="D65" s="6" t="s">
        <v>0</v>
      </c>
      <c r="E65" s="6" t="s">
        <v>319</v>
      </c>
      <c r="F65" s="6" t="s">
        <v>238</v>
      </c>
      <c r="G65" s="6" t="s">
        <v>302</v>
      </c>
      <c r="H65" s="6" t="s">
        <v>83</v>
      </c>
      <c r="I65" s="6" t="s">
        <v>0</v>
      </c>
      <c r="J65" s="7">
        <v>6.94</v>
      </c>
      <c r="K65" s="6" t="s">
        <v>78</v>
      </c>
      <c r="L65" s="7">
        <v>2.78</v>
      </c>
      <c r="M65" s="7">
        <v>2.73</v>
      </c>
      <c r="N65" s="7">
        <v>322000</v>
      </c>
      <c r="O65" s="7">
        <v>101.78</v>
      </c>
      <c r="P65" s="7">
        <v>3.25</v>
      </c>
      <c r="Q65" s="7">
        <v>330.99</v>
      </c>
      <c r="R65" s="7">
        <v>0.04</v>
      </c>
      <c r="S65" s="7">
        <v>0.16</v>
      </c>
      <c r="T65" s="7">
        <v>0.04</v>
      </c>
      <c r="U65" s="27"/>
      <c r="W65" s="28"/>
    </row>
    <row r="66" spans="1:23" ht="12.75" customHeight="1" x14ac:dyDescent="0.2">
      <c r="A66" s="6" t="s">
        <v>328</v>
      </c>
      <c r="B66" s="6" t="s">
        <v>329</v>
      </c>
      <c r="C66" s="6" t="s">
        <v>130</v>
      </c>
      <c r="D66" s="6" t="s">
        <v>0</v>
      </c>
      <c r="E66" s="6" t="s">
        <v>271</v>
      </c>
      <c r="F66" s="6" t="s">
        <v>200</v>
      </c>
      <c r="G66" s="6" t="s">
        <v>302</v>
      </c>
      <c r="H66" s="6" t="s">
        <v>83</v>
      </c>
      <c r="I66" s="6" t="s">
        <v>0</v>
      </c>
      <c r="J66" s="7">
        <v>0.51</v>
      </c>
      <c r="K66" s="6" t="s">
        <v>78</v>
      </c>
      <c r="L66" s="7">
        <v>4.8499999999999996</v>
      </c>
      <c r="M66" s="7">
        <v>0.87</v>
      </c>
      <c r="N66" s="7">
        <v>2506348</v>
      </c>
      <c r="O66" s="7">
        <v>107.8</v>
      </c>
      <c r="P66" s="7">
        <v>0</v>
      </c>
      <c r="Q66" s="7">
        <v>2701.84</v>
      </c>
      <c r="R66" s="7">
        <v>1.67</v>
      </c>
      <c r="S66" s="7">
        <v>1.28</v>
      </c>
      <c r="T66" s="7">
        <v>0.35</v>
      </c>
      <c r="U66" s="27"/>
      <c r="W66" s="28"/>
    </row>
    <row r="67" spans="1:23" ht="12.75" customHeight="1" x14ac:dyDescent="0.2">
      <c r="A67" s="6" t="s">
        <v>330</v>
      </c>
      <c r="B67" s="6" t="s">
        <v>331</v>
      </c>
      <c r="C67" s="6" t="s">
        <v>130</v>
      </c>
      <c r="D67" s="6" t="s">
        <v>0</v>
      </c>
      <c r="E67" s="6" t="s">
        <v>278</v>
      </c>
      <c r="F67" s="6" t="s">
        <v>279</v>
      </c>
      <c r="G67" s="6" t="s">
        <v>302</v>
      </c>
      <c r="H67" s="6" t="s">
        <v>83</v>
      </c>
      <c r="I67" s="6" t="s">
        <v>0</v>
      </c>
      <c r="J67" s="7">
        <v>1.23</v>
      </c>
      <c r="K67" s="6" t="s">
        <v>78</v>
      </c>
      <c r="L67" s="7">
        <v>3.6</v>
      </c>
      <c r="M67" s="7">
        <v>-0.22</v>
      </c>
      <c r="N67" s="7">
        <v>500000</v>
      </c>
      <c r="O67" s="7">
        <v>112.66</v>
      </c>
      <c r="P67" s="7">
        <v>0</v>
      </c>
      <c r="Q67" s="7">
        <v>563.29999999999995</v>
      </c>
      <c r="R67" s="7">
        <v>0.12</v>
      </c>
      <c r="S67" s="7">
        <v>0.27</v>
      </c>
      <c r="T67" s="7">
        <v>7.0000000000000007E-2</v>
      </c>
      <c r="U67" s="27"/>
      <c r="W67" s="28"/>
    </row>
    <row r="68" spans="1:23" ht="12.75" customHeight="1" x14ac:dyDescent="0.2">
      <c r="A68" s="6" t="s">
        <v>332</v>
      </c>
      <c r="B68" s="6" t="s">
        <v>333</v>
      </c>
      <c r="C68" s="6" t="s">
        <v>130</v>
      </c>
      <c r="D68" s="6" t="s">
        <v>0</v>
      </c>
      <c r="E68" s="6" t="s">
        <v>334</v>
      </c>
      <c r="F68" s="6" t="s">
        <v>279</v>
      </c>
      <c r="G68" s="6" t="s">
        <v>302</v>
      </c>
      <c r="H68" s="6" t="s">
        <v>83</v>
      </c>
      <c r="I68" s="6" t="s">
        <v>0</v>
      </c>
      <c r="J68" s="7">
        <v>6.95</v>
      </c>
      <c r="K68" s="6" t="s">
        <v>78</v>
      </c>
      <c r="L68" s="7">
        <v>2.4</v>
      </c>
      <c r="M68" s="7">
        <v>1.36</v>
      </c>
      <c r="N68" s="7">
        <v>508500</v>
      </c>
      <c r="O68" s="7">
        <v>107.41</v>
      </c>
      <c r="P68" s="7">
        <v>6.1</v>
      </c>
      <c r="Q68" s="7">
        <v>552.28</v>
      </c>
      <c r="R68" s="7">
        <v>0.17</v>
      </c>
      <c r="S68" s="7">
        <v>0.26</v>
      </c>
      <c r="T68" s="7">
        <v>7.0000000000000007E-2</v>
      </c>
      <c r="U68" s="27"/>
      <c r="W68" s="28"/>
    </row>
    <row r="69" spans="1:23" ht="12.75" customHeight="1" x14ac:dyDescent="0.2">
      <c r="A69" s="6" t="s">
        <v>335</v>
      </c>
      <c r="B69" s="6" t="s">
        <v>336</v>
      </c>
      <c r="C69" s="6" t="s">
        <v>130</v>
      </c>
      <c r="D69" s="6" t="s">
        <v>0</v>
      </c>
      <c r="E69" s="6" t="s">
        <v>334</v>
      </c>
      <c r="F69" s="6" t="s">
        <v>279</v>
      </c>
      <c r="G69" s="6" t="s">
        <v>302</v>
      </c>
      <c r="H69" s="6" t="s">
        <v>83</v>
      </c>
      <c r="I69" s="6" t="s">
        <v>0</v>
      </c>
      <c r="J69" s="7">
        <v>7.78</v>
      </c>
      <c r="K69" s="6" t="s">
        <v>78</v>
      </c>
      <c r="L69" s="7">
        <v>2.4</v>
      </c>
      <c r="M69" s="7">
        <v>1.5</v>
      </c>
      <c r="N69" s="7">
        <v>508500</v>
      </c>
      <c r="O69" s="7">
        <v>107.18</v>
      </c>
      <c r="P69" s="7">
        <v>6.1</v>
      </c>
      <c r="Q69" s="7">
        <v>551.11</v>
      </c>
      <c r="R69" s="7">
        <v>0.17</v>
      </c>
      <c r="S69" s="7">
        <v>0.26</v>
      </c>
      <c r="T69" s="7">
        <v>7.0000000000000007E-2</v>
      </c>
      <c r="U69" s="27"/>
      <c r="W69" s="28"/>
    </row>
    <row r="70" spans="1:23" ht="12.75" customHeight="1" x14ac:dyDescent="0.2">
      <c r="A70" s="6" t="s">
        <v>337</v>
      </c>
      <c r="B70" s="6" t="s">
        <v>338</v>
      </c>
      <c r="C70" s="6" t="s">
        <v>130</v>
      </c>
      <c r="D70" s="6" t="s">
        <v>0</v>
      </c>
      <c r="E70" s="6" t="s">
        <v>339</v>
      </c>
      <c r="F70" s="6" t="s">
        <v>238</v>
      </c>
      <c r="G70" s="6" t="s">
        <v>296</v>
      </c>
      <c r="H70" s="6" t="s">
        <v>77</v>
      </c>
      <c r="I70" s="6" t="s">
        <v>0</v>
      </c>
      <c r="J70" s="7">
        <v>6.5</v>
      </c>
      <c r="K70" s="6" t="s">
        <v>78</v>
      </c>
      <c r="L70" s="7">
        <v>1.58</v>
      </c>
      <c r="M70" s="7">
        <v>1.34</v>
      </c>
      <c r="N70" s="7">
        <v>1251000</v>
      </c>
      <c r="O70" s="7">
        <v>102.81</v>
      </c>
      <c r="P70" s="7">
        <v>0</v>
      </c>
      <c r="Q70" s="7">
        <v>1286.1500000000001</v>
      </c>
      <c r="R70" s="7">
        <v>0.31</v>
      </c>
      <c r="S70" s="7">
        <v>0.61</v>
      </c>
      <c r="T70" s="7">
        <v>0.17</v>
      </c>
      <c r="U70" s="27"/>
      <c r="W70" s="28"/>
    </row>
    <row r="71" spans="1:23" ht="12.75" customHeight="1" x14ac:dyDescent="0.2">
      <c r="A71" s="6" t="s">
        <v>340</v>
      </c>
      <c r="B71" s="6" t="s">
        <v>341</v>
      </c>
      <c r="C71" s="6" t="s">
        <v>130</v>
      </c>
      <c r="D71" s="6" t="s">
        <v>0</v>
      </c>
      <c r="E71" s="6" t="s">
        <v>285</v>
      </c>
      <c r="F71" s="6" t="s">
        <v>279</v>
      </c>
      <c r="G71" s="6" t="s">
        <v>302</v>
      </c>
      <c r="H71" s="6" t="s">
        <v>83</v>
      </c>
      <c r="I71" s="6" t="s">
        <v>0</v>
      </c>
      <c r="J71" s="7">
        <v>2.92</v>
      </c>
      <c r="K71" s="6" t="s">
        <v>78</v>
      </c>
      <c r="L71" s="7">
        <v>3.75</v>
      </c>
      <c r="M71" s="7">
        <v>0.39</v>
      </c>
      <c r="N71" s="7">
        <v>1434000</v>
      </c>
      <c r="O71" s="7">
        <v>120.35</v>
      </c>
      <c r="P71" s="7">
        <v>0</v>
      </c>
      <c r="Q71" s="7">
        <v>1725.82</v>
      </c>
      <c r="R71" s="7">
        <v>0.18</v>
      </c>
      <c r="S71" s="7">
        <v>0.82</v>
      </c>
      <c r="T71" s="7">
        <v>0.22</v>
      </c>
      <c r="U71" s="27"/>
      <c r="W71" s="28"/>
    </row>
    <row r="72" spans="1:23" ht="12.75" customHeight="1" x14ac:dyDescent="0.2">
      <c r="A72" s="6" t="s">
        <v>342</v>
      </c>
      <c r="B72" s="6" t="s">
        <v>343</v>
      </c>
      <c r="C72" s="6" t="s">
        <v>130</v>
      </c>
      <c r="D72" s="6" t="s">
        <v>0</v>
      </c>
      <c r="E72" s="6" t="s">
        <v>285</v>
      </c>
      <c r="F72" s="6" t="s">
        <v>279</v>
      </c>
      <c r="G72" s="6" t="s">
        <v>302</v>
      </c>
      <c r="H72" s="6" t="s">
        <v>83</v>
      </c>
      <c r="I72" s="6" t="s">
        <v>0</v>
      </c>
      <c r="J72" s="7">
        <v>5.22</v>
      </c>
      <c r="K72" s="6" t="s">
        <v>78</v>
      </c>
      <c r="L72" s="7">
        <v>2.3199999999999998</v>
      </c>
      <c r="M72" s="7">
        <v>0.99</v>
      </c>
      <c r="N72" s="7">
        <v>444049</v>
      </c>
      <c r="O72" s="7">
        <v>107.2</v>
      </c>
      <c r="P72" s="7">
        <v>5.15</v>
      </c>
      <c r="Q72" s="7">
        <v>481.18</v>
      </c>
      <c r="R72" s="7">
        <v>0.12</v>
      </c>
      <c r="S72" s="7">
        <v>0.23</v>
      </c>
      <c r="T72" s="7">
        <v>0.06</v>
      </c>
      <c r="U72" s="27"/>
      <c r="W72" s="28"/>
    </row>
    <row r="73" spans="1:23" ht="12.75" customHeight="1" x14ac:dyDescent="0.2">
      <c r="A73" s="6" t="s">
        <v>344</v>
      </c>
      <c r="B73" s="6" t="s">
        <v>345</v>
      </c>
      <c r="C73" s="6" t="s">
        <v>130</v>
      </c>
      <c r="D73" s="6" t="s">
        <v>0</v>
      </c>
      <c r="E73" s="6" t="s">
        <v>285</v>
      </c>
      <c r="F73" s="6" t="s">
        <v>279</v>
      </c>
      <c r="G73" s="6" t="s">
        <v>296</v>
      </c>
      <c r="H73" s="6" t="s">
        <v>77</v>
      </c>
      <c r="I73" s="6" t="s">
        <v>0</v>
      </c>
      <c r="J73" s="7">
        <v>6.52</v>
      </c>
      <c r="K73" s="6" t="s">
        <v>78</v>
      </c>
      <c r="L73" s="7">
        <v>2.48</v>
      </c>
      <c r="M73" s="7">
        <v>1.23</v>
      </c>
      <c r="N73" s="7">
        <v>684000</v>
      </c>
      <c r="O73" s="7">
        <v>109.72</v>
      </c>
      <c r="P73" s="7">
        <v>0</v>
      </c>
      <c r="Q73" s="7">
        <v>750.48</v>
      </c>
      <c r="R73" s="7">
        <v>0.16</v>
      </c>
      <c r="S73" s="7">
        <v>0.36</v>
      </c>
      <c r="T73" s="7">
        <v>0.1</v>
      </c>
      <c r="U73" s="27"/>
      <c r="W73" s="28"/>
    </row>
    <row r="74" spans="1:23" ht="12.75" customHeight="1" x14ac:dyDescent="0.2">
      <c r="A74" s="6" t="s">
        <v>346</v>
      </c>
      <c r="B74" s="6" t="s">
        <v>347</v>
      </c>
      <c r="C74" s="6" t="s">
        <v>130</v>
      </c>
      <c r="D74" s="6" t="s">
        <v>0</v>
      </c>
      <c r="E74" s="6" t="s">
        <v>348</v>
      </c>
      <c r="F74" s="6" t="s">
        <v>238</v>
      </c>
      <c r="G74" s="6" t="s">
        <v>302</v>
      </c>
      <c r="H74" s="6" t="s">
        <v>83</v>
      </c>
      <c r="I74" s="6" t="s">
        <v>0</v>
      </c>
      <c r="J74" s="7">
        <v>5.14</v>
      </c>
      <c r="K74" s="6" t="s">
        <v>78</v>
      </c>
      <c r="L74" s="7">
        <v>2.85</v>
      </c>
      <c r="M74" s="7">
        <v>1.28</v>
      </c>
      <c r="N74" s="7">
        <v>1154561</v>
      </c>
      <c r="O74" s="7">
        <v>111.01</v>
      </c>
      <c r="P74" s="7">
        <v>0</v>
      </c>
      <c r="Q74" s="7">
        <v>1281.68</v>
      </c>
      <c r="R74" s="7">
        <v>0.17</v>
      </c>
      <c r="S74" s="7">
        <v>0.61</v>
      </c>
      <c r="T74" s="7">
        <v>0.17</v>
      </c>
      <c r="U74" s="27"/>
      <c r="W74" s="28"/>
    </row>
    <row r="75" spans="1:23" ht="12.75" customHeight="1" x14ac:dyDescent="0.2">
      <c r="A75" s="6" t="s">
        <v>349</v>
      </c>
      <c r="B75" s="6" t="s">
        <v>350</v>
      </c>
      <c r="C75" s="6" t="s">
        <v>130</v>
      </c>
      <c r="D75" s="6" t="s">
        <v>0</v>
      </c>
      <c r="E75" s="6" t="s">
        <v>351</v>
      </c>
      <c r="F75" s="6" t="s">
        <v>238</v>
      </c>
      <c r="G75" s="6" t="s">
        <v>302</v>
      </c>
      <c r="H75" s="6" t="s">
        <v>83</v>
      </c>
      <c r="I75" s="6" t="s">
        <v>0</v>
      </c>
      <c r="J75" s="7">
        <v>7.18</v>
      </c>
      <c r="K75" s="6" t="s">
        <v>78</v>
      </c>
      <c r="L75" s="7">
        <v>1.4</v>
      </c>
      <c r="M75" s="7">
        <v>1.57</v>
      </c>
      <c r="N75" s="7">
        <v>717000</v>
      </c>
      <c r="O75" s="7">
        <v>99.41</v>
      </c>
      <c r="P75" s="7">
        <v>0</v>
      </c>
      <c r="Q75" s="7">
        <v>712.77</v>
      </c>
      <c r="R75" s="7">
        <v>0.28000000000000003</v>
      </c>
      <c r="S75" s="7">
        <v>0.34</v>
      </c>
      <c r="T75" s="7">
        <v>0.09</v>
      </c>
      <c r="U75" s="27"/>
      <c r="W75" s="28"/>
    </row>
    <row r="76" spans="1:23" ht="12.75" customHeight="1" x14ac:dyDescent="0.2">
      <c r="A76" s="6" t="s">
        <v>352</v>
      </c>
      <c r="B76" s="6" t="s">
        <v>353</v>
      </c>
      <c r="C76" s="6" t="s">
        <v>130</v>
      </c>
      <c r="D76" s="6" t="s">
        <v>0</v>
      </c>
      <c r="E76" s="6" t="s">
        <v>288</v>
      </c>
      <c r="F76" s="6" t="s">
        <v>238</v>
      </c>
      <c r="G76" s="6" t="s">
        <v>302</v>
      </c>
      <c r="H76" s="6" t="s">
        <v>83</v>
      </c>
      <c r="I76" s="6" t="s">
        <v>0</v>
      </c>
      <c r="J76" s="7">
        <v>2.56</v>
      </c>
      <c r="K76" s="6" t="s">
        <v>78</v>
      </c>
      <c r="L76" s="7">
        <v>5.85</v>
      </c>
      <c r="M76" s="7">
        <v>0.6</v>
      </c>
      <c r="N76" s="7">
        <v>774595.1</v>
      </c>
      <c r="O76" s="7">
        <v>123.86</v>
      </c>
      <c r="P76" s="7">
        <v>0</v>
      </c>
      <c r="Q76" s="7">
        <v>959.41</v>
      </c>
      <c r="R76" s="7">
        <v>7.0000000000000007E-2</v>
      </c>
      <c r="S76" s="7">
        <v>0.45</v>
      </c>
      <c r="T76" s="7">
        <v>0.12</v>
      </c>
      <c r="U76" s="27"/>
      <c r="W76" s="28"/>
    </row>
    <row r="77" spans="1:23" ht="12.75" customHeight="1" x14ac:dyDescent="0.2">
      <c r="A77" s="6" t="s">
        <v>354</v>
      </c>
      <c r="B77" s="6" t="s">
        <v>355</v>
      </c>
      <c r="C77" s="6" t="s">
        <v>130</v>
      </c>
      <c r="D77" s="6" t="s">
        <v>0</v>
      </c>
      <c r="E77" s="6" t="s">
        <v>356</v>
      </c>
      <c r="F77" s="6" t="s">
        <v>357</v>
      </c>
      <c r="G77" s="6" t="s">
        <v>296</v>
      </c>
      <c r="H77" s="6" t="s">
        <v>77</v>
      </c>
      <c r="I77" s="6" t="s">
        <v>0</v>
      </c>
      <c r="J77" s="7">
        <v>0.53</v>
      </c>
      <c r="K77" s="6" t="s">
        <v>78</v>
      </c>
      <c r="L77" s="7">
        <v>4.28</v>
      </c>
      <c r="M77" s="7">
        <v>0.35</v>
      </c>
      <c r="N77" s="7">
        <v>335206.69</v>
      </c>
      <c r="O77" s="7">
        <v>127.98</v>
      </c>
      <c r="P77" s="7">
        <v>0</v>
      </c>
      <c r="Q77" s="7">
        <v>429</v>
      </c>
      <c r="R77" s="7">
        <v>0.23</v>
      </c>
      <c r="S77" s="7">
        <v>0.2</v>
      </c>
      <c r="T77" s="7">
        <v>0.06</v>
      </c>
      <c r="U77" s="27"/>
      <c r="W77" s="28"/>
    </row>
    <row r="78" spans="1:23" ht="12.75" customHeight="1" x14ac:dyDescent="0.2">
      <c r="A78" s="6" t="s">
        <v>358</v>
      </c>
      <c r="B78" s="6" t="s">
        <v>359</v>
      </c>
      <c r="C78" s="6" t="s">
        <v>130</v>
      </c>
      <c r="D78" s="6" t="s">
        <v>0</v>
      </c>
      <c r="E78" s="6" t="s">
        <v>360</v>
      </c>
      <c r="F78" s="6" t="s">
        <v>238</v>
      </c>
      <c r="G78" s="6" t="s">
        <v>296</v>
      </c>
      <c r="H78" s="6" t="s">
        <v>77</v>
      </c>
      <c r="I78" s="6" t="s">
        <v>0</v>
      </c>
      <c r="J78" s="7">
        <v>7.15</v>
      </c>
      <c r="K78" s="6" t="s">
        <v>78</v>
      </c>
      <c r="L78" s="7">
        <v>1.96</v>
      </c>
      <c r="M78" s="7">
        <v>1.89</v>
      </c>
      <c r="N78" s="7">
        <v>728450</v>
      </c>
      <c r="O78" s="7">
        <v>101.58</v>
      </c>
      <c r="P78" s="7">
        <v>0</v>
      </c>
      <c r="Q78" s="7">
        <v>739.96</v>
      </c>
      <c r="R78" s="7">
        <v>0.11</v>
      </c>
      <c r="S78" s="7">
        <v>0.35</v>
      </c>
      <c r="T78" s="7">
        <v>0.1</v>
      </c>
      <c r="U78" s="27"/>
      <c r="W78" s="28"/>
    </row>
    <row r="79" spans="1:23" ht="12.75" customHeight="1" x14ac:dyDescent="0.2">
      <c r="A79" s="6" t="s">
        <v>361</v>
      </c>
      <c r="B79" s="6" t="s">
        <v>362</v>
      </c>
      <c r="C79" s="6" t="s">
        <v>130</v>
      </c>
      <c r="D79" s="6" t="s">
        <v>0</v>
      </c>
      <c r="E79" s="6" t="s">
        <v>221</v>
      </c>
      <c r="F79" s="6" t="s">
        <v>200</v>
      </c>
      <c r="G79" s="6" t="s">
        <v>296</v>
      </c>
      <c r="H79" s="6" t="s">
        <v>77</v>
      </c>
      <c r="I79" s="6" t="s">
        <v>0</v>
      </c>
      <c r="J79" s="7">
        <v>5.31</v>
      </c>
      <c r="K79" s="6" t="s">
        <v>78</v>
      </c>
      <c r="L79" s="7">
        <v>1.59</v>
      </c>
      <c r="M79" s="7">
        <v>1.62</v>
      </c>
      <c r="N79" s="7">
        <v>16</v>
      </c>
      <c r="O79" s="7">
        <v>4995000</v>
      </c>
      <c r="P79" s="7">
        <v>0</v>
      </c>
      <c r="Q79" s="7">
        <v>799.2</v>
      </c>
      <c r="R79" s="7">
        <v>0.11</v>
      </c>
      <c r="S79" s="7">
        <v>0.38</v>
      </c>
      <c r="T79" s="7">
        <v>0.1</v>
      </c>
      <c r="U79" s="27"/>
      <c r="W79" s="28"/>
    </row>
    <row r="80" spans="1:23" ht="12.75" customHeight="1" x14ac:dyDescent="0.2">
      <c r="A80" s="6" t="s">
        <v>363</v>
      </c>
      <c r="B80" s="6" t="s">
        <v>364</v>
      </c>
      <c r="C80" s="6" t="s">
        <v>130</v>
      </c>
      <c r="D80" s="6" t="s">
        <v>0</v>
      </c>
      <c r="E80" s="6" t="s">
        <v>365</v>
      </c>
      <c r="F80" s="6" t="s">
        <v>366</v>
      </c>
      <c r="G80" s="6" t="s">
        <v>302</v>
      </c>
      <c r="H80" s="6" t="s">
        <v>83</v>
      </c>
      <c r="I80" s="6" t="s">
        <v>0</v>
      </c>
      <c r="J80" s="7">
        <v>5.17</v>
      </c>
      <c r="K80" s="6" t="s">
        <v>78</v>
      </c>
      <c r="L80" s="7">
        <v>1.94</v>
      </c>
      <c r="M80" s="7">
        <v>1.04</v>
      </c>
      <c r="N80" s="7">
        <v>687525</v>
      </c>
      <c r="O80" s="7">
        <v>105.68</v>
      </c>
      <c r="P80" s="7">
        <v>0</v>
      </c>
      <c r="Q80" s="7">
        <v>726.58</v>
      </c>
      <c r="R80" s="7">
        <v>0.1</v>
      </c>
      <c r="S80" s="7">
        <v>0.34</v>
      </c>
      <c r="T80" s="7">
        <v>0.09</v>
      </c>
      <c r="U80" s="27"/>
      <c r="W80" s="28"/>
    </row>
    <row r="81" spans="1:23" ht="12.75" customHeight="1" x14ac:dyDescent="0.2">
      <c r="A81" s="6" t="s">
        <v>367</v>
      </c>
      <c r="B81" s="6" t="s">
        <v>368</v>
      </c>
      <c r="C81" s="6" t="s">
        <v>130</v>
      </c>
      <c r="D81" s="6" t="s">
        <v>0</v>
      </c>
      <c r="E81" s="6" t="s">
        <v>295</v>
      </c>
      <c r="F81" s="6" t="s">
        <v>200</v>
      </c>
      <c r="G81" s="6" t="s">
        <v>369</v>
      </c>
      <c r="H81" s="6" t="s">
        <v>77</v>
      </c>
      <c r="I81" s="6" t="s">
        <v>0</v>
      </c>
      <c r="J81" s="7">
        <v>1.99</v>
      </c>
      <c r="K81" s="6" t="s">
        <v>78</v>
      </c>
      <c r="L81" s="7">
        <v>4.1500000000000004</v>
      </c>
      <c r="M81" s="7">
        <v>-0.01</v>
      </c>
      <c r="N81" s="7">
        <v>601000</v>
      </c>
      <c r="O81" s="7">
        <v>112.3</v>
      </c>
      <c r="P81" s="7">
        <v>25.86</v>
      </c>
      <c r="Q81" s="7">
        <v>700.78</v>
      </c>
      <c r="R81" s="7">
        <v>0.2</v>
      </c>
      <c r="S81" s="7">
        <v>0.33</v>
      </c>
      <c r="T81" s="7">
        <v>0.09</v>
      </c>
      <c r="U81" s="27"/>
      <c r="W81" s="28"/>
    </row>
    <row r="82" spans="1:23" ht="12.75" customHeight="1" x14ac:dyDescent="0.2">
      <c r="A82" s="6" t="s">
        <v>370</v>
      </c>
      <c r="B82" s="6" t="s">
        <v>371</v>
      </c>
      <c r="C82" s="6" t="s">
        <v>130</v>
      </c>
      <c r="D82" s="6" t="s">
        <v>0</v>
      </c>
      <c r="E82" s="6" t="s">
        <v>372</v>
      </c>
      <c r="F82" s="6" t="s">
        <v>373</v>
      </c>
      <c r="G82" s="6" t="s">
        <v>369</v>
      </c>
      <c r="H82" s="6" t="s">
        <v>77</v>
      </c>
      <c r="I82" s="6" t="s">
        <v>0</v>
      </c>
      <c r="J82" s="7">
        <v>1.76</v>
      </c>
      <c r="K82" s="6" t="s">
        <v>78</v>
      </c>
      <c r="L82" s="7">
        <v>4.7</v>
      </c>
      <c r="M82" s="7">
        <v>0.01</v>
      </c>
      <c r="N82" s="7">
        <v>36000</v>
      </c>
      <c r="O82" s="7">
        <v>132.44999999999999</v>
      </c>
      <c r="P82" s="7">
        <v>0</v>
      </c>
      <c r="Q82" s="7">
        <v>47.68</v>
      </c>
      <c r="R82" s="7">
        <v>0.02</v>
      </c>
      <c r="S82" s="7">
        <v>0.02</v>
      </c>
      <c r="T82" s="7">
        <v>0.01</v>
      </c>
      <c r="U82" s="27"/>
      <c r="W82" s="28"/>
    </row>
    <row r="83" spans="1:23" ht="12.75" customHeight="1" x14ac:dyDescent="0.2">
      <c r="A83" s="6" t="s">
        <v>374</v>
      </c>
      <c r="B83" s="6" t="s">
        <v>375</v>
      </c>
      <c r="C83" s="6" t="s">
        <v>130</v>
      </c>
      <c r="D83" s="6" t="s">
        <v>0</v>
      </c>
      <c r="E83" s="6" t="s">
        <v>376</v>
      </c>
      <c r="F83" s="6" t="s">
        <v>238</v>
      </c>
      <c r="G83" s="6" t="s">
        <v>369</v>
      </c>
      <c r="H83" s="6" t="s">
        <v>77</v>
      </c>
      <c r="I83" s="6" t="s">
        <v>0</v>
      </c>
      <c r="J83" s="7">
        <v>1.99</v>
      </c>
      <c r="K83" s="6" t="s">
        <v>78</v>
      </c>
      <c r="L83" s="7">
        <v>4.5999999999999996</v>
      </c>
      <c r="M83" s="7">
        <v>0.22</v>
      </c>
      <c r="N83" s="7">
        <v>75000</v>
      </c>
      <c r="O83" s="7">
        <v>130.97999999999999</v>
      </c>
      <c r="P83" s="7">
        <v>35.659999999999997</v>
      </c>
      <c r="Q83" s="7">
        <v>133.9</v>
      </c>
      <c r="R83" s="7">
        <v>0.03</v>
      </c>
      <c r="S83" s="7">
        <v>0.06</v>
      </c>
      <c r="T83" s="7">
        <v>0.02</v>
      </c>
      <c r="U83" s="27"/>
      <c r="W83" s="28"/>
    </row>
    <row r="84" spans="1:23" ht="12.75" customHeight="1" x14ac:dyDescent="0.2">
      <c r="A84" s="6" t="s">
        <v>377</v>
      </c>
      <c r="B84" s="6" t="s">
        <v>378</v>
      </c>
      <c r="C84" s="6" t="s">
        <v>130</v>
      </c>
      <c r="D84" s="6" t="s">
        <v>0</v>
      </c>
      <c r="E84" s="6" t="s">
        <v>379</v>
      </c>
      <c r="F84" s="6" t="s">
        <v>279</v>
      </c>
      <c r="G84" s="6" t="s">
        <v>380</v>
      </c>
      <c r="H84" s="6" t="s">
        <v>83</v>
      </c>
      <c r="I84" s="6" t="s">
        <v>0</v>
      </c>
      <c r="J84" s="7">
        <v>0.74</v>
      </c>
      <c r="K84" s="6" t="s">
        <v>78</v>
      </c>
      <c r="L84" s="7">
        <v>4.5</v>
      </c>
      <c r="M84" s="7">
        <v>0.88</v>
      </c>
      <c r="N84" s="7">
        <v>30957.45</v>
      </c>
      <c r="O84" s="7">
        <v>125.98</v>
      </c>
      <c r="P84" s="7">
        <v>0</v>
      </c>
      <c r="Q84" s="7">
        <v>39</v>
      </c>
      <c r="R84" s="7">
        <v>0.06</v>
      </c>
      <c r="S84" s="7">
        <v>0.02</v>
      </c>
      <c r="T84" s="7">
        <v>0</v>
      </c>
      <c r="U84" s="27"/>
      <c r="W84" s="28"/>
    </row>
    <row r="85" spans="1:23" ht="12.75" customHeight="1" x14ac:dyDescent="0.2">
      <c r="A85" s="6" t="s">
        <v>381</v>
      </c>
      <c r="B85" s="6" t="s">
        <v>382</v>
      </c>
      <c r="C85" s="6" t="s">
        <v>130</v>
      </c>
      <c r="D85" s="6" t="s">
        <v>0</v>
      </c>
      <c r="E85" s="6" t="s">
        <v>383</v>
      </c>
      <c r="F85" s="6" t="s">
        <v>200</v>
      </c>
      <c r="G85" s="6" t="s">
        <v>380</v>
      </c>
      <c r="H85" s="6" t="s">
        <v>83</v>
      </c>
      <c r="I85" s="6" t="s">
        <v>0</v>
      </c>
      <c r="J85" s="7">
        <v>1.99</v>
      </c>
      <c r="K85" s="6" t="s">
        <v>78</v>
      </c>
      <c r="L85" s="7">
        <v>2</v>
      </c>
      <c r="M85" s="7">
        <v>0.01</v>
      </c>
      <c r="N85" s="7">
        <v>3575200</v>
      </c>
      <c r="O85" s="7">
        <v>106.86</v>
      </c>
      <c r="P85" s="7">
        <v>0</v>
      </c>
      <c r="Q85" s="7">
        <v>3820.46</v>
      </c>
      <c r="R85" s="7">
        <v>0.63</v>
      </c>
      <c r="S85" s="7">
        <v>1.81</v>
      </c>
      <c r="T85" s="7">
        <v>0.5</v>
      </c>
      <c r="U85" s="27"/>
      <c r="W85" s="28"/>
    </row>
    <row r="86" spans="1:23" ht="12.75" customHeight="1" x14ac:dyDescent="0.2">
      <c r="A86" s="6" t="s">
        <v>384</v>
      </c>
      <c r="B86" s="6" t="s">
        <v>385</v>
      </c>
      <c r="C86" s="6" t="s">
        <v>130</v>
      </c>
      <c r="D86" s="6" t="s">
        <v>0</v>
      </c>
      <c r="E86" s="6" t="s">
        <v>383</v>
      </c>
      <c r="F86" s="6" t="s">
        <v>200</v>
      </c>
      <c r="G86" s="6" t="s">
        <v>380</v>
      </c>
      <c r="H86" s="6" t="s">
        <v>83</v>
      </c>
      <c r="I86" s="6" t="s">
        <v>0</v>
      </c>
      <c r="J86" s="7">
        <v>4.8499999999999996</v>
      </c>
      <c r="K86" s="6" t="s">
        <v>78</v>
      </c>
      <c r="L86" s="7">
        <v>0.68</v>
      </c>
      <c r="M86" s="7">
        <v>0.76</v>
      </c>
      <c r="N86" s="7">
        <v>1902394</v>
      </c>
      <c r="O86" s="7">
        <v>100.28</v>
      </c>
      <c r="P86" s="7">
        <v>0</v>
      </c>
      <c r="Q86" s="7">
        <v>1907.72</v>
      </c>
      <c r="R86" s="7">
        <v>0.47</v>
      </c>
      <c r="S86" s="7">
        <v>0.9</v>
      </c>
      <c r="T86" s="7">
        <v>0.25</v>
      </c>
      <c r="U86" s="27"/>
      <c r="W86" s="28"/>
    </row>
    <row r="87" spans="1:23" ht="12.75" customHeight="1" x14ac:dyDescent="0.2">
      <c r="A87" s="6" t="s">
        <v>386</v>
      </c>
      <c r="B87" s="6" t="s">
        <v>387</v>
      </c>
      <c r="C87" s="6" t="s">
        <v>130</v>
      </c>
      <c r="D87" s="6" t="s">
        <v>0</v>
      </c>
      <c r="E87" s="6" t="s">
        <v>348</v>
      </c>
      <c r="F87" s="6" t="s">
        <v>238</v>
      </c>
      <c r="G87" s="6" t="s">
        <v>380</v>
      </c>
      <c r="H87" s="6" t="s">
        <v>83</v>
      </c>
      <c r="I87" s="6" t="s">
        <v>0</v>
      </c>
      <c r="J87" s="7">
        <v>0.17</v>
      </c>
      <c r="K87" s="6" t="s">
        <v>78</v>
      </c>
      <c r="L87" s="7">
        <v>4.6500000000000004</v>
      </c>
      <c r="M87" s="7">
        <v>1.23</v>
      </c>
      <c r="N87" s="7">
        <v>16443.12</v>
      </c>
      <c r="O87" s="7">
        <v>124.2</v>
      </c>
      <c r="P87" s="7">
        <v>0</v>
      </c>
      <c r="Q87" s="7">
        <v>20.420000000000002</v>
      </c>
      <c r="R87" s="7">
        <v>0.01</v>
      </c>
      <c r="S87" s="7">
        <v>0.01</v>
      </c>
      <c r="T87" s="7">
        <v>0</v>
      </c>
      <c r="U87" s="27"/>
      <c r="W87" s="28"/>
    </row>
    <row r="88" spans="1:23" ht="12.75" customHeight="1" x14ac:dyDescent="0.2">
      <c r="A88" s="6" t="s">
        <v>388</v>
      </c>
      <c r="B88" s="6" t="s">
        <v>389</v>
      </c>
      <c r="C88" s="6" t="s">
        <v>130</v>
      </c>
      <c r="D88" s="6" t="s">
        <v>0</v>
      </c>
      <c r="E88" s="6" t="s">
        <v>348</v>
      </c>
      <c r="F88" s="6" t="s">
        <v>238</v>
      </c>
      <c r="G88" s="6" t="s">
        <v>380</v>
      </c>
      <c r="H88" s="6" t="s">
        <v>83</v>
      </c>
      <c r="I88" s="6" t="s">
        <v>0</v>
      </c>
      <c r="J88" s="7">
        <v>7.3</v>
      </c>
      <c r="K88" s="6" t="s">
        <v>78</v>
      </c>
      <c r="L88" s="7">
        <v>2.81</v>
      </c>
      <c r="M88" s="7">
        <v>2.54</v>
      </c>
      <c r="N88" s="7">
        <v>1603718</v>
      </c>
      <c r="O88" s="7">
        <v>103.3</v>
      </c>
      <c r="P88" s="7">
        <v>22.8</v>
      </c>
      <c r="Q88" s="7">
        <v>1679.44</v>
      </c>
      <c r="R88" s="7">
        <v>0.31</v>
      </c>
      <c r="S88" s="7">
        <v>0.8</v>
      </c>
      <c r="T88" s="7">
        <v>0.22</v>
      </c>
      <c r="U88" s="27"/>
      <c r="W88" s="28"/>
    </row>
    <row r="89" spans="1:23" ht="12.75" customHeight="1" x14ac:dyDescent="0.2">
      <c r="A89" s="6" t="s">
        <v>390</v>
      </c>
      <c r="B89" s="6" t="s">
        <v>391</v>
      </c>
      <c r="C89" s="6" t="s">
        <v>130</v>
      </c>
      <c r="D89" s="6" t="s">
        <v>0</v>
      </c>
      <c r="E89" s="6" t="s">
        <v>392</v>
      </c>
      <c r="F89" s="6" t="s">
        <v>393</v>
      </c>
      <c r="G89" s="6" t="s">
        <v>369</v>
      </c>
      <c r="H89" s="6" t="s">
        <v>77</v>
      </c>
      <c r="I89" s="6" t="s">
        <v>0</v>
      </c>
      <c r="J89" s="7">
        <v>3.75</v>
      </c>
      <c r="K89" s="6" t="s">
        <v>78</v>
      </c>
      <c r="L89" s="7">
        <v>3.95</v>
      </c>
      <c r="M89" s="7">
        <v>1.04</v>
      </c>
      <c r="N89" s="7">
        <v>657000</v>
      </c>
      <c r="O89" s="7">
        <v>117.95</v>
      </c>
      <c r="P89" s="7">
        <v>0</v>
      </c>
      <c r="Q89" s="7">
        <v>774.93</v>
      </c>
      <c r="R89" s="7">
        <v>0.1</v>
      </c>
      <c r="S89" s="7">
        <v>0.37</v>
      </c>
      <c r="T89" s="7">
        <v>0.1</v>
      </c>
      <c r="U89" s="27"/>
      <c r="W89" s="28"/>
    </row>
    <row r="90" spans="1:23" ht="12.75" customHeight="1" x14ac:dyDescent="0.2">
      <c r="A90" s="6" t="s">
        <v>394</v>
      </c>
      <c r="B90" s="6" t="s">
        <v>395</v>
      </c>
      <c r="C90" s="6" t="s">
        <v>130</v>
      </c>
      <c r="D90" s="6" t="s">
        <v>0</v>
      </c>
      <c r="E90" s="6" t="s">
        <v>396</v>
      </c>
      <c r="F90" s="6" t="s">
        <v>238</v>
      </c>
      <c r="G90" s="6" t="s">
        <v>369</v>
      </c>
      <c r="H90" s="6" t="s">
        <v>77</v>
      </c>
      <c r="I90" s="6" t="s">
        <v>0</v>
      </c>
      <c r="J90" s="7">
        <v>2.88</v>
      </c>
      <c r="K90" s="6" t="s">
        <v>78</v>
      </c>
      <c r="L90" s="7">
        <v>4.95</v>
      </c>
      <c r="M90" s="7">
        <v>0.86</v>
      </c>
      <c r="N90" s="7">
        <v>89142.86</v>
      </c>
      <c r="O90" s="7">
        <v>114.04</v>
      </c>
      <c r="P90" s="7">
        <v>2.25</v>
      </c>
      <c r="Q90" s="7">
        <v>103.9</v>
      </c>
      <c r="R90" s="7">
        <v>0.01</v>
      </c>
      <c r="S90" s="7">
        <v>0.05</v>
      </c>
      <c r="T90" s="7">
        <v>0.01</v>
      </c>
      <c r="U90" s="27"/>
      <c r="W90" s="28"/>
    </row>
    <row r="91" spans="1:23" ht="12.75" customHeight="1" x14ac:dyDescent="0.2">
      <c r="A91" s="6" t="s">
        <v>397</v>
      </c>
      <c r="B91" s="6" t="s">
        <v>398</v>
      </c>
      <c r="C91" s="6" t="s">
        <v>130</v>
      </c>
      <c r="D91" s="6" t="s">
        <v>0</v>
      </c>
      <c r="E91" s="6" t="s">
        <v>399</v>
      </c>
      <c r="F91" s="6" t="s">
        <v>400</v>
      </c>
      <c r="G91" s="6" t="s">
        <v>380</v>
      </c>
      <c r="H91" s="6" t="s">
        <v>83</v>
      </c>
      <c r="I91" s="6" t="s">
        <v>0</v>
      </c>
      <c r="J91" s="7">
        <v>1.02</v>
      </c>
      <c r="K91" s="6" t="s">
        <v>78</v>
      </c>
      <c r="L91" s="7">
        <v>4.5999999999999996</v>
      </c>
      <c r="M91" s="7">
        <v>-0.17</v>
      </c>
      <c r="N91" s="7">
        <v>168062.4</v>
      </c>
      <c r="O91" s="7">
        <v>108.2</v>
      </c>
      <c r="P91" s="7">
        <v>3.99</v>
      </c>
      <c r="Q91" s="7">
        <v>185.83</v>
      </c>
      <c r="R91" s="7">
        <v>0.04</v>
      </c>
      <c r="S91" s="7">
        <v>0.09</v>
      </c>
      <c r="T91" s="7">
        <v>0.02</v>
      </c>
      <c r="U91" s="27"/>
      <c r="W91" s="28"/>
    </row>
    <row r="92" spans="1:23" ht="12.75" customHeight="1" x14ac:dyDescent="0.2">
      <c r="A92" s="6" t="s">
        <v>401</v>
      </c>
      <c r="B92" s="6" t="s">
        <v>402</v>
      </c>
      <c r="C92" s="6" t="s">
        <v>130</v>
      </c>
      <c r="D92" s="6" t="s">
        <v>0</v>
      </c>
      <c r="E92" s="6" t="s">
        <v>399</v>
      </c>
      <c r="F92" s="6" t="s">
        <v>400</v>
      </c>
      <c r="G92" s="6" t="s">
        <v>380</v>
      </c>
      <c r="H92" s="6" t="s">
        <v>83</v>
      </c>
      <c r="I92" s="6" t="s">
        <v>0</v>
      </c>
      <c r="J92" s="7">
        <v>3.59</v>
      </c>
      <c r="K92" s="6" t="s">
        <v>78</v>
      </c>
      <c r="L92" s="7">
        <v>1.98</v>
      </c>
      <c r="M92" s="7">
        <v>0.96</v>
      </c>
      <c r="N92" s="7">
        <v>997427.19999999995</v>
      </c>
      <c r="O92" s="7">
        <v>103.74</v>
      </c>
      <c r="P92" s="7">
        <v>147.36000000000001</v>
      </c>
      <c r="Q92" s="7">
        <v>1182.0899999999999</v>
      </c>
      <c r="R92" s="7">
        <v>0.12</v>
      </c>
      <c r="S92" s="7">
        <v>0.56000000000000005</v>
      </c>
      <c r="T92" s="7">
        <v>0.15</v>
      </c>
      <c r="U92" s="27"/>
      <c r="W92" s="28"/>
    </row>
    <row r="93" spans="1:23" ht="12.75" customHeight="1" x14ac:dyDescent="0.2">
      <c r="A93" s="6" t="s">
        <v>403</v>
      </c>
      <c r="B93" s="6" t="s">
        <v>404</v>
      </c>
      <c r="C93" s="6" t="s">
        <v>130</v>
      </c>
      <c r="D93" s="6" t="s">
        <v>0</v>
      </c>
      <c r="E93" s="6" t="s">
        <v>405</v>
      </c>
      <c r="F93" s="6" t="s">
        <v>406</v>
      </c>
      <c r="G93" s="6" t="s">
        <v>369</v>
      </c>
      <c r="H93" s="6" t="s">
        <v>77</v>
      </c>
      <c r="I93" s="6" t="s">
        <v>0</v>
      </c>
      <c r="J93" s="7">
        <v>3.36</v>
      </c>
      <c r="K93" s="6" t="s">
        <v>78</v>
      </c>
      <c r="L93" s="7">
        <v>2.8</v>
      </c>
      <c r="M93" s="7">
        <v>2.02</v>
      </c>
      <c r="N93" s="7">
        <v>1174993.72</v>
      </c>
      <c r="O93" s="7">
        <v>102.63</v>
      </c>
      <c r="P93" s="7">
        <v>215.02</v>
      </c>
      <c r="Q93" s="7">
        <v>1420.92</v>
      </c>
      <c r="R93" s="7">
        <v>0.56999999999999995</v>
      </c>
      <c r="S93" s="7">
        <v>0.67</v>
      </c>
      <c r="T93" s="7">
        <v>0.18</v>
      </c>
      <c r="U93" s="27"/>
      <c r="W93" s="28"/>
    </row>
    <row r="94" spans="1:23" ht="12.75" customHeight="1" x14ac:dyDescent="0.2">
      <c r="A94" s="6" t="s">
        <v>407</v>
      </c>
      <c r="B94" s="6" t="s">
        <v>408</v>
      </c>
      <c r="C94" s="6" t="s">
        <v>130</v>
      </c>
      <c r="D94" s="6" t="s">
        <v>0</v>
      </c>
      <c r="E94" s="6" t="s">
        <v>409</v>
      </c>
      <c r="F94" s="6" t="s">
        <v>400</v>
      </c>
      <c r="G94" s="6" t="s">
        <v>380</v>
      </c>
      <c r="H94" s="6" t="s">
        <v>83</v>
      </c>
      <c r="I94" s="6" t="s">
        <v>0</v>
      </c>
      <c r="J94" s="7">
        <v>0.5</v>
      </c>
      <c r="K94" s="6" t="s">
        <v>78</v>
      </c>
      <c r="L94" s="7">
        <v>3.35</v>
      </c>
      <c r="M94" s="7">
        <v>-0.53</v>
      </c>
      <c r="N94" s="7">
        <v>443831.42</v>
      </c>
      <c r="O94" s="7">
        <v>111.38</v>
      </c>
      <c r="P94" s="7">
        <v>8.1199999999999992</v>
      </c>
      <c r="Q94" s="7">
        <v>502.46</v>
      </c>
      <c r="R94" s="7">
        <v>0.23</v>
      </c>
      <c r="S94" s="7">
        <v>0.24</v>
      </c>
      <c r="T94" s="7">
        <v>0.06</v>
      </c>
      <c r="U94" s="27"/>
      <c r="W94" s="28"/>
    </row>
    <row r="95" spans="1:23" ht="12.75" customHeight="1" x14ac:dyDescent="0.2">
      <c r="A95" s="6" t="s">
        <v>410</v>
      </c>
      <c r="B95" s="6" t="s">
        <v>411</v>
      </c>
      <c r="C95" s="6" t="s">
        <v>130</v>
      </c>
      <c r="D95" s="6" t="s">
        <v>0</v>
      </c>
      <c r="E95" s="6" t="s">
        <v>412</v>
      </c>
      <c r="F95" s="6" t="s">
        <v>238</v>
      </c>
      <c r="G95" s="6" t="s">
        <v>380</v>
      </c>
      <c r="H95" s="6" t="s">
        <v>83</v>
      </c>
      <c r="I95" s="6" t="s">
        <v>0</v>
      </c>
      <c r="J95" s="7">
        <v>0.34</v>
      </c>
      <c r="K95" s="6" t="s">
        <v>78</v>
      </c>
      <c r="L95" s="7">
        <v>4.2</v>
      </c>
      <c r="M95" s="7">
        <v>0.51</v>
      </c>
      <c r="N95" s="7">
        <v>271837.11</v>
      </c>
      <c r="O95" s="7">
        <v>110.61</v>
      </c>
      <c r="P95" s="7">
        <v>0</v>
      </c>
      <c r="Q95" s="7">
        <v>300.68</v>
      </c>
      <c r="R95" s="7">
        <v>0.33</v>
      </c>
      <c r="S95" s="7">
        <v>0.14000000000000001</v>
      </c>
      <c r="T95" s="7">
        <v>0.04</v>
      </c>
      <c r="U95" s="27"/>
      <c r="W95" s="28"/>
    </row>
    <row r="96" spans="1:23" ht="12.75" customHeight="1" x14ac:dyDescent="0.2">
      <c r="A96" s="6" t="s">
        <v>413</v>
      </c>
      <c r="B96" s="6" t="s">
        <v>414</v>
      </c>
      <c r="C96" s="6" t="s">
        <v>130</v>
      </c>
      <c r="D96" s="6" t="s">
        <v>0</v>
      </c>
      <c r="E96" s="6" t="s">
        <v>412</v>
      </c>
      <c r="F96" s="6" t="s">
        <v>238</v>
      </c>
      <c r="G96" s="6" t="s">
        <v>380</v>
      </c>
      <c r="H96" s="6" t="s">
        <v>83</v>
      </c>
      <c r="I96" s="6" t="s">
        <v>0</v>
      </c>
      <c r="J96" s="7">
        <v>1.48</v>
      </c>
      <c r="K96" s="6" t="s">
        <v>78</v>
      </c>
      <c r="L96" s="7">
        <v>4.5</v>
      </c>
      <c r="M96" s="7">
        <v>-0.18</v>
      </c>
      <c r="N96" s="7">
        <v>758370.5</v>
      </c>
      <c r="O96" s="7">
        <v>115.5</v>
      </c>
      <c r="P96" s="7">
        <v>436.78</v>
      </c>
      <c r="Q96" s="7">
        <v>1312.7</v>
      </c>
      <c r="R96" s="7">
        <v>0.22</v>
      </c>
      <c r="S96" s="7">
        <v>0.62</v>
      </c>
      <c r="T96" s="7">
        <v>0.17</v>
      </c>
      <c r="U96" s="27"/>
      <c r="W96" s="28"/>
    </row>
    <row r="97" spans="1:23" ht="12.75" customHeight="1" x14ac:dyDescent="0.2">
      <c r="A97" s="6" t="s">
        <v>415</v>
      </c>
      <c r="B97" s="6" t="s">
        <v>416</v>
      </c>
      <c r="C97" s="6" t="s">
        <v>130</v>
      </c>
      <c r="D97" s="6" t="s">
        <v>0</v>
      </c>
      <c r="E97" s="6" t="s">
        <v>417</v>
      </c>
      <c r="F97" s="6" t="s">
        <v>238</v>
      </c>
      <c r="G97" s="6" t="s">
        <v>418</v>
      </c>
      <c r="H97" s="6" t="s">
        <v>83</v>
      </c>
      <c r="I97" s="6" t="s">
        <v>0</v>
      </c>
      <c r="J97" s="7">
        <v>3.33</v>
      </c>
      <c r="K97" s="6" t="s">
        <v>78</v>
      </c>
      <c r="L97" s="7">
        <v>4.05</v>
      </c>
      <c r="M97" s="7">
        <v>0.82</v>
      </c>
      <c r="N97" s="7">
        <v>478798</v>
      </c>
      <c r="O97" s="7">
        <v>111.1</v>
      </c>
      <c r="P97" s="7">
        <v>9.6999999999999993</v>
      </c>
      <c r="Q97" s="7">
        <v>541.64</v>
      </c>
      <c r="R97" s="7">
        <v>0.08</v>
      </c>
      <c r="S97" s="7">
        <v>0.26</v>
      </c>
      <c r="T97" s="7">
        <v>7.0000000000000007E-2</v>
      </c>
      <c r="U97" s="27"/>
      <c r="W97" s="28"/>
    </row>
    <row r="98" spans="1:23" ht="12.75" customHeight="1" x14ac:dyDescent="0.2">
      <c r="A98" s="6" t="s">
        <v>419</v>
      </c>
      <c r="B98" s="6" t="s">
        <v>420</v>
      </c>
      <c r="C98" s="6" t="s">
        <v>130</v>
      </c>
      <c r="D98" s="6" t="s">
        <v>0</v>
      </c>
      <c r="E98" s="6" t="s">
        <v>421</v>
      </c>
      <c r="F98" s="6" t="s">
        <v>238</v>
      </c>
      <c r="G98" s="6" t="s">
        <v>422</v>
      </c>
      <c r="H98" s="6" t="s">
        <v>77</v>
      </c>
      <c r="I98" s="6" t="s">
        <v>0</v>
      </c>
      <c r="J98" s="7">
        <v>7.48</v>
      </c>
      <c r="K98" s="6" t="s">
        <v>78</v>
      </c>
      <c r="L98" s="7">
        <v>1.9</v>
      </c>
      <c r="M98" s="7">
        <v>2.2200000000000002</v>
      </c>
      <c r="N98" s="7">
        <v>503660</v>
      </c>
      <c r="O98" s="7">
        <v>98.3</v>
      </c>
      <c r="P98" s="7">
        <v>5.09</v>
      </c>
      <c r="Q98" s="7">
        <v>500.19</v>
      </c>
      <c r="R98" s="7">
        <v>0.19</v>
      </c>
      <c r="S98" s="7">
        <v>0.24</v>
      </c>
      <c r="T98" s="7">
        <v>0.06</v>
      </c>
      <c r="U98" s="27"/>
      <c r="W98" s="28"/>
    </row>
    <row r="99" spans="1:23" ht="12.75" customHeight="1" x14ac:dyDescent="0.2">
      <c r="A99" s="6" t="s">
        <v>423</v>
      </c>
      <c r="B99" s="6" t="s">
        <v>424</v>
      </c>
      <c r="C99" s="6" t="s">
        <v>130</v>
      </c>
      <c r="D99" s="6" t="s">
        <v>0</v>
      </c>
      <c r="E99" s="6" t="s">
        <v>425</v>
      </c>
      <c r="F99" s="6" t="s">
        <v>373</v>
      </c>
      <c r="G99" s="6" t="s">
        <v>418</v>
      </c>
      <c r="H99" s="6" t="s">
        <v>83</v>
      </c>
      <c r="I99" s="6" t="s">
        <v>0</v>
      </c>
      <c r="J99" s="7">
        <v>1.93</v>
      </c>
      <c r="K99" s="6" t="s">
        <v>78</v>
      </c>
      <c r="L99" s="7">
        <v>4.5999999999999996</v>
      </c>
      <c r="M99" s="7">
        <v>1.04</v>
      </c>
      <c r="N99" s="7">
        <v>96395.4</v>
      </c>
      <c r="O99" s="7">
        <v>131.25</v>
      </c>
      <c r="P99" s="7">
        <v>0</v>
      </c>
      <c r="Q99" s="7">
        <v>126.52</v>
      </c>
      <c r="R99" s="7">
        <v>0.02</v>
      </c>
      <c r="S99" s="7">
        <v>0.06</v>
      </c>
      <c r="T99" s="7">
        <v>0.02</v>
      </c>
      <c r="U99" s="27"/>
      <c r="W99" s="28"/>
    </row>
    <row r="100" spans="1:23" ht="12.75" customHeight="1" x14ac:dyDescent="0.2">
      <c r="A100" s="6" t="s">
        <v>426</v>
      </c>
      <c r="B100" s="6" t="s">
        <v>427</v>
      </c>
      <c r="C100" s="6" t="s">
        <v>130</v>
      </c>
      <c r="D100" s="6" t="s">
        <v>0</v>
      </c>
      <c r="E100" s="6" t="s">
        <v>425</v>
      </c>
      <c r="F100" s="6" t="s">
        <v>373</v>
      </c>
      <c r="G100" s="6" t="s">
        <v>422</v>
      </c>
      <c r="H100" s="6" t="s">
        <v>77</v>
      </c>
      <c r="I100" s="6" t="s">
        <v>0</v>
      </c>
      <c r="J100" s="7">
        <v>2.66</v>
      </c>
      <c r="K100" s="6" t="s">
        <v>78</v>
      </c>
      <c r="L100" s="7">
        <v>6.1</v>
      </c>
      <c r="M100" s="7">
        <v>1.41</v>
      </c>
      <c r="N100" s="7">
        <v>110497.54</v>
      </c>
      <c r="O100" s="7">
        <v>124.03</v>
      </c>
      <c r="P100" s="7">
        <v>0</v>
      </c>
      <c r="Q100" s="7">
        <v>137.05000000000001</v>
      </c>
      <c r="R100" s="7">
        <v>0.02</v>
      </c>
      <c r="S100" s="7">
        <v>0.06</v>
      </c>
      <c r="T100" s="7">
        <v>0.02</v>
      </c>
      <c r="U100" s="27"/>
      <c r="W100" s="28"/>
    </row>
    <row r="101" spans="1:23" ht="12.75" customHeight="1" x14ac:dyDescent="0.2">
      <c r="A101" s="6" t="s">
        <v>428</v>
      </c>
      <c r="B101" s="6" t="s">
        <v>429</v>
      </c>
      <c r="C101" s="6" t="s">
        <v>130</v>
      </c>
      <c r="D101" s="6" t="s">
        <v>0</v>
      </c>
      <c r="E101" s="6" t="s">
        <v>430</v>
      </c>
      <c r="F101" s="6" t="s">
        <v>431</v>
      </c>
      <c r="G101" s="6" t="s">
        <v>418</v>
      </c>
      <c r="H101" s="6" t="s">
        <v>83</v>
      </c>
      <c r="I101" s="6" t="s">
        <v>0</v>
      </c>
      <c r="J101" s="7">
        <v>7.52</v>
      </c>
      <c r="K101" s="6" t="s">
        <v>78</v>
      </c>
      <c r="L101" s="7">
        <v>1.8</v>
      </c>
      <c r="M101" s="7">
        <v>1.97</v>
      </c>
      <c r="N101" s="7">
        <v>1942241</v>
      </c>
      <c r="O101" s="7">
        <v>99.71</v>
      </c>
      <c r="P101" s="7">
        <v>8.82</v>
      </c>
      <c r="Q101" s="7">
        <v>1945.43</v>
      </c>
      <c r="R101" s="7">
        <v>0.66</v>
      </c>
      <c r="S101" s="7">
        <v>0.92</v>
      </c>
      <c r="T101" s="7">
        <v>0.25</v>
      </c>
      <c r="U101" s="27"/>
      <c r="W101" s="28"/>
    </row>
    <row r="102" spans="1:23" ht="12.75" customHeight="1" x14ac:dyDescent="0.2">
      <c r="A102" s="6" t="s">
        <v>432</v>
      </c>
      <c r="B102" s="6" t="s">
        <v>433</v>
      </c>
      <c r="C102" s="6" t="s">
        <v>130</v>
      </c>
      <c r="D102" s="6" t="s">
        <v>0</v>
      </c>
      <c r="E102" s="6" t="s">
        <v>434</v>
      </c>
      <c r="F102" s="6" t="s">
        <v>373</v>
      </c>
      <c r="G102" s="6" t="s">
        <v>418</v>
      </c>
      <c r="H102" s="6" t="s">
        <v>83</v>
      </c>
      <c r="I102" s="6" t="s">
        <v>0</v>
      </c>
      <c r="J102" s="7">
        <v>1.65</v>
      </c>
      <c r="K102" s="6" t="s">
        <v>78</v>
      </c>
      <c r="L102" s="7">
        <v>4.95</v>
      </c>
      <c r="M102" s="7">
        <v>0.44</v>
      </c>
      <c r="N102" s="7">
        <v>394627.8</v>
      </c>
      <c r="O102" s="7">
        <v>131.97999999999999</v>
      </c>
      <c r="P102" s="7">
        <v>0</v>
      </c>
      <c r="Q102" s="7">
        <v>520.83000000000004</v>
      </c>
      <c r="R102" s="7">
        <v>0.03</v>
      </c>
      <c r="S102" s="7">
        <v>0.25</v>
      </c>
      <c r="T102" s="7">
        <v>7.0000000000000007E-2</v>
      </c>
      <c r="U102" s="27"/>
      <c r="W102" s="28"/>
    </row>
    <row r="103" spans="1:23" ht="12.75" customHeight="1" x14ac:dyDescent="0.2">
      <c r="A103" s="6" t="s">
        <v>435</v>
      </c>
      <c r="B103" s="6" t="s">
        <v>436</v>
      </c>
      <c r="C103" s="6" t="s">
        <v>130</v>
      </c>
      <c r="D103" s="6" t="s">
        <v>0</v>
      </c>
      <c r="E103" s="6" t="s">
        <v>434</v>
      </c>
      <c r="F103" s="6" t="s">
        <v>373</v>
      </c>
      <c r="G103" s="6" t="s">
        <v>418</v>
      </c>
      <c r="H103" s="6" t="s">
        <v>83</v>
      </c>
      <c r="I103" s="6" t="s">
        <v>0</v>
      </c>
      <c r="J103" s="7">
        <v>5.08</v>
      </c>
      <c r="K103" s="6" t="s">
        <v>78</v>
      </c>
      <c r="L103" s="7">
        <v>5.6</v>
      </c>
      <c r="M103" s="7">
        <v>5.29</v>
      </c>
      <c r="N103" s="7">
        <v>812000</v>
      </c>
      <c r="O103" s="7">
        <v>108.13</v>
      </c>
      <c r="P103" s="7">
        <v>0</v>
      </c>
      <c r="Q103" s="7">
        <v>878.02</v>
      </c>
      <c r="R103" s="7">
        <v>0.28000000000000003</v>
      </c>
      <c r="S103" s="7">
        <v>0.42</v>
      </c>
      <c r="T103" s="7">
        <v>0.11</v>
      </c>
      <c r="U103" s="27"/>
      <c r="W103" s="28"/>
    </row>
    <row r="104" spans="1:23" ht="12.75" customHeight="1" x14ac:dyDescent="0.2">
      <c r="A104" s="6" t="s">
        <v>437</v>
      </c>
      <c r="B104" s="6" t="s">
        <v>438</v>
      </c>
      <c r="C104" s="6" t="s">
        <v>130</v>
      </c>
      <c r="D104" s="6" t="s">
        <v>0</v>
      </c>
      <c r="E104" s="6" t="s">
        <v>439</v>
      </c>
      <c r="F104" s="6" t="s">
        <v>238</v>
      </c>
      <c r="G104" s="6" t="s">
        <v>418</v>
      </c>
      <c r="H104" s="6" t="s">
        <v>83</v>
      </c>
      <c r="I104" s="6" t="s">
        <v>0</v>
      </c>
      <c r="J104" s="7">
        <v>1.5</v>
      </c>
      <c r="K104" s="6" t="s">
        <v>78</v>
      </c>
      <c r="L104" s="7">
        <v>5.4</v>
      </c>
      <c r="M104" s="7">
        <v>0.02</v>
      </c>
      <c r="N104" s="7">
        <v>53367.42</v>
      </c>
      <c r="O104" s="7">
        <v>130.16999999999999</v>
      </c>
      <c r="P104" s="7">
        <v>1.74</v>
      </c>
      <c r="Q104" s="7">
        <v>71.2</v>
      </c>
      <c r="R104" s="7">
        <v>0.03</v>
      </c>
      <c r="S104" s="7">
        <v>0.03</v>
      </c>
      <c r="T104" s="7">
        <v>0.01</v>
      </c>
      <c r="U104" s="27"/>
      <c r="W104" s="28"/>
    </row>
    <row r="105" spans="1:23" ht="12.75" customHeight="1" x14ac:dyDescent="0.2">
      <c r="A105" s="6" t="s">
        <v>440</v>
      </c>
      <c r="B105" s="6" t="s">
        <v>441</v>
      </c>
      <c r="C105" s="6" t="s">
        <v>130</v>
      </c>
      <c r="D105" s="6" t="s">
        <v>0</v>
      </c>
      <c r="E105" s="6" t="s">
        <v>442</v>
      </c>
      <c r="F105" s="6" t="s">
        <v>238</v>
      </c>
      <c r="G105" s="6" t="s">
        <v>422</v>
      </c>
      <c r="H105" s="6" t="s">
        <v>77</v>
      </c>
      <c r="I105" s="6" t="s">
        <v>0</v>
      </c>
      <c r="J105" s="7">
        <v>6.2</v>
      </c>
      <c r="K105" s="6" t="s">
        <v>78</v>
      </c>
      <c r="L105" s="7">
        <v>2.4</v>
      </c>
      <c r="M105" s="7">
        <v>1.48</v>
      </c>
      <c r="N105" s="7">
        <v>1530000</v>
      </c>
      <c r="O105" s="7">
        <v>107.04</v>
      </c>
      <c r="P105" s="7">
        <v>0</v>
      </c>
      <c r="Q105" s="7">
        <v>1637.71</v>
      </c>
      <c r="R105" s="7">
        <v>0.28999999999999998</v>
      </c>
      <c r="S105" s="7">
        <v>0.78</v>
      </c>
      <c r="T105" s="7">
        <v>0.21</v>
      </c>
      <c r="U105" s="27"/>
      <c r="W105" s="28"/>
    </row>
    <row r="106" spans="1:23" ht="12.75" customHeight="1" x14ac:dyDescent="0.2">
      <c r="A106" s="6" t="s">
        <v>443</v>
      </c>
      <c r="B106" s="6" t="s">
        <v>444</v>
      </c>
      <c r="C106" s="6" t="s">
        <v>130</v>
      </c>
      <c r="D106" s="6" t="s">
        <v>0</v>
      </c>
      <c r="E106" s="6" t="s">
        <v>351</v>
      </c>
      <c r="F106" s="6" t="s">
        <v>238</v>
      </c>
      <c r="G106" s="6" t="s">
        <v>418</v>
      </c>
      <c r="H106" s="6" t="s">
        <v>83</v>
      </c>
      <c r="I106" s="6" t="s">
        <v>0</v>
      </c>
      <c r="J106" s="7">
        <v>3.25</v>
      </c>
      <c r="K106" s="6" t="s">
        <v>78</v>
      </c>
      <c r="L106" s="7">
        <v>3.45</v>
      </c>
      <c r="M106" s="7">
        <v>0.63</v>
      </c>
      <c r="N106" s="7">
        <v>1638561.6</v>
      </c>
      <c r="O106" s="7">
        <v>109.93</v>
      </c>
      <c r="P106" s="7">
        <v>0</v>
      </c>
      <c r="Q106" s="7">
        <v>1801.27</v>
      </c>
      <c r="R106" s="7">
        <v>0.44</v>
      </c>
      <c r="S106" s="7">
        <v>0.85</v>
      </c>
      <c r="T106" s="7">
        <v>0.23</v>
      </c>
      <c r="U106" s="27"/>
      <c r="W106" s="28"/>
    </row>
    <row r="107" spans="1:23" ht="12.75" customHeight="1" x14ac:dyDescent="0.2">
      <c r="A107" s="6" t="s">
        <v>445</v>
      </c>
      <c r="B107" s="6" t="s">
        <v>446</v>
      </c>
      <c r="C107" s="6" t="s">
        <v>130</v>
      </c>
      <c r="D107" s="6" t="s">
        <v>0</v>
      </c>
      <c r="E107" s="6" t="s">
        <v>351</v>
      </c>
      <c r="F107" s="6" t="s">
        <v>238</v>
      </c>
      <c r="G107" s="6" t="s">
        <v>418</v>
      </c>
      <c r="H107" s="6" t="s">
        <v>83</v>
      </c>
      <c r="I107" s="6" t="s">
        <v>0</v>
      </c>
      <c r="J107" s="7">
        <v>5.12</v>
      </c>
      <c r="K107" s="6" t="s">
        <v>78</v>
      </c>
      <c r="L107" s="7">
        <v>2.0499999999999998</v>
      </c>
      <c r="M107" s="7">
        <v>1.58</v>
      </c>
      <c r="N107" s="7">
        <v>511739</v>
      </c>
      <c r="O107" s="7">
        <v>103.78</v>
      </c>
      <c r="P107" s="7">
        <v>5.31</v>
      </c>
      <c r="Q107" s="7">
        <v>536.4</v>
      </c>
      <c r="R107" s="7">
        <v>0.11</v>
      </c>
      <c r="S107" s="7">
        <v>0.25</v>
      </c>
      <c r="T107" s="7">
        <v>7.0000000000000007E-2</v>
      </c>
      <c r="U107" s="27"/>
      <c r="W107" s="28"/>
    </row>
    <row r="108" spans="1:23" ht="12.75" customHeight="1" x14ac:dyDescent="0.2">
      <c r="A108" s="6" t="s">
        <v>447</v>
      </c>
      <c r="B108" s="6" t="s">
        <v>448</v>
      </c>
      <c r="C108" s="6" t="s">
        <v>130</v>
      </c>
      <c r="D108" s="6" t="s">
        <v>0</v>
      </c>
      <c r="E108" s="6" t="s">
        <v>351</v>
      </c>
      <c r="F108" s="6" t="s">
        <v>238</v>
      </c>
      <c r="G108" s="6" t="s">
        <v>418</v>
      </c>
      <c r="H108" s="6" t="s">
        <v>83</v>
      </c>
      <c r="I108" s="6" t="s">
        <v>0</v>
      </c>
      <c r="J108" s="7">
        <v>6.29</v>
      </c>
      <c r="K108" s="6" t="s">
        <v>78</v>
      </c>
      <c r="L108" s="7">
        <v>2.0499999999999998</v>
      </c>
      <c r="M108" s="7">
        <v>1.91</v>
      </c>
      <c r="N108" s="7">
        <v>941000</v>
      </c>
      <c r="O108" s="7">
        <v>102.92</v>
      </c>
      <c r="P108" s="7">
        <v>0</v>
      </c>
      <c r="Q108" s="7">
        <v>968.48</v>
      </c>
      <c r="R108" s="7">
        <v>0.28000000000000003</v>
      </c>
      <c r="S108" s="7">
        <v>0.46</v>
      </c>
      <c r="T108" s="7">
        <v>0.13</v>
      </c>
      <c r="U108" s="27"/>
      <c r="W108" s="28"/>
    </row>
    <row r="109" spans="1:23" ht="12.75" customHeight="1" x14ac:dyDescent="0.2">
      <c r="A109" s="6" t="s">
        <v>449</v>
      </c>
      <c r="B109" s="6" t="s">
        <v>450</v>
      </c>
      <c r="C109" s="6" t="s">
        <v>130</v>
      </c>
      <c r="D109" s="6" t="s">
        <v>0</v>
      </c>
      <c r="E109" s="6" t="s">
        <v>396</v>
      </c>
      <c r="F109" s="6" t="s">
        <v>238</v>
      </c>
      <c r="G109" s="6" t="s">
        <v>418</v>
      </c>
      <c r="H109" s="6" t="s">
        <v>83</v>
      </c>
      <c r="I109" s="6" t="s">
        <v>0</v>
      </c>
      <c r="J109" s="7">
        <v>4.5599999999999996</v>
      </c>
      <c r="K109" s="6" t="s">
        <v>78</v>
      </c>
      <c r="L109" s="7">
        <v>4.95</v>
      </c>
      <c r="M109" s="7">
        <v>1.78</v>
      </c>
      <c r="N109" s="7">
        <v>85299</v>
      </c>
      <c r="O109" s="7">
        <v>139</v>
      </c>
      <c r="P109" s="7">
        <v>2.5499999999999998</v>
      </c>
      <c r="Q109" s="7">
        <v>121.12</v>
      </c>
      <c r="R109" s="7">
        <v>0</v>
      </c>
      <c r="S109" s="7">
        <v>0.06</v>
      </c>
      <c r="T109" s="7">
        <v>0.02</v>
      </c>
      <c r="U109" s="27"/>
      <c r="W109" s="28"/>
    </row>
    <row r="110" spans="1:23" ht="12.75" customHeight="1" x14ac:dyDescent="0.2">
      <c r="A110" s="6" t="s">
        <v>451</v>
      </c>
      <c r="B110" s="6" t="s">
        <v>452</v>
      </c>
      <c r="C110" s="6" t="s">
        <v>130</v>
      </c>
      <c r="D110" s="6" t="s">
        <v>0</v>
      </c>
      <c r="E110" s="6" t="s">
        <v>453</v>
      </c>
      <c r="F110" s="6" t="s">
        <v>238</v>
      </c>
      <c r="G110" s="6" t="s">
        <v>418</v>
      </c>
      <c r="H110" s="6" t="s">
        <v>83</v>
      </c>
      <c r="I110" s="6" t="s">
        <v>0</v>
      </c>
      <c r="J110" s="7">
        <v>6.66</v>
      </c>
      <c r="K110" s="6" t="s">
        <v>78</v>
      </c>
      <c r="L110" s="7">
        <v>3.9</v>
      </c>
      <c r="M110" s="7">
        <v>3.81</v>
      </c>
      <c r="N110" s="7">
        <v>1356621.11</v>
      </c>
      <c r="O110" s="7">
        <v>101.9</v>
      </c>
      <c r="P110" s="7">
        <v>0</v>
      </c>
      <c r="Q110" s="7">
        <v>1382.4</v>
      </c>
      <c r="R110" s="7">
        <v>7.0000000000000007E-2</v>
      </c>
      <c r="S110" s="7">
        <v>0.66</v>
      </c>
      <c r="T110" s="7">
        <v>0.18</v>
      </c>
      <c r="U110" s="27"/>
      <c r="W110" s="28"/>
    </row>
    <row r="111" spans="1:23" ht="12.75" customHeight="1" x14ac:dyDescent="0.2">
      <c r="A111" s="6" t="s">
        <v>454</v>
      </c>
      <c r="B111" s="6" t="s">
        <v>455</v>
      </c>
      <c r="C111" s="6" t="s">
        <v>130</v>
      </c>
      <c r="D111" s="6" t="s">
        <v>0</v>
      </c>
      <c r="E111" s="6" t="s">
        <v>456</v>
      </c>
      <c r="F111" s="6" t="s">
        <v>238</v>
      </c>
      <c r="G111" s="6" t="s">
        <v>457</v>
      </c>
      <c r="H111" s="6" t="s">
        <v>77</v>
      </c>
      <c r="I111" s="6" t="s">
        <v>0</v>
      </c>
      <c r="J111" s="7">
        <v>2.44</v>
      </c>
      <c r="K111" s="6" t="s">
        <v>78</v>
      </c>
      <c r="L111" s="7">
        <v>3.5</v>
      </c>
      <c r="M111" s="7">
        <v>0.99</v>
      </c>
      <c r="N111" s="7">
        <v>440000</v>
      </c>
      <c r="O111" s="7">
        <v>106.15</v>
      </c>
      <c r="P111" s="7">
        <v>7.7</v>
      </c>
      <c r="Q111" s="7">
        <v>474.76</v>
      </c>
      <c r="R111" s="7">
        <v>0.1</v>
      </c>
      <c r="S111" s="7">
        <v>0.22</v>
      </c>
      <c r="T111" s="7">
        <v>0.06</v>
      </c>
      <c r="U111" s="27"/>
      <c r="W111" s="28"/>
    </row>
    <row r="112" spans="1:23" ht="12.75" customHeight="1" x14ac:dyDescent="0.2">
      <c r="A112" s="6" t="s">
        <v>458</v>
      </c>
      <c r="B112" s="6" t="s">
        <v>459</v>
      </c>
      <c r="C112" s="6" t="s">
        <v>130</v>
      </c>
      <c r="D112" s="6" t="s">
        <v>0</v>
      </c>
      <c r="E112" s="6" t="s">
        <v>456</v>
      </c>
      <c r="F112" s="6" t="s">
        <v>238</v>
      </c>
      <c r="G112" s="6" t="s">
        <v>457</v>
      </c>
      <c r="H112" s="6" t="s">
        <v>77</v>
      </c>
      <c r="I112" s="6" t="s">
        <v>0</v>
      </c>
      <c r="J112" s="7">
        <v>6.47</v>
      </c>
      <c r="K112" s="6" t="s">
        <v>78</v>
      </c>
      <c r="L112" s="7">
        <v>2.85</v>
      </c>
      <c r="M112" s="7">
        <v>2.9</v>
      </c>
      <c r="N112" s="7">
        <v>358000</v>
      </c>
      <c r="O112" s="7">
        <v>101.75</v>
      </c>
      <c r="P112" s="7">
        <v>0</v>
      </c>
      <c r="Q112" s="7">
        <v>364.26</v>
      </c>
      <c r="R112" s="7">
        <v>0.16</v>
      </c>
      <c r="S112" s="7">
        <v>0.17</v>
      </c>
      <c r="T112" s="7">
        <v>0.05</v>
      </c>
      <c r="U112" s="27"/>
      <c r="W112" s="28"/>
    </row>
    <row r="113" spans="1:23" ht="12.75" customHeight="1" x14ac:dyDescent="0.2">
      <c r="A113" s="6" t="s">
        <v>460</v>
      </c>
      <c r="B113" s="6" t="s">
        <v>461</v>
      </c>
      <c r="C113" s="6" t="s">
        <v>130</v>
      </c>
      <c r="D113" s="6" t="s">
        <v>0</v>
      </c>
      <c r="E113" s="6" t="s">
        <v>462</v>
      </c>
      <c r="F113" s="6" t="s">
        <v>463</v>
      </c>
      <c r="G113" s="6" t="s">
        <v>457</v>
      </c>
      <c r="H113" s="6" t="s">
        <v>77</v>
      </c>
      <c r="I113" s="6" t="s">
        <v>0</v>
      </c>
      <c r="J113" s="7">
        <v>0.41</v>
      </c>
      <c r="K113" s="6" t="s">
        <v>78</v>
      </c>
      <c r="L113" s="7">
        <v>4.2</v>
      </c>
      <c r="M113" s="7">
        <v>0.59</v>
      </c>
      <c r="N113" s="7">
        <v>560061.04</v>
      </c>
      <c r="O113" s="7">
        <v>104.02</v>
      </c>
      <c r="P113" s="7">
        <v>0</v>
      </c>
      <c r="Q113" s="7">
        <v>582.57000000000005</v>
      </c>
      <c r="R113" s="7">
        <v>0.42</v>
      </c>
      <c r="S113" s="7">
        <v>0.28000000000000003</v>
      </c>
      <c r="T113" s="7">
        <v>0.08</v>
      </c>
      <c r="U113" s="27"/>
      <c r="W113" s="28"/>
    </row>
    <row r="114" spans="1:23" ht="12.75" customHeight="1" x14ac:dyDescent="0.2">
      <c r="A114" s="6" t="s">
        <v>464</v>
      </c>
      <c r="B114" s="6" t="s">
        <v>465</v>
      </c>
      <c r="C114" s="6" t="s">
        <v>130</v>
      </c>
      <c r="D114" s="6" t="s">
        <v>0</v>
      </c>
      <c r="E114" s="6" t="s">
        <v>466</v>
      </c>
      <c r="F114" s="6" t="s">
        <v>238</v>
      </c>
      <c r="G114" s="6" t="s">
        <v>457</v>
      </c>
      <c r="H114" s="6" t="s">
        <v>77</v>
      </c>
      <c r="I114" s="6" t="s">
        <v>0</v>
      </c>
      <c r="J114" s="7">
        <v>0.38</v>
      </c>
      <c r="K114" s="6" t="s">
        <v>78</v>
      </c>
      <c r="L114" s="7">
        <v>5.9</v>
      </c>
      <c r="M114" s="7">
        <v>0.28000000000000003</v>
      </c>
      <c r="N114" s="7">
        <v>383538.46</v>
      </c>
      <c r="O114" s="7">
        <v>110.99</v>
      </c>
      <c r="P114" s="7">
        <v>0</v>
      </c>
      <c r="Q114" s="7">
        <v>425.69</v>
      </c>
      <c r="R114" s="7">
        <v>0.18</v>
      </c>
      <c r="S114" s="7">
        <v>0.2</v>
      </c>
      <c r="T114" s="7">
        <v>0.05</v>
      </c>
      <c r="U114" s="27"/>
      <c r="W114" s="28"/>
    </row>
    <row r="115" spans="1:23" ht="12.75" customHeight="1" x14ac:dyDescent="0.2">
      <c r="A115" s="6" t="s">
        <v>467</v>
      </c>
      <c r="B115" s="6" t="s">
        <v>468</v>
      </c>
      <c r="C115" s="6" t="s">
        <v>130</v>
      </c>
      <c r="D115" s="6" t="s">
        <v>0</v>
      </c>
      <c r="E115" s="6" t="s">
        <v>466</v>
      </c>
      <c r="F115" s="6" t="s">
        <v>238</v>
      </c>
      <c r="G115" s="6" t="s">
        <v>457</v>
      </c>
      <c r="H115" s="6" t="s">
        <v>77</v>
      </c>
      <c r="I115" s="6" t="s">
        <v>0</v>
      </c>
      <c r="J115" s="7">
        <v>3.61</v>
      </c>
      <c r="K115" s="6" t="s">
        <v>78</v>
      </c>
      <c r="L115" s="7">
        <v>3.7</v>
      </c>
      <c r="M115" s="7">
        <v>2.12</v>
      </c>
      <c r="N115" s="7">
        <v>2727000</v>
      </c>
      <c r="O115" s="7">
        <v>106.72</v>
      </c>
      <c r="P115" s="7">
        <v>0</v>
      </c>
      <c r="Q115" s="7">
        <v>2910.25</v>
      </c>
      <c r="R115" s="7">
        <v>0.36</v>
      </c>
      <c r="S115" s="7">
        <v>1.38</v>
      </c>
      <c r="T115" s="7">
        <v>0.38</v>
      </c>
      <c r="U115" s="27"/>
      <c r="W115" s="28"/>
    </row>
    <row r="116" spans="1:23" ht="12.75" customHeight="1" x14ac:dyDescent="0.2">
      <c r="A116" s="6" t="s">
        <v>469</v>
      </c>
      <c r="B116" s="6" t="s">
        <v>470</v>
      </c>
      <c r="C116" s="6" t="s">
        <v>130</v>
      </c>
      <c r="D116" s="6" t="s">
        <v>0</v>
      </c>
      <c r="E116" s="6" t="s">
        <v>383</v>
      </c>
      <c r="F116" s="6" t="s">
        <v>200</v>
      </c>
      <c r="G116" s="6" t="s">
        <v>471</v>
      </c>
      <c r="H116" s="6" t="s">
        <v>83</v>
      </c>
      <c r="I116" s="6" t="s">
        <v>0</v>
      </c>
      <c r="J116" s="7">
        <v>1.98</v>
      </c>
      <c r="K116" s="6" t="s">
        <v>78</v>
      </c>
      <c r="L116" s="7">
        <v>2.4</v>
      </c>
      <c r="M116" s="7">
        <v>0.03</v>
      </c>
      <c r="N116" s="7">
        <v>1446000</v>
      </c>
      <c r="O116" s="7">
        <v>106.63</v>
      </c>
      <c r="P116" s="7">
        <v>17.66</v>
      </c>
      <c r="Q116" s="7">
        <v>1559.53</v>
      </c>
      <c r="R116" s="7">
        <v>1.1100000000000001</v>
      </c>
      <c r="S116" s="7">
        <v>0.74</v>
      </c>
      <c r="T116" s="7">
        <v>0.2</v>
      </c>
      <c r="U116" s="27"/>
      <c r="W116" s="28"/>
    </row>
    <row r="117" spans="1:23" ht="12.75" customHeight="1" x14ac:dyDescent="0.2">
      <c r="A117" s="6" t="s">
        <v>472</v>
      </c>
      <c r="B117" s="6" t="s">
        <v>473</v>
      </c>
      <c r="C117" s="6" t="s">
        <v>130</v>
      </c>
      <c r="D117" s="6" t="s">
        <v>0</v>
      </c>
      <c r="E117" s="6" t="s">
        <v>474</v>
      </c>
      <c r="F117" s="6" t="s">
        <v>373</v>
      </c>
      <c r="G117" s="6" t="s">
        <v>475</v>
      </c>
      <c r="H117" s="6" t="s">
        <v>83</v>
      </c>
      <c r="I117" s="6" t="s">
        <v>0</v>
      </c>
      <c r="J117" s="7">
        <v>3.62</v>
      </c>
      <c r="K117" s="6" t="s">
        <v>78</v>
      </c>
      <c r="L117" s="7">
        <v>4.95</v>
      </c>
      <c r="M117" s="7">
        <v>3.54</v>
      </c>
      <c r="N117" s="7">
        <v>3549942.14</v>
      </c>
      <c r="O117" s="7">
        <v>129.85</v>
      </c>
      <c r="P117" s="7">
        <v>0</v>
      </c>
      <c r="Q117" s="7">
        <v>4609.6000000000004</v>
      </c>
      <c r="R117" s="7">
        <v>0.18</v>
      </c>
      <c r="S117" s="7">
        <v>2.19</v>
      </c>
      <c r="T117" s="7">
        <v>0.6</v>
      </c>
      <c r="U117" s="27"/>
      <c r="W117" s="28"/>
    </row>
    <row r="118" spans="1:23" ht="12.75" customHeight="1" x14ac:dyDescent="0.2">
      <c r="A118" s="6" t="s">
        <v>476</v>
      </c>
      <c r="B118" s="6" t="s">
        <v>477</v>
      </c>
      <c r="C118" s="6" t="s">
        <v>130</v>
      </c>
      <c r="D118" s="6" t="s">
        <v>0</v>
      </c>
      <c r="E118" s="6" t="s">
        <v>474</v>
      </c>
      <c r="F118" s="6" t="s">
        <v>373</v>
      </c>
      <c r="G118" s="6" t="s">
        <v>475</v>
      </c>
      <c r="H118" s="6" t="s">
        <v>83</v>
      </c>
      <c r="I118" s="6" t="s">
        <v>0</v>
      </c>
      <c r="J118" s="7">
        <v>1</v>
      </c>
      <c r="K118" s="6" t="s">
        <v>78</v>
      </c>
      <c r="L118" s="7">
        <v>4.45</v>
      </c>
      <c r="M118" s="7">
        <v>1</v>
      </c>
      <c r="N118" s="7">
        <v>100002</v>
      </c>
      <c r="O118" s="7">
        <v>124.6</v>
      </c>
      <c r="P118" s="7">
        <v>0</v>
      </c>
      <c r="Q118" s="7">
        <v>124.6</v>
      </c>
      <c r="R118" s="7">
        <v>0.32</v>
      </c>
      <c r="S118" s="7">
        <v>0.06</v>
      </c>
      <c r="T118" s="7">
        <v>0.02</v>
      </c>
      <c r="U118" s="27"/>
      <c r="W118" s="28"/>
    </row>
    <row r="119" spans="1:23" ht="12.75" customHeight="1" x14ac:dyDescent="0.2">
      <c r="A119" s="6" t="s">
        <v>478</v>
      </c>
      <c r="B119" s="6" t="s">
        <v>479</v>
      </c>
      <c r="C119" s="6" t="s">
        <v>130</v>
      </c>
      <c r="D119" s="6" t="s">
        <v>0</v>
      </c>
      <c r="E119" s="6" t="s">
        <v>480</v>
      </c>
      <c r="F119" s="6" t="s">
        <v>238</v>
      </c>
      <c r="G119" s="6" t="s">
        <v>475</v>
      </c>
      <c r="H119" s="6" t="s">
        <v>83</v>
      </c>
      <c r="I119" s="6" t="s">
        <v>0</v>
      </c>
      <c r="J119" s="7">
        <v>5.41</v>
      </c>
      <c r="K119" s="6" t="s">
        <v>78</v>
      </c>
      <c r="L119" s="7">
        <v>2.65</v>
      </c>
      <c r="M119" s="7">
        <v>3.72</v>
      </c>
      <c r="N119" s="7">
        <v>846000</v>
      </c>
      <c r="O119" s="7">
        <v>96.4</v>
      </c>
      <c r="P119" s="7">
        <v>0</v>
      </c>
      <c r="Q119" s="7">
        <v>815.54</v>
      </c>
      <c r="R119" s="7">
        <v>0.7</v>
      </c>
      <c r="S119" s="7">
        <v>0.39</v>
      </c>
      <c r="T119" s="7">
        <v>0.11</v>
      </c>
      <c r="U119" s="27"/>
      <c r="W119" s="28"/>
    </row>
    <row r="120" spans="1:23" ht="12.75" customHeight="1" x14ac:dyDescent="0.2">
      <c r="A120" s="6" t="s">
        <v>481</v>
      </c>
      <c r="B120" s="6" t="s">
        <v>482</v>
      </c>
      <c r="C120" s="6" t="s">
        <v>130</v>
      </c>
      <c r="D120" s="6" t="s">
        <v>0</v>
      </c>
      <c r="E120" s="6" t="s">
        <v>483</v>
      </c>
      <c r="F120" s="6" t="s">
        <v>373</v>
      </c>
      <c r="G120" s="6" t="s">
        <v>484</v>
      </c>
      <c r="H120" s="6" t="s">
        <v>83</v>
      </c>
      <c r="I120" s="6" t="s">
        <v>0</v>
      </c>
      <c r="J120" s="7">
        <v>4.16</v>
      </c>
      <c r="K120" s="6" t="s">
        <v>78</v>
      </c>
      <c r="L120" s="7">
        <v>4.95</v>
      </c>
      <c r="M120" s="7">
        <v>12.31</v>
      </c>
      <c r="N120" s="7">
        <v>92748</v>
      </c>
      <c r="O120" s="7">
        <v>90.7</v>
      </c>
      <c r="P120" s="7">
        <v>0</v>
      </c>
      <c r="Q120" s="7">
        <v>84.12</v>
      </c>
      <c r="R120" s="7">
        <v>0.01</v>
      </c>
      <c r="S120" s="7">
        <v>0.04</v>
      </c>
      <c r="T120" s="7">
        <v>0.01</v>
      </c>
      <c r="U120" s="27"/>
      <c r="W120" s="28"/>
    </row>
    <row r="121" spans="1:23" ht="12.75" customHeight="1" x14ac:dyDescent="0.2">
      <c r="A121" s="6" t="s">
        <v>485</v>
      </c>
      <c r="B121" s="6" t="s">
        <v>486</v>
      </c>
      <c r="C121" s="6" t="s">
        <v>130</v>
      </c>
      <c r="D121" s="6" t="s">
        <v>0</v>
      </c>
      <c r="E121" s="6" t="s">
        <v>487</v>
      </c>
      <c r="F121" s="6" t="s">
        <v>373</v>
      </c>
      <c r="G121" s="6" t="s">
        <v>132</v>
      </c>
      <c r="H121" s="6" t="s">
        <v>132</v>
      </c>
      <c r="I121" s="6" t="s">
        <v>0</v>
      </c>
      <c r="J121" s="7">
        <v>1.42</v>
      </c>
      <c r="K121" s="6" t="s">
        <v>78</v>
      </c>
      <c r="L121" s="7">
        <v>6</v>
      </c>
      <c r="M121" s="7">
        <v>17.28</v>
      </c>
      <c r="N121" s="7">
        <v>0.11</v>
      </c>
      <c r="O121" s="7">
        <v>113.65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27"/>
      <c r="W121" s="28"/>
    </row>
    <row r="122" spans="1:23" ht="12.75" customHeight="1" x14ac:dyDescent="0.2">
      <c r="A122" s="6" t="s">
        <v>488</v>
      </c>
      <c r="B122" s="6" t="s">
        <v>489</v>
      </c>
      <c r="C122" s="6" t="s">
        <v>130</v>
      </c>
      <c r="D122" s="6" t="s">
        <v>0</v>
      </c>
      <c r="E122" s="6" t="s">
        <v>490</v>
      </c>
      <c r="F122" s="6" t="s">
        <v>373</v>
      </c>
      <c r="G122" s="6" t="s">
        <v>132</v>
      </c>
      <c r="H122" s="6" t="s">
        <v>132</v>
      </c>
      <c r="I122" s="6" t="s">
        <v>0</v>
      </c>
      <c r="J122" s="7">
        <v>6.88</v>
      </c>
      <c r="K122" s="6" t="s">
        <v>78</v>
      </c>
      <c r="L122" s="7">
        <v>7.5</v>
      </c>
      <c r="M122" s="7">
        <v>3.93</v>
      </c>
      <c r="N122" s="7">
        <v>255977.28</v>
      </c>
      <c r="O122" s="7">
        <v>83.79</v>
      </c>
      <c r="P122" s="7">
        <v>0</v>
      </c>
      <c r="Q122" s="7">
        <v>214.48</v>
      </c>
      <c r="R122" s="7">
        <v>0.02</v>
      </c>
      <c r="S122" s="7">
        <v>0.1</v>
      </c>
      <c r="T122" s="7">
        <v>0.03</v>
      </c>
      <c r="U122" s="27"/>
      <c r="W122" s="28"/>
    </row>
    <row r="123" spans="1:23" ht="12.75" customHeight="1" x14ac:dyDescent="0.2">
      <c r="A123" s="6" t="s">
        <v>491</v>
      </c>
      <c r="B123" s="6" t="s">
        <v>492</v>
      </c>
      <c r="C123" s="6" t="s">
        <v>130</v>
      </c>
      <c r="D123" s="6" t="s">
        <v>0</v>
      </c>
      <c r="E123" s="6" t="s">
        <v>490</v>
      </c>
      <c r="F123" s="6" t="s">
        <v>373</v>
      </c>
      <c r="G123" s="6" t="s">
        <v>132</v>
      </c>
      <c r="H123" s="6" t="s">
        <v>132</v>
      </c>
      <c r="I123" s="6" t="s">
        <v>0</v>
      </c>
      <c r="J123" s="7">
        <v>1.8</v>
      </c>
      <c r="K123" s="6" t="s">
        <v>78</v>
      </c>
      <c r="L123" s="7">
        <v>6.8</v>
      </c>
      <c r="M123" s="7">
        <v>3.91</v>
      </c>
      <c r="N123" s="7">
        <v>605980.37</v>
      </c>
      <c r="O123" s="7">
        <v>78.150000000000006</v>
      </c>
      <c r="P123" s="7">
        <v>0</v>
      </c>
      <c r="Q123" s="7">
        <v>473.57</v>
      </c>
      <c r="R123" s="7">
        <v>0.06</v>
      </c>
      <c r="S123" s="7">
        <v>0.22</v>
      </c>
      <c r="T123" s="7">
        <v>0.06</v>
      </c>
      <c r="U123" s="27"/>
      <c r="W123" s="28"/>
    </row>
    <row r="124" spans="1:23" ht="12.75" customHeight="1" x14ac:dyDescent="0.2">
      <c r="A124" s="6" t="s">
        <v>493</v>
      </c>
      <c r="B124" s="6" t="s">
        <v>494</v>
      </c>
      <c r="C124" s="6" t="s">
        <v>130</v>
      </c>
      <c r="D124" s="6" t="s">
        <v>0</v>
      </c>
      <c r="E124" s="6" t="s">
        <v>495</v>
      </c>
      <c r="F124" s="6" t="s">
        <v>496</v>
      </c>
      <c r="G124" s="6" t="s">
        <v>132</v>
      </c>
      <c r="H124" s="6" t="s">
        <v>132</v>
      </c>
      <c r="I124" s="6" t="s">
        <v>0</v>
      </c>
      <c r="J124" s="7">
        <v>0.55000000000000004</v>
      </c>
      <c r="K124" s="6" t="s">
        <v>78</v>
      </c>
      <c r="L124" s="7">
        <v>5.15</v>
      </c>
      <c r="M124" s="7">
        <v>1.17</v>
      </c>
      <c r="N124" s="7">
        <v>1000000</v>
      </c>
      <c r="O124" s="7">
        <v>113.17</v>
      </c>
      <c r="P124" s="7">
        <v>0</v>
      </c>
      <c r="Q124" s="7">
        <v>1131.7</v>
      </c>
      <c r="R124" s="7">
        <v>0.39</v>
      </c>
      <c r="S124" s="7">
        <v>0.54</v>
      </c>
      <c r="T124" s="7">
        <v>0.15</v>
      </c>
      <c r="U124" s="27"/>
      <c r="W124" s="28"/>
    </row>
    <row r="125" spans="1:23" ht="12.75" customHeight="1" x14ac:dyDescent="0.2">
      <c r="A125" s="6" t="s">
        <v>497</v>
      </c>
      <c r="B125" s="6" t="s">
        <v>498</v>
      </c>
      <c r="C125" s="6" t="s">
        <v>130</v>
      </c>
      <c r="D125" s="6" t="s">
        <v>0</v>
      </c>
      <c r="E125" s="6" t="s">
        <v>499</v>
      </c>
      <c r="F125" s="6" t="s">
        <v>500</v>
      </c>
      <c r="G125" s="6" t="s">
        <v>132</v>
      </c>
      <c r="H125" s="6" t="s">
        <v>132</v>
      </c>
      <c r="I125" s="6" t="s">
        <v>0</v>
      </c>
      <c r="J125" s="7">
        <v>5</v>
      </c>
      <c r="K125" s="6" t="s">
        <v>78</v>
      </c>
      <c r="L125" s="7">
        <v>2.5099999999999998</v>
      </c>
      <c r="M125" s="7">
        <v>19.34</v>
      </c>
      <c r="N125" s="7">
        <v>81781.919999999998</v>
      </c>
      <c r="O125" s="7">
        <v>69.900000000000006</v>
      </c>
      <c r="P125" s="7">
        <v>0</v>
      </c>
      <c r="Q125" s="7">
        <v>57.17</v>
      </c>
      <c r="R125" s="7">
        <v>0.04</v>
      </c>
      <c r="S125" s="7">
        <v>0.03</v>
      </c>
      <c r="T125" s="7">
        <v>0.01</v>
      </c>
      <c r="U125" s="27"/>
      <c r="W125" s="28"/>
    </row>
    <row r="126" spans="1:23" ht="12.75" customHeight="1" x14ac:dyDescent="0.2">
      <c r="A126" s="6" t="s">
        <v>501</v>
      </c>
      <c r="B126" s="6" t="s">
        <v>502</v>
      </c>
      <c r="C126" s="6" t="s">
        <v>130</v>
      </c>
      <c r="D126" s="6" t="s">
        <v>0</v>
      </c>
      <c r="E126" s="6" t="s">
        <v>503</v>
      </c>
      <c r="F126" s="6" t="s">
        <v>238</v>
      </c>
      <c r="G126" s="6" t="s">
        <v>132</v>
      </c>
      <c r="H126" s="6" t="s">
        <v>132</v>
      </c>
      <c r="I126" s="6" t="s">
        <v>0</v>
      </c>
      <c r="J126" s="7">
        <v>1.1299999999999999</v>
      </c>
      <c r="K126" s="6" t="s">
        <v>78</v>
      </c>
      <c r="L126" s="7">
        <v>6</v>
      </c>
      <c r="M126" s="7">
        <v>84.7</v>
      </c>
      <c r="N126" s="7">
        <v>150825.42000000001</v>
      </c>
      <c r="O126" s="7">
        <v>61.54</v>
      </c>
      <c r="P126" s="7">
        <v>4.49</v>
      </c>
      <c r="Q126" s="7">
        <v>97.31</v>
      </c>
      <c r="R126" s="7">
        <v>0.13</v>
      </c>
      <c r="S126" s="7">
        <v>0.05</v>
      </c>
      <c r="T126" s="7">
        <v>0.01</v>
      </c>
      <c r="U126" s="27"/>
      <c r="W126" s="28"/>
    </row>
    <row r="127" spans="1:23" ht="12.75" customHeight="1" x14ac:dyDescent="0.2">
      <c r="A127" s="6" t="s">
        <v>504</v>
      </c>
      <c r="B127" s="6" t="s">
        <v>505</v>
      </c>
      <c r="C127" s="6" t="s">
        <v>130</v>
      </c>
      <c r="D127" s="6" t="s">
        <v>0</v>
      </c>
      <c r="E127" s="6" t="s">
        <v>503</v>
      </c>
      <c r="F127" s="6" t="s">
        <v>238</v>
      </c>
      <c r="G127" s="6" t="s">
        <v>132</v>
      </c>
      <c r="H127" s="6" t="s">
        <v>132</v>
      </c>
      <c r="I127" s="6" t="s">
        <v>0</v>
      </c>
      <c r="J127" s="7">
        <v>1.1100000000000001</v>
      </c>
      <c r="K127" s="6" t="s">
        <v>78</v>
      </c>
      <c r="L127" s="7">
        <v>6.9</v>
      </c>
      <c r="M127" s="7">
        <v>60.76</v>
      </c>
      <c r="N127" s="7">
        <v>199612.12</v>
      </c>
      <c r="O127" s="7">
        <v>72.5</v>
      </c>
      <c r="P127" s="7">
        <v>6.52</v>
      </c>
      <c r="Q127" s="7">
        <v>151.24</v>
      </c>
      <c r="R127" s="7">
        <v>0.11</v>
      </c>
      <c r="S127" s="7">
        <v>7.0000000000000007E-2</v>
      </c>
      <c r="T127" s="7">
        <v>0.02</v>
      </c>
      <c r="U127" s="27"/>
      <c r="W127" s="28"/>
    </row>
    <row r="128" spans="1:23" ht="12.75" customHeight="1" x14ac:dyDescent="0.2">
      <c r="A128" s="6" t="s">
        <v>506</v>
      </c>
      <c r="B128" s="6" t="s">
        <v>507</v>
      </c>
      <c r="C128" s="6" t="s">
        <v>130</v>
      </c>
      <c r="D128" s="6" t="s">
        <v>0</v>
      </c>
      <c r="E128" s="6" t="s">
        <v>508</v>
      </c>
      <c r="F128" s="6" t="s">
        <v>373</v>
      </c>
      <c r="G128" s="6" t="s">
        <v>132</v>
      </c>
      <c r="H128" s="6" t="s">
        <v>132</v>
      </c>
      <c r="I128" s="6" t="s">
        <v>0</v>
      </c>
      <c r="J128" s="7">
        <v>6.16</v>
      </c>
      <c r="K128" s="6" t="s">
        <v>78</v>
      </c>
      <c r="L128" s="7">
        <v>3.7</v>
      </c>
      <c r="M128" s="7">
        <v>3.74</v>
      </c>
      <c r="N128" s="7">
        <v>357000</v>
      </c>
      <c r="O128" s="7">
        <v>99.3</v>
      </c>
      <c r="P128" s="7">
        <v>0</v>
      </c>
      <c r="Q128" s="7">
        <v>354.5</v>
      </c>
      <c r="R128" s="7">
        <v>0</v>
      </c>
      <c r="S128" s="7">
        <v>0.17</v>
      </c>
      <c r="T128" s="7">
        <v>0.05</v>
      </c>
      <c r="U128" s="27"/>
      <c r="W128" s="28"/>
    </row>
    <row r="129" spans="1:23" ht="12.75" customHeight="1" x14ac:dyDescent="0.2">
      <c r="A129" s="2" t="s">
        <v>147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5">
        <v>4.5599999999999996</v>
      </c>
      <c r="K129" s="2" t="s">
        <v>0</v>
      </c>
      <c r="L129" s="5">
        <v>3.19</v>
      </c>
      <c r="M129" s="5">
        <v>2.67</v>
      </c>
      <c r="N129" s="5">
        <v>41791344.079999998</v>
      </c>
      <c r="O129" s="2" t="s">
        <v>0</v>
      </c>
      <c r="P129" s="5">
        <v>1139.1300000000001</v>
      </c>
      <c r="Q129" s="5">
        <v>43837.84</v>
      </c>
      <c r="R129" s="2" t="s">
        <v>0</v>
      </c>
      <c r="S129" s="5">
        <v>20.8</v>
      </c>
      <c r="T129" s="5">
        <v>5.69</v>
      </c>
      <c r="U129" s="27"/>
      <c r="W129" s="28"/>
    </row>
    <row r="130" spans="1:23" ht="12.75" customHeight="1" x14ac:dyDescent="0.2">
      <c r="A130" s="6" t="s">
        <v>509</v>
      </c>
      <c r="B130" s="6" t="s">
        <v>510</v>
      </c>
      <c r="C130" s="6" t="s">
        <v>130</v>
      </c>
      <c r="D130" s="6" t="s">
        <v>0</v>
      </c>
      <c r="E130" s="6" t="s">
        <v>199</v>
      </c>
      <c r="F130" s="6" t="s">
        <v>200</v>
      </c>
      <c r="G130" s="6" t="s">
        <v>201</v>
      </c>
      <c r="H130" s="6" t="s">
        <v>83</v>
      </c>
      <c r="I130" s="6" t="s">
        <v>0</v>
      </c>
      <c r="J130" s="7">
        <v>5.31</v>
      </c>
      <c r="K130" s="6" t="s">
        <v>78</v>
      </c>
      <c r="L130" s="7">
        <v>3.01</v>
      </c>
      <c r="M130" s="7">
        <v>2.08</v>
      </c>
      <c r="N130" s="7">
        <v>3231000</v>
      </c>
      <c r="O130" s="7">
        <v>105.83</v>
      </c>
      <c r="P130" s="7">
        <v>0</v>
      </c>
      <c r="Q130" s="7">
        <v>3419.37</v>
      </c>
      <c r="R130" s="7">
        <v>0.28000000000000003</v>
      </c>
      <c r="S130" s="7">
        <v>1.62</v>
      </c>
      <c r="T130" s="7">
        <v>0.44</v>
      </c>
      <c r="U130" s="27"/>
      <c r="W130" s="28"/>
    </row>
    <row r="131" spans="1:23" ht="12.75" customHeight="1" x14ac:dyDescent="0.2">
      <c r="A131" s="6" t="s">
        <v>511</v>
      </c>
      <c r="B131" s="6" t="s">
        <v>512</v>
      </c>
      <c r="C131" s="6" t="s">
        <v>130</v>
      </c>
      <c r="D131" s="6" t="s">
        <v>0</v>
      </c>
      <c r="E131" s="6" t="s">
        <v>206</v>
      </c>
      <c r="F131" s="6" t="s">
        <v>200</v>
      </c>
      <c r="G131" s="6" t="s">
        <v>201</v>
      </c>
      <c r="H131" s="6" t="s">
        <v>83</v>
      </c>
      <c r="I131" s="6" t="s">
        <v>0</v>
      </c>
      <c r="J131" s="7">
        <v>1.9</v>
      </c>
      <c r="K131" s="6" t="s">
        <v>78</v>
      </c>
      <c r="L131" s="7">
        <v>2.74</v>
      </c>
      <c r="M131" s="7">
        <v>0.9</v>
      </c>
      <c r="N131" s="7">
        <v>1009000</v>
      </c>
      <c r="O131" s="7">
        <v>103.69</v>
      </c>
      <c r="P131" s="7">
        <v>0</v>
      </c>
      <c r="Q131" s="7">
        <v>1046.23</v>
      </c>
      <c r="R131" s="7">
        <v>0.05</v>
      </c>
      <c r="S131" s="7">
        <v>0.5</v>
      </c>
      <c r="T131" s="7">
        <v>0.14000000000000001</v>
      </c>
      <c r="U131" s="27"/>
      <c r="W131" s="28"/>
    </row>
    <row r="132" spans="1:23" ht="12.75" customHeight="1" x14ac:dyDescent="0.2">
      <c r="A132" s="6" t="s">
        <v>513</v>
      </c>
      <c r="B132" s="6" t="s">
        <v>514</v>
      </c>
      <c r="C132" s="6" t="s">
        <v>130</v>
      </c>
      <c r="D132" s="6" t="s">
        <v>0</v>
      </c>
      <c r="E132" s="6" t="s">
        <v>206</v>
      </c>
      <c r="F132" s="6" t="s">
        <v>200</v>
      </c>
      <c r="G132" s="6" t="s">
        <v>201</v>
      </c>
      <c r="H132" s="6" t="s">
        <v>83</v>
      </c>
      <c r="I132" s="6" t="s">
        <v>0</v>
      </c>
      <c r="J132" s="7">
        <v>3.8</v>
      </c>
      <c r="K132" s="6" t="s">
        <v>78</v>
      </c>
      <c r="L132" s="7">
        <v>2.4700000000000002</v>
      </c>
      <c r="M132" s="7">
        <v>1.65</v>
      </c>
      <c r="N132" s="7">
        <v>5209000</v>
      </c>
      <c r="O132" s="7">
        <v>103.24</v>
      </c>
      <c r="P132" s="7">
        <v>0</v>
      </c>
      <c r="Q132" s="7">
        <v>5377.77</v>
      </c>
      <c r="R132" s="7">
        <v>0.16</v>
      </c>
      <c r="S132" s="7">
        <v>2.5499999999999998</v>
      </c>
      <c r="T132" s="7">
        <v>0.7</v>
      </c>
      <c r="U132" s="27"/>
      <c r="W132" s="28"/>
    </row>
    <row r="133" spans="1:23" ht="12.75" customHeight="1" x14ac:dyDescent="0.2">
      <c r="A133" s="6" t="s">
        <v>515</v>
      </c>
      <c r="B133" s="6" t="s">
        <v>516</v>
      </c>
      <c r="C133" s="6" t="s">
        <v>130</v>
      </c>
      <c r="D133" s="6" t="s">
        <v>0</v>
      </c>
      <c r="E133" s="6" t="s">
        <v>206</v>
      </c>
      <c r="F133" s="6" t="s">
        <v>200</v>
      </c>
      <c r="G133" s="6" t="s">
        <v>201</v>
      </c>
      <c r="H133" s="6" t="s">
        <v>83</v>
      </c>
      <c r="I133" s="6" t="s">
        <v>0</v>
      </c>
      <c r="J133" s="7">
        <v>6.38</v>
      </c>
      <c r="K133" s="6" t="s">
        <v>78</v>
      </c>
      <c r="L133" s="7">
        <v>2.98</v>
      </c>
      <c r="M133" s="7">
        <v>2.41</v>
      </c>
      <c r="N133" s="7">
        <v>2494000</v>
      </c>
      <c r="O133" s="7">
        <v>103.8</v>
      </c>
      <c r="P133" s="7">
        <v>0</v>
      </c>
      <c r="Q133" s="7">
        <v>2588.77</v>
      </c>
      <c r="R133" s="7">
        <v>0.1</v>
      </c>
      <c r="S133" s="7">
        <v>1.23</v>
      </c>
      <c r="T133" s="7">
        <v>0.34</v>
      </c>
      <c r="U133" s="27"/>
      <c r="W133" s="28"/>
    </row>
    <row r="134" spans="1:23" ht="12.75" customHeight="1" x14ac:dyDescent="0.2">
      <c r="A134" s="6" t="s">
        <v>517</v>
      </c>
      <c r="B134" s="6" t="s">
        <v>518</v>
      </c>
      <c r="C134" s="6" t="s">
        <v>130</v>
      </c>
      <c r="D134" s="6" t="s">
        <v>0</v>
      </c>
      <c r="E134" s="6" t="s">
        <v>221</v>
      </c>
      <c r="F134" s="6" t="s">
        <v>200</v>
      </c>
      <c r="G134" s="6" t="s">
        <v>201</v>
      </c>
      <c r="H134" s="6" t="s">
        <v>83</v>
      </c>
      <c r="I134" s="6" t="s">
        <v>0</v>
      </c>
      <c r="J134" s="7">
        <v>0.9</v>
      </c>
      <c r="K134" s="6" t="s">
        <v>78</v>
      </c>
      <c r="L134" s="7">
        <v>5.9</v>
      </c>
      <c r="M134" s="7">
        <v>0.43</v>
      </c>
      <c r="N134" s="7">
        <v>20589.68</v>
      </c>
      <c r="O134" s="7">
        <v>105.49</v>
      </c>
      <c r="P134" s="7">
        <v>0</v>
      </c>
      <c r="Q134" s="7">
        <v>21.72</v>
      </c>
      <c r="R134" s="7">
        <v>0</v>
      </c>
      <c r="S134" s="7">
        <v>0.01</v>
      </c>
      <c r="T134" s="7">
        <v>0</v>
      </c>
      <c r="U134" s="27"/>
      <c r="W134" s="28"/>
    </row>
    <row r="135" spans="1:23" ht="12.75" customHeight="1" x14ac:dyDescent="0.2">
      <c r="A135" s="6" t="s">
        <v>519</v>
      </c>
      <c r="B135" s="6" t="s">
        <v>520</v>
      </c>
      <c r="C135" s="6" t="s">
        <v>130</v>
      </c>
      <c r="D135" s="6" t="s">
        <v>0</v>
      </c>
      <c r="E135" s="6" t="s">
        <v>521</v>
      </c>
      <c r="F135" s="6" t="s">
        <v>400</v>
      </c>
      <c r="G135" s="6" t="s">
        <v>76</v>
      </c>
      <c r="H135" s="6" t="s">
        <v>77</v>
      </c>
      <c r="I135" s="6" t="s">
        <v>0</v>
      </c>
      <c r="J135" s="7">
        <v>1.47</v>
      </c>
      <c r="K135" s="6" t="s">
        <v>78</v>
      </c>
      <c r="L135" s="7">
        <v>4.84</v>
      </c>
      <c r="M135" s="7">
        <v>0.84</v>
      </c>
      <c r="N135" s="7">
        <v>0.03</v>
      </c>
      <c r="O135" s="7">
        <v>105.94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27"/>
      <c r="W135" s="28"/>
    </row>
    <row r="136" spans="1:23" ht="12.75" customHeight="1" x14ac:dyDescent="0.2">
      <c r="A136" s="6" t="s">
        <v>522</v>
      </c>
      <c r="B136" s="6" t="s">
        <v>523</v>
      </c>
      <c r="C136" s="6" t="s">
        <v>130</v>
      </c>
      <c r="D136" s="6" t="s">
        <v>0</v>
      </c>
      <c r="E136" s="6" t="s">
        <v>221</v>
      </c>
      <c r="F136" s="6" t="s">
        <v>200</v>
      </c>
      <c r="G136" s="6" t="s">
        <v>82</v>
      </c>
      <c r="H136" s="6" t="s">
        <v>83</v>
      </c>
      <c r="I136" s="6" t="s">
        <v>0</v>
      </c>
      <c r="J136" s="7">
        <v>1.7</v>
      </c>
      <c r="K136" s="6" t="s">
        <v>78</v>
      </c>
      <c r="L136" s="7">
        <v>6.1</v>
      </c>
      <c r="M136" s="7">
        <v>0.88</v>
      </c>
      <c r="N136" s="7">
        <v>525340.19999999995</v>
      </c>
      <c r="O136" s="7">
        <v>110.53</v>
      </c>
      <c r="P136" s="7">
        <v>0</v>
      </c>
      <c r="Q136" s="7">
        <v>580.66</v>
      </c>
      <c r="R136" s="7">
        <v>0.05</v>
      </c>
      <c r="S136" s="7">
        <v>0.27</v>
      </c>
      <c r="T136" s="7">
        <v>7.0000000000000007E-2</v>
      </c>
      <c r="U136" s="27"/>
      <c r="W136" s="28"/>
    </row>
    <row r="137" spans="1:23" ht="12.75" customHeight="1" x14ac:dyDescent="0.2">
      <c r="A137" s="6" t="s">
        <v>524</v>
      </c>
      <c r="B137" s="6" t="s">
        <v>525</v>
      </c>
      <c r="C137" s="6" t="s">
        <v>130</v>
      </c>
      <c r="D137" s="6" t="s">
        <v>0</v>
      </c>
      <c r="E137" s="6" t="s">
        <v>255</v>
      </c>
      <c r="F137" s="6" t="s">
        <v>238</v>
      </c>
      <c r="G137" s="6" t="s">
        <v>87</v>
      </c>
      <c r="H137" s="6" t="s">
        <v>83</v>
      </c>
      <c r="I137" s="6" t="s">
        <v>0</v>
      </c>
      <c r="J137" s="7">
        <v>4.96</v>
      </c>
      <c r="K137" s="6" t="s">
        <v>78</v>
      </c>
      <c r="L137" s="7">
        <v>3.39</v>
      </c>
      <c r="M137" s="7">
        <v>2.66</v>
      </c>
      <c r="N137" s="7">
        <v>902958</v>
      </c>
      <c r="O137" s="7">
        <v>105.24</v>
      </c>
      <c r="P137" s="7">
        <v>0</v>
      </c>
      <c r="Q137" s="7">
        <v>950.27</v>
      </c>
      <c r="R137" s="7">
        <v>0.08</v>
      </c>
      <c r="S137" s="7">
        <v>0.45</v>
      </c>
      <c r="T137" s="7">
        <v>0.12</v>
      </c>
      <c r="U137" s="27"/>
      <c r="W137" s="28"/>
    </row>
    <row r="138" spans="1:23" ht="12.75" customHeight="1" x14ac:dyDescent="0.2">
      <c r="A138" s="6" t="s">
        <v>526</v>
      </c>
      <c r="B138" s="6" t="s">
        <v>527</v>
      </c>
      <c r="C138" s="6" t="s">
        <v>130</v>
      </c>
      <c r="D138" s="6" t="s">
        <v>0</v>
      </c>
      <c r="E138" s="6" t="s">
        <v>199</v>
      </c>
      <c r="F138" s="6" t="s">
        <v>200</v>
      </c>
      <c r="G138" s="6" t="s">
        <v>87</v>
      </c>
      <c r="H138" s="6" t="s">
        <v>83</v>
      </c>
      <c r="I138" s="6" t="s">
        <v>0</v>
      </c>
      <c r="J138" s="7">
        <v>2.5499999999999998</v>
      </c>
      <c r="K138" s="6" t="s">
        <v>78</v>
      </c>
      <c r="L138" s="7">
        <v>1.56</v>
      </c>
      <c r="M138" s="7">
        <v>0.89</v>
      </c>
      <c r="N138" s="7">
        <v>514000</v>
      </c>
      <c r="O138" s="7">
        <v>102.06</v>
      </c>
      <c r="P138" s="7">
        <v>0</v>
      </c>
      <c r="Q138" s="7">
        <v>524.59</v>
      </c>
      <c r="R138" s="7">
        <v>0.05</v>
      </c>
      <c r="S138" s="7">
        <v>0.25</v>
      </c>
      <c r="T138" s="7">
        <v>7.0000000000000007E-2</v>
      </c>
      <c r="U138" s="27"/>
      <c r="W138" s="28"/>
    </row>
    <row r="139" spans="1:23" ht="12.75" customHeight="1" x14ac:dyDescent="0.2">
      <c r="A139" s="6" t="s">
        <v>528</v>
      </c>
      <c r="B139" s="6" t="s">
        <v>529</v>
      </c>
      <c r="C139" s="6" t="s">
        <v>130</v>
      </c>
      <c r="D139" s="6" t="s">
        <v>0</v>
      </c>
      <c r="E139" s="6" t="s">
        <v>530</v>
      </c>
      <c r="F139" s="6" t="s">
        <v>238</v>
      </c>
      <c r="G139" s="6" t="s">
        <v>87</v>
      </c>
      <c r="H139" s="6" t="s">
        <v>83</v>
      </c>
      <c r="I139" s="6" t="s">
        <v>0</v>
      </c>
      <c r="J139" s="7">
        <v>4.6100000000000003</v>
      </c>
      <c r="K139" s="6" t="s">
        <v>78</v>
      </c>
      <c r="L139" s="7">
        <v>3.38</v>
      </c>
      <c r="M139" s="7">
        <v>3.45</v>
      </c>
      <c r="N139" s="7">
        <v>798000</v>
      </c>
      <c r="O139" s="7">
        <v>100.27</v>
      </c>
      <c r="P139" s="7">
        <v>0</v>
      </c>
      <c r="Q139" s="7">
        <v>800.15</v>
      </c>
      <c r="R139" s="7">
        <v>0.13</v>
      </c>
      <c r="S139" s="7">
        <v>0.38</v>
      </c>
      <c r="T139" s="7">
        <v>0.1</v>
      </c>
      <c r="U139" s="27"/>
      <c r="W139" s="28"/>
    </row>
    <row r="140" spans="1:23" ht="12.75" customHeight="1" x14ac:dyDescent="0.2">
      <c r="A140" s="6" t="s">
        <v>531</v>
      </c>
      <c r="B140" s="6" t="s">
        <v>532</v>
      </c>
      <c r="C140" s="6" t="s">
        <v>130</v>
      </c>
      <c r="D140" s="6" t="s">
        <v>0</v>
      </c>
      <c r="E140" s="6" t="s">
        <v>301</v>
      </c>
      <c r="F140" s="6" t="s">
        <v>238</v>
      </c>
      <c r="G140" s="6" t="s">
        <v>302</v>
      </c>
      <c r="H140" s="6" t="s">
        <v>83</v>
      </c>
      <c r="I140" s="6" t="s">
        <v>0</v>
      </c>
      <c r="J140" s="7">
        <v>6.62</v>
      </c>
      <c r="K140" s="6" t="s">
        <v>78</v>
      </c>
      <c r="L140" s="7">
        <v>2.34</v>
      </c>
      <c r="M140" s="7">
        <v>1.65</v>
      </c>
      <c r="N140" s="7">
        <v>1605000</v>
      </c>
      <c r="O140" s="7">
        <v>104.88</v>
      </c>
      <c r="P140" s="7">
        <v>0</v>
      </c>
      <c r="Q140" s="7">
        <v>1683.32</v>
      </c>
      <c r="R140" s="7">
        <v>0.19</v>
      </c>
      <c r="S140" s="7">
        <v>0.8</v>
      </c>
      <c r="T140" s="7">
        <v>0.22</v>
      </c>
      <c r="U140" s="27"/>
      <c r="W140" s="28"/>
    </row>
    <row r="141" spans="1:23" ht="12.75" customHeight="1" x14ac:dyDescent="0.2">
      <c r="A141" s="6" t="s">
        <v>533</v>
      </c>
      <c r="B141" s="6" t="s">
        <v>534</v>
      </c>
      <c r="C141" s="6" t="s">
        <v>130</v>
      </c>
      <c r="D141" s="6" t="s">
        <v>0</v>
      </c>
      <c r="E141" s="6" t="s">
        <v>278</v>
      </c>
      <c r="F141" s="6" t="s">
        <v>279</v>
      </c>
      <c r="G141" s="6" t="s">
        <v>296</v>
      </c>
      <c r="H141" s="6" t="s">
        <v>77</v>
      </c>
      <c r="I141" s="6" t="s">
        <v>0</v>
      </c>
      <c r="J141" s="7">
        <v>6.26</v>
      </c>
      <c r="K141" s="6" t="s">
        <v>78</v>
      </c>
      <c r="L141" s="7">
        <v>3.61</v>
      </c>
      <c r="M141" s="7">
        <v>2.84</v>
      </c>
      <c r="N141" s="7">
        <v>1613557</v>
      </c>
      <c r="O141" s="7">
        <v>106.5</v>
      </c>
      <c r="P141" s="7">
        <v>0</v>
      </c>
      <c r="Q141" s="7">
        <v>1718.44</v>
      </c>
      <c r="R141" s="7">
        <v>0.21</v>
      </c>
      <c r="S141" s="7">
        <v>0.81</v>
      </c>
      <c r="T141" s="7">
        <v>0.22</v>
      </c>
      <c r="U141" s="27"/>
      <c r="W141" s="28"/>
    </row>
    <row r="142" spans="1:23" ht="12.75" customHeight="1" x14ac:dyDescent="0.2">
      <c r="A142" s="6" t="s">
        <v>535</v>
      </c>
      <c r="B142" s="6" t="s">
        <v>536</v>
      </c>
      <c r="C142" s="6" t="s">
        <v>130</v>
      </c>
      <c r="D142" s="6" t="s">
        <v>0</v>
      </c>
      <c r="E142" s="6" t="s">
        <v>285</v>
      </c>
      <c r="F142" s="6" t="s">
        <v>279</v>
      </c>
      <c r="G142" s="6" t="s">
        <v>296</v>
      </c>
      <c r="H142" s="6" t="s">
        <v>77</v>
      </c>
      <c r="I142" s="6" t="s">
        <v>0</v>
      </c>
      <c r="J142" s="7">
        <v>5.42</v>
      </c>
      <c r="K142" s="6" t="s">
        <v>78</v>
      </c>
      <c r="L142" s="7">
        <v>3.92</v>
      </c>
      <c r="M142" s="7">
        <v>2.65</v>
      </c>
      <c r="N142" s="7">
        <v>745000</v>
      </c>
      <c r="O142" s="7">
        <v>108.81</v>
      </c>
      <c r="P142" s="7">
        <v>0</v>
      </c>
      <c r="Q142" s="7">
        <v>810.63</v>
      </c>
      <c r="R142" s="7">
        <v>0.08</v>
      </c>
      <c r="S142" s="7">
        <v>0.38</v>
      </c>
      <c r="T142" s="7">
        <v>0.1</v>
      </c>
      <c r="U142" s="27"/>
      <c r="W142" s="28"/>
    </row>
    <row r="143" spans="1:23" ht="12.75" customHeight="1" x14ac:dyDescent="0.2">
      <c r="A143" s="6" t="s">
        <v>537</v>
      </c>
      <c r="B143" s="6" t="s">
        <v>538</v>
      </c>
      <c r="C143" s="6" t="s">
        <v>130</v>
      </c>
      <c r="D143" s="6" t="s">
        <v>0</v>
      </c>
      <c r="E143" s="6" t="s">
        <v>539</v>
      </c>
      <c r="F143" s="6" t="s">
        <v>279</v>
      </c>
      <c r="G143" s="6" t="s">
        <v>296</v>
      </c>
      <c r="H143" s="6" t="s">
        <v>77</v>
      </c>
      <c r="I143" s="6" t="s">
        <v>0</v>
      </c>
      <c r="J143" s="7">
        <v>5.56</v>
      </c>
      <c r="K143" s="6" t="s">
        <v>78</v>
      </c>
      <c r="L143" s="7">
        <v>3.29</v>
      </c>
      <c r="M143" s="7">
        <v>2.61</v>
      </c>
      <c r="N143" s="7">
        <v>738549</v>
      </c>
      <c r="O143" s="7">
        <v>103.73</v>
      </c>
      <c r="P143" s="7">
        <v>24.3</v>
      </c>
      <c r="Q143" s="7">
        <v>790.39</v>
      </c>
      <c r="R143" s="7">
        <v>0.08</v>
      </c>
      <c r="S143" s="7">
        <v>0.37</v>
      </c>
      <c r="T143" s="7">
        <v>0.1</v>
      </c>
      <c r="U143" s="27"/>
      <c r="W143" s="28"/>
    </row>
    <row r="144" spans="1:23" ht="12.75" customHeight="1" x14ac:dyDescent="0.2">
      <c r="A144" s="6" t="s">
        <v>540</v>
      </c>
      <c r="B144" s="6" t="s">
        <v>541</v>
      </c>
      <c r="C144" s="6" t="s">
        <v>130</v>
      </c>
      <c r="D144" s="6" t="s">
        <v>0</v>
      </c>
      <c r="E144" s="6" t="s">
        <v>542</v>
      </c>
      <c r="F144" s="6" t="s">
        <v>357</v>
      </c>
      <c r="G144" s="6" t="s">
        <v>296</v>
      </c>
      <c r="H144" s="6" t="s">
        <v>77</v>
      </c>
      <c r="I144" s="6" t="s">
        <v>0</v>
      </c>
      <c r="J144" s="7">
        <v>5.42</v>
      </c>
      <c r="K144" s="6" t="s">
        <v>78</v>
      </c>
      <c r="L144" s="7">
        <v>4.0999999999999996</v>
      </c>
      <c r="M144" s="7">
        <v>2.42</v>
      </c>
      <c r="N144" s="7">
        <v>1211000</v>
      </c>
      <c r="O144" s="7">
        <v>109.4</v>
      </c>
      <c r="P144" s="7">
        <v>24.83</v>
      </c>
      <c r="Q144" s="7">
        <v>1349.66</v>
      </c>
      <c r="R144" s="7">
        <v>0.4</v>
      </c>
      <c r="S144" s="7">
        <v>0.64</v>
      </c>
      <c r="T144" s="7">
        <v>0.17</v>
      </c>
      <c r="U144" s="27"/>
      <c r="W144" s="28"/>
    </row>
    <row r="145" spans="1:23" ht="12.75" customHeight="1" x14ac:dyDescent="0.2">
      <c r="A145" s="6" t="s">
        <v>543</v>
      </c>
      <c r="B145" s="6" t="s">
        <v>544</v>
      </c>
      <c r="C145" s="6" t="s">
        <v>130</v>
      </c>
      <c r="D145" s="6" t="s">
        <v>0</v>
      </c>
      <c r="E145" s="6" t="s">
        <v>545</v>
      </c>
      <c r="F145" s="6" t="s">
        <v>238</v>
      </c>
      <c r="G145" s="6" t="s">
        <v>296</v>
      </c>
      <c r="H145" s="6" t="s">
        <v>77</v>
      </c>
      <c r="I145" s="6" t="s">
        <v>0</v>
      </c>
      <c r="J145" s="7">
        <v>0.59</v>
      </c>
      <c r="K145" s="6" t="s">
        <v>78</v>
      </c>
      <c r="L145" s="7">
        <v>0.95</v>
      </c>
      <c r="M145" s="7">
        <v>0.85</v>
      </c>
      <c r="N145" s="7">
        <v>749000</v>
      </c>
      <c r="O145" s="7">
        <v>100.45</v>
      </c>
      <c r="P145" s="7">
        <v>0</v>
      </c>
      <c r="Q145" s="7">
        <v>752.37</v>
      </c>
      <c r="R145" s="7">
        <v>0.24</v>
      </c>
      <c r="S145" s="7">
        <v>0.36</v>
      </c>
      <c r="T145" s="7">
        <v>0.1</v>
      </c>
      <c r="U145" s="27"/>
      <c r="W145" s="28"/>
    </row>
    <row r="146" spans="1:23" ht="12.75" customHeight="1" x14ac:dyDescent="0.2">
      <c r="A146" s="6" t="s">
        <v>546</v>
      </c>
      <c r="B146" s="6" t="s">
        <v>547</v>
      </c>
      <c r="C146" s="6" t="s">
        <v>130</v>
      </c>
      <c r="D146" s="6" t="s">
        <v>0</v>
      </c>
      <c r="E146" s="6" t="s">
        <v>545</v>
      </c>
      <c r="F146" s="6" t="s">
        <v>238</v>
      </c>
      <c r="G146" s="6" t="s">
        <v>296</v>
      </c>
      <c r="H146" s="6" t="s">
        <v>77</v>
      </c>
      <c r="I146" s="6" t="s">
        <v>0</v>
      </c>
      <c r="J146" s="7">
        <v>7.37</v>
      </c>
      <c r="K146" s="6" t="s">
        <v>78</v>
      </c>
      <c r="L146" s="7">
        <v>3.69</v>
      </c>
      <c r="M146" s="7">
        <v>4.0999999999999996</v>
      </c>
      <c r="N146" s="7">
        <v>832000</v>
      </c>
      <c r="O146" s="7">
        <v>98.6</v>
      </c>
      <c r="P146" s="7">
        <v>0</v>
      </c>
      <c r="Q146" s="7">
        <v>820.35</v>
      </c>
      <c r="R146" s="7">
        <v>0.24</v>
      </c>
      <c r="S146" s="7">
        <v>0.39</v>
      </c>
      <c r="T146" s="7">
        <v>0.11</v>
      </c>
      <c r="U146" s="27"/>
      <c r="W146" s="28"/>
    </row>
    <row r="147" spans="1:23" ht="12.75" customHeight="1" x14ac:dyDescent="0.2">
      <c r="A147" s="6" t="s">
        <v>548</v>
      </c>
      <c r="B147" s="6" t="s">
        <v>549</v>
      </c>
      <c r="C147" s="6" t="s">
        <v>130</v>
      </c>
      <c r="D147" s="6" t="s">
        <v>0</v>
      </c>
      <c r="E147" s="6" t="s">
        <v>365</v>
      </c>
      <c r="F147" s="6" t="s">
        <v>366</v>
      </c>
      <c r="G147" s="6" t="s">
        <v>302</v>
      </c>
      <c r="H147" s="6" t="s">
        <v>83</v>
      </c>
      <c r="I147" s="6" t="s">
        <v>0</v>
      </c>
      <c r="J147" s="7">
        <v>0.9</v>
      </c>
      <c r="K147" s="6" t="s">
        <v>78</v>
      </c>
      <c r="L147" s="7">
        <v>2.2999999999999998</v>
      </c>
      <c r="M147" s="7">
        <v>0.8</v>
      </c>
      <c r="N147" s="7">
        <v>156761</v>
      </c>
      <c r="O147" s="7">
        <v>101.35</v>
      </c>
      <c r="P147" s="7">
        <v>0.9</v>
      </c>
      <c r="Q147" s="7">
        <v>159.78</v>
      </c>
      <c r="R147" s="7">
        <v>0</v>
      </c>
      <c r="S147" s="7">
        <v>0.08</v>
      </c>
      <c r="T147" s="7">
        <v>0.02</v>
      </c>
      <c r="U147" s="27"/>
      <c r="W147" s="28"/>
    </row>
    <row r="148" spans="1:23" ht="12.75" customHeight="1" x14ac:dyDescent="0.2">
      <c r="A148" s="6" t="s">
        <v>550</v>
      </c>
      <c r="B148" s="6" t="s">
        <v>551</v>
      </c>
      <c r="C148" s="6" t="s">
        <v>130</v>
      </c>
      <c r="D148" s="6" t="s">
        <v>0</v>
      </c>
      <c r="E148" s="6" t="s">
        <v>295</v>
      </c>
      <c r="F148" s="6" t="s">
        <v>200</v>
      </c>
      <c r="G148" s="6" t="s">
        <v>369</v>
      </c>
      <c r="H148" s="6" t="s">
        <v>77</v>
      </c>
      <c r="I148" s="6" t="s">
        <v>0</v>
      </c>
      <c r="J148" s="7">
        <v>1.41</v>
      </c>
      <c r="K148" s="6" t="s">
        <v>78</v>
      </c>
      <c r="L148" s="7">
        <v>1.58</v>
      </c>
      <c r="M148" s="7">
        <v>0.79</v>
      </c>
      <c r="N148" s="7">
        <v>4072000</v>
      </c>
      <c r="O148" s="7">
        <v>101.26</v>
      </c>
      <c r="P148" s="7">
        <v>0</v>
      </c>
      <c r="Q148" s="7">
        <v>4123.3100000000004</v>
      </c>
      <c r="R148" s="7">
        <v>0.79</v>
      </c>
      <c r="S148" s="7">
        <v>1.96</v>
      </c>
      <c r="T148" s="7">
        <v>0.53</v>
      </c>
      <c r="U148" s="27"/>
      <c r="W148" s="28"/>
    </row>
    <row r="149" spans="1:23" ht="12.75" customHeight="1" x14ac:dyDescent="0.2">
      <c r="A149" s="6" t="s">
        <v>552</v>
      </c>
      <c r="B149" s="6" t="s">
        <v>553</v>
      </c>
      <c r="C149" s="6" t="s">
        <v>130</v>
      </c>
      <c r="D149" s="6" t="s">
        <v>0</v>
      </c>
      <c r="E149" s="6" t="s">
        <v>554</v>
      </c>
      <c r="F149" s="6" t="s">
        <v>238</v>
      </c>
      <c r="G149" s="6" t="s">
        <v>369</v>
      </c>
      <c r="H149" s="6" t="s">
        <v>77</v>
      </c>
      <c r="I149" s="6" t="s">
        <v>0</v>
      </c>
      <c r="J149" s="7">
        <v>2.42</v>
      </c>
      <c r="K149" s="6" t="s">
        <v>78</v>
      </c>
      <c r="L149" s="7">
        <v>3.45</v>
      </c>
      <c r="M149" s="7">
        <v>2.2000000000000002</v>
      </c>
      <c r="N149" s="7">
        <v>750024</v>
      </c>
      <c r="O149" s="7">
        <v>103</v>
      </c>
      <c r="P149" s="7">
        <v>12.94</v>
      </c>
      <c r="Q149" s="7">
        <v>785.46</v>
      </c>
      <c r="R149" s="7">
        <v>0.33</v>
      </c>
      <c r="S149" s="7">
        <v>0.37</v>
      </c>
      <c r="T149" s="7">
        <v>0.1</v>
      </c>
      <c r="U149" s="27"/>
      <c r="W149" s="28"/>
    </row>
    <row r="150" spans="1:23" ht="12.75" customHeight="1" x14ac:dyDescent="0.2">
      <c r="A150" s="6" t="s">
        <v>555</v>
      </c>
      <c r="B150" s="6" t="s">
        <v>556</v>
      </c>
      <c r="C150" s="6" t="s">
        <v>130</v>
      </c>
      <c r="D150" s="6" t="s">
        <v>0</v>
      </c>
      <c r="E150" s="6" t="s">
        <v>383</v>
      </c>
      <c r="F150" s="6" t="s">
        <v>200</v>
      </c>
      <c r="G150" s="6" t="s">
        <v>380</v>
      </c>
      <c r="H150" s="6" t="s">
        <v>83</v>
      </c>
      <c r="I150" s="6" t="s">
        <v>0</v>
      </c>
      <c r="J150" s="7">
        <v>0.67</v>
      </c>
      <c r="K150" s="6" t="s">
        <v>78</v>
      </c>
      <c r="L150" s="7">
        <v>1.38</v>
      </c>
      <c r="M150" s="7">
        <v>1.1299999999999999</v>
      </c>
      <c r="N150" s="7">
        <v>427282.8</v>
      </c>
      <c r="O150" s="7">
        <v>100.28</v>
      </c>
      <c r="P150" s="7">
        <v>0</v>
      </c>
      <c r="Q150" s="7">
        <v>428.48</v>
      </c>
      <c r="R150" s="7">
        <v>0.3</v>
      </c>
      <c r="S150" s="7">
        <v>0.2</v>
      </c>
      <c r="T150" s="7">
        <v>0.06</v>
      </c>
      <c r="U150" s="27"/>
      <c r="W150" s="28"/>
    </row>
    <row r="151" spans="1:23" ht="12.75" customHeight="1" x14ac:dyDescent="0.2">
      <c r="A151" s="6" t="s">
        <v>557</v>
      </c>
      <c r="B151" s="6" t="s">
        <v>558</v>
      </c>
      <c r="C151" s="6" t="s">
        <v>130</v>
      </c>
      <c r="D151" s="6" t="s">
        <v>0</v>
      </c>
      <c r="E151" s="6" t="s">
        <v>559</v>
      </c>
      <c r="F151" s="6" t="s">
        <v>560</v>
      </c>
      <c r="G151" s="6" t="s">
        <v>369</v>
      </c>
      <c r="H151" s="6" t="s">
        <v>77</v>
      </c>
      <c r="I151" s="6" t="s">
        <v>0</v>
      </c>
      <c r="J151" s="7">
        <v>3.58</v>
      </c>
      <c r="K151" s="6" t="s">
        <v>78</v>
      </c>
      <c r="L151" s="7">
        <v>2.4500000000000002</v>
      </c>
      <c r="M151" s="7">
        <v>1.87</v>
      </c>
      <c r="N151" s="7">
        <v>191000</v>
      </c>
      <c r="O151" s="7">
        <v>102.51</v>
      </c>
      <c r="P151" s="7">
        <v>0</v>
      </c>
      <c r="Q151" s="7">
        <v>195.79</v>
      </c>
      <c r="R151" s="7">
        <v>0.11</v>
      </c>
      <c r="S151" s="7">
        <v>0.09</v>
      </c>
      <c r="T151" s="7">
        <v>0.02</v>
      </c>
      <c r="U151" s="27"/>
      <c r="W151" s="28"/>
    </row>
    <row r="152" spans="1:23" ht="12.75" customHeight="1" x14ac:dyDescent="0.2">
      <c r="A152" s="6" t="s">
        <v>561</v>
      </c>
      <c r="B152" s="6" t="s">
        <v>562</v>
      </c>
      <c r="C152" s="6" t="s">
        <v>130</v>
      </c>
      <c r="D152" s="6" t="s">
        <v>0</v>
      </c>
      <c r="E152" s="6" t="s">
        <v>351</v>
      </c>
      <c r="F152" s="6" t="s">
        <v>238</v>
      </c>
      <c r="G152" s="6" t="s">
        <v>380</v>
      </c>
      <c r="H152" s="6" t="s">
        <v>83</v>
      </c>
      <c r="I152" s="6" t="s">
        <v>0</v>
      </c>
      <c r="J152" s="7">
        <v>3.83</v>
      </c>
      <c r="K152" s="6" t="s">
        <v>78</v>
      </c>
      <c r="L152" s="7">
        <v>3.7</v>
      </c>
      <c r="M152" s="7">
        <v>2.21</v>
      </c>
      <c r="N152" s="7">
        <v>217000.01</v>
      </c>
      <c r="O152" s="7">
        <v>105.79</v>
      </c>
      <c r="P152" s="7">
        <v>4.01</v>
      </c>
      <c r="Q152" s="7">
        <v>233.58</v>
      </c>
      <c r="R152" s="7">
        <v>0.09</v>
      </c>
      <c r="S152" s="7">
        <v>0.11</v>
      </c>
      <c r="T152" s="7">
        <v>0.03</v>
      </c>
      <c r="U152" s="27"/>
      <c r="W152" s="28"/>
    </row>
    <row r="153" spans="1:23" ht="12.75" customHeight="1" x14ac:dyDescent="0.2">
      <c r="A153" s="6" t="s">
        <v>563</v>
      </c>
      <c r="B153" s="6" t="s">
        <v>564</v>
      </c>
      <c r="C153" s="6" t="s">
        <v>130</v>
      </c>
      <c r="D153" s="6" t="s">
        <v>0</v>
      </c>
      <c r="E153" s="6" t="s">
        <v>542</v>
      </c>
      <c r="F153" s="6" t="s">
        <v>357</v>
      </c>
      <c r="G153" s="6" t="s">
        <v>369</v>
      </c>
      <c r="H153" s="6" t="s">
        <v>77</v>
      </c>
      <c r="I153" s="6" t="s">
        <v>0</v>
      </c>
      <c r="J153" s="7">
        <v>9.25</v>
      </c>
      <c r="K153" s="6" t="s">
        <v>78</v>
      </c>
      <c r="L153" s="7">
        <v>3.43</v>
      </c>
      <c r="M153" s="7">
        <v>3.66</v>
      </c>
      <c r="N153" s="7">
        <v>827000</v>
      </c>
      <c r="O153" s="7">
        <v>98.23</v>
      </c>
      <c r="P153" s="7">
        <v>10.18</v>
      </c>
      <c r="Q153" s="7">
        <v>822.54</v>
      </c>
      <c r="R153" s="7">
        <v>0.33</v>
      </c>
      <c r="S153" s="7">
        <v>0.39</v>
      </c>
      <c r="T153" s="7">
        <v>0.11</v>
      </c>
      <c r="U153" s="27"/>
      <c r="W153" s="28"/>
    </row>
    <row r="154" spans="1:23" ht="12.75" customHeight="1" x14ac:dyDescent="0.2">
      <c r="A154" s="6" t="s">
        <v>565</v>
      </c>
      <c r="B154" s="6" t="s">
        <v>566</v>
      </c>
      <c r="C154" s="6" t="s">
        <v>130</v>
      </c>
      <c r="D154" s="6" t="s">
        <v>0</v>
      </c>
      <c r="E154" s="6" t="s">
        <v>396</v>
      </c>
      <c r="F154" s="6" t="s">
        <v>238</v>
      </c>
      <c r="G154" s="6" t="s">
        <v>369</v>
      </c>
      <c r="H154" s="6" t="s">
        <v>77</v>
      </c>
      <c r="I154" s="6" t="s">
        <v>0</v>
      </c>
      <c r="J154" s="7">
        <v>3.64</v>
      </c>
      <c r="K154" s="6" t="s">
        <v>78</v>
      </c>
      <c r="L154" s="7">
        <v>7.05</v>
      </c>
      <c r="M154" s="7">
        <v>2.6</v>
      </c>
      <c r="N154" s="7">
        <v>143802.49</v>
      </c>
      <c r="O154" s="7">
        <v>116.57</v>
      </c>
      <c r="P154" s="7">
        <v>5.07</v>
      </c>
      <c r="Q154" s="7">
        <v>172.7</v>
      </c>
      <c r="R154" s="7">
        <v>0.03</v>
      </c>
      <c r="S154" s="7">
        <v>0.08</v>
      </c>
      <c r="T154" s="7">
        <v>0.02</v>
      </c>
      <c r="U154" s="27"/>
      <c r="W154" s="28"/>
    </row>
    <row r="155" spans="1:23" ht="12.75" customHeight="1" x14ac:dyDescent="0.2">
      <c r="A155" s="6" t="s">
        <v>567</v>
      </c>
      <c r="B155" s="6" t="s">
        <v>568</v>
      </c>
      <c r="C155" s="6" t="s">
        <v>130</v>
      </c>
      <c r="D155" s="6" t="s">
        <v>0</v>
      </c>
      <c r="E155" s="6" t="s">
        <v>396</v>
      </c>
      <c r="F155" s="6" t="s">
        <v>238</v>
      </c>
      <c r="G155" s="6" t="s">
        <v>369</v>
      </c>
      <c r="H155" s="6" t="s">
        <v>77</v>
      </c>
      <c r="I155" s="6" t="s">
        <v>0</v>
      </c>
      <c r="J155" s="7">
        <v>6.14</v>
      </c>
      <c r="K155" s="6" t="s">
        <v>78</v>
      </c>
      <c r="L155" s="7">
        <v>3.95</v>
      </c>
      <c r="M155" s="7">
        <v>3.76</v>
      </c>
      <c r="N155" s="7">
        <v>3901106.16</v>
      </c>
      <c r="O155" s="7">
        <v>101.36</v>
      </c>
      <c r="P155" s="7">
        <v>834.79</v>
      </c>
      <c r="Q155" s="7">
        <v>4788.95</v>
      </c>
      <c r="R155" s="7">
        <v>0.33</v>
      </c>
      <c r="S155" s="7">
        <v>2.27</v>
      </c>
      <c r="T155" s="7">
        <v>0.62</v>
      </c>
      <c r="U155" s="27"/>
      <c r="W155" s="28"/>
    </row>
    <row r="156" spans="1:23" ht="12.75" customHeight="1" x14ac:dyDescent="0.2">
      <c r="A156" s="6" t="s">
        <v>569</v>
      </c>
      <c r="B156" s="6" t="s">
        <v>570</v>
      </c>
      <c r="C156" s="6" t="s">
        <v>130</v>
      </c>
      <c r="D156" s="6" t="s">
        <v>0</v>
      </c>
      <c r="E156" s="6" t="s">
        <v>399</v>
      </c>
      <c r="F156" s="6" t="s">
        <v>400</v>
      </c>
      <c r="G156" s="6" t="s">
        <v>380</v>
      </c>
      <c r="H156" s="6" t="s">
        <v>83</v>
      </c>
      <c r="I156" s="6" t="s">
        <v>0</v>
      </c>
      <c r="J156" s="7">
        <v>0.52</v>
      </c>
      <c r="K156" s="6" t="s">
        <v>78</v>
      </c>
      <c r="L156" s="7">
        <v>6.99</v>
      </c>
      <c r="M156" s="7">
        <v>1.2</v>
      </c>
      <c r="N156" s="7">
        <v>99589.2</v>
      </c>
      <c r="O156" s="7">
        <v>102.85</v>
      </c>
      <c r="P156" s="7">
        <v>3.48</v>
      </c>
      <c r="Q156" s="7">
        <v>105.91</v>
      </c>
      <c r="R156" s="7">
        <v>0.12</v>
      </c>
      <c r="S156" s="7">
        <v>0.05</v>
      </c>
      <c r="T156" s="7">
        <v>0.01</v>
      </c>
      <c r="U156" s="27"/>
      <c r="W156" s="28"/>
    </row>
    <row r="157" spans="1:23" ht="12.75" customHeight="1" x14ac:dyDescent="0.2">
      <c r="A157" s="6" t="s">
        <v>571</v>
      </c>
      <c r="B157" s="6" t="s">
        <v>572</v>
      </c>
      <c r="C157" s="6" t="s">
        <v>130</v>
      </c>
      <c r="D157" s="6" t="s">
        <v>0</v>
      </c>
      <c r="E157" s="6" t="s">
        <v>399</v>
      </c>
      <c r="F157" s="6" t="s">
        <v>400</v>
      </c>
      <c r="G157" s="6" t="s">
        <v>380</v>
      </c>
      <c r="H157" s="6" t="s">
        <v>83</v>
      </c>
      <c r="I157" s="6" t="s">
        <v>0</v>
      </c>
      <c r="J157" s="7">
        <v>3.93</v>
      </c>
      <c r="K157" s="6" t="s">
        <v>78</v>
      </c>
      <c r="L157" s="7">
        <v>4.1399999999999997</v>
      </c>
      <c r="M157" s="7">
        <v>2.62</v>
      </c>
      <c r="N157" s="7">
        <v>1146600</v>
      </c>
      <c r="O157" s="7">
        <v>105.99</v>
      </c>
      <c r="P157" s="7">
        <v>153.77000000000001</v>
      </c>
      <c r="Q157" s="7">
        <v>1369.05</v>
      </c>
      <c r="R157" s="7">
        <v>0.16</v>
      </c>
      <c r="S157" s="7">
        <v>0.65</v>
      </c>
      <c r="T157" s="7">
        <v>0.18</v>
      </c>
      <c r="U157" s="27"/>
      <c r="W157" s="28"/>
    </row>
    <row r="158" spans="1:23" ht="12.75" customHeight="1" x14ac:dyDescent="0.2">
      <c r="A158" s="6" t="s">
        <v>573</v>
      </c>
      <c r="B158" s="6" t="s">
        <v>574</v>
      </c>
      <c r="C158" s="6" t="s">
        <v>130</v>
      </c>
      <c r="D158" s="6" t="s">
        <v>0</v>
      </c>
      <c r="E158" s="6" t="s">
        <v>399</v>
      </c>
      <c r="F158" s="6" t="s">
        <v>400</v>
      </c>
      <c r="G158" s="6" t="s">
        <v>380</v>
      </c>
      <c r="H158" s="6" t="s">
        <v>83</v>
      </c>
      <c r="I158" s="6" t="s">
        <v>0</v>
      </c>
      <c r="J158" s="7">
        <v>5.12</v>
      </c>
      <c r="K158" s="6" t="s">
        <v>78</v>
      </c>
      <c r="L158" s="7">
        <v>3.55</v>
      </c>
      <c r="M158" s="7">
        <v>3.12</v>
      </c>
      <c r="N158" s="7">
        <v>372000</v>
      </c>
      <c r="O158" s="7">
        <v>104.03</v>
      </c>
      <c r="P158" s="7">
        <v>0</v>
      </c>
      <c r="Q158" s="7">
        <v>386.99</v>
      </c>
      <c r="R158" s="7">
        <v>0.12</v>
      </c>
      <c r="S158" s="7">
        <v>0.18</v>
      </c>
      <c r="T158" s="7">
        <v>0.05</v>
      </c>
      <c r="U158" s="27"/>
      <c r="W158" s="28"/>
    </row>
    <row r="159" spans="1:23" ht="12.75" customHeight="1" x14ac:dyDescent="0.2">
      <c r="A159" s="6" t="s">
        <v>575</v>
      </c>
      <c r="B159" s="6" t="s">
        <v>576</v>
      </c>
      <c r="C159" s="6" t="s">
        <v>130</v>
      </c>
      <c r="D159" s="6" t="s">
        <v>0</v>
      </c>
      <c r="E159" s="6" t="s">
        <v>409</v>
      </c>
      <c r="F159" s="6" t="s">
        <v>400</v>
      </c>
      <c r="G159" s="6" t="s">
        <v>380</v>
      </c>
      <c r="H159" s="6" t="s">
        <v>83</v>
      </c>
      <c r="I159" s="6" t="s">
        <v>0</v>
      </c>
      <c r="J159" s="7">
        <v>3.82</v>
      </c>
      <c r="K159" s="6" t="s">
        <v>78</v>
      </c>
      <c r="L159" s="7">
        <v>2.16</v>
      </c>
      <c r="M159" s="7">
        <v>2.58</v>
      </c>
      <c r="N159" s="7">
        <v>13786</v>
      </c>
      <c r="O159" s="7">
        <v>98.51</v>
      </c>
      <c r="P159" s="7">
        <v>0</v>
      </c>
      <c r="Q159" s="7">
        <v>13.58</v>
      </c>
      <c r="R159" s="7">
        <v>0</v>
      </c>
      <c r="S159" s="7">
        <v>0.01</v>
      </c>
      <c r="T159" s="7">
        <v>0</v>
      </c>
      <c r="U159" s="27"/>
      <c r="W159" s="28"/>
    </row>
    <row r="160" spans="1:23" ht="12.75" customHeight="1" x14ac:dyDescent="0.2">
      <c r="A160" s="6" t="s">
        <v>577</v>
      </c>
      <c r="B160" s="6" t="s">
        <v>578</v>
      </c>
      <c r="C160" s="6" t="s">
        <v>130</v>
      </c>
      <c r="D160" s="6" t="s">
        <v>0</v>
      </c>
      <c r="E160" s="6" t="s">
        <v>579</v>
      </c>
      <c r="F160" s="6" t="s">
        <v>580</v>
      </c>
      <c r="G160" s="6" t="s">
        <v>418</v>
      </c>
      <c r="H160" s="6" t="s">
        <v>83</v>
      </c>
      <c r="I160" s="6" t="s">
        <v>0</v>
      </c>
      <c r="J160" s="7">
        <v>0.51</v>
      </c>
      <c r="K160" s="6" t="s">
        <v>78</v>
      </c>
      <c r="L160" s="7">
        <v>6.3</v>
      </c>
      <c r="M160" s="7">
        <v>1.2</v>
      </c>
      <c r="N160" s="7">
        <v>75000</v>
      </c>
      <c r="O160" s="7">
        <v>102.53</v>
      </c>
      <c r="P160" s="7">
        <v>2.36</v>
      </c>
      <c r="Q160" s="7">
        <v>79.260000000000005</v>
      </c>
      <c r="R160" s="7">
        <v>0.08</v>
      </c>
      <c r="S160" s="7">
        <v>0.04</v>
      </c>
      <c r="T160" s="7">
        <v>0.01</v>
      </c>
      <c r="U160" s="27"/>
      <c r="W160" s="28"/>
    </row>
    <row r="161" spans="1:23" ht="12.75" customHeight="1" x14ac:dyDescent="0.2">
      <c r="A161" s="6" t="s">
        <v>581</v>
      </c>
      <c r="B161" s="6" t="s">
        <v>582</v>
      </c>
      <c r="C161" s="6" t="s">
        <v>130</v>
      </c>
      <c r="D161" s="6" t="s">
        <v>0</v>
      </c>
      <c r="E161" s="6" t="s">
        <v>295</v>
      </c>
      <c r="F161" s="6" t="s">
        <v>200</v>
      </c>
      <c r="G161" s="6" t="s">
        <v>422</v>
      </c>
      <c r="H161" s="6" t="s">
        <v>77</v>
      </c>
      <c r="I161" s="6" t="s">
        <v>0</v>
      </c>
      <c r="J161" s="7">
        <v>2.14</v>
      </c>
      <c r="K161" s="6" t="s">
        <v>78</v>
      </c>
      <c r="L161" s="7">
        <v>2.68</v>
      </c>
      <c r="M161" s="7">
        <v>1.33</v>
      </c>
      <c r="N161" s="7">
        <v>37000</v>
      </c>
      <c r="O161" s="7">
        <v>103.11</v>
      </c>
      <c r="P161" s="7">
        <v>0</v>
      </c>
      <c r="Q161" s="7">
        <v>38.15</v>
      </c>
      <c r="R161" s="7">
        <v>0.04</v>
      </c>
      <c r="S161" s="7">
        <v>0.02</v>
      </c>
      <c r="T161" s="7">
        <v>0</v>
      </c>
      <c r="U161" s="27"/>
      <c r="W161" s="28"/>
    </row>
    <row r="162" spans="1:23" ht="12.75" customHeight="1" x14ac:dyDescent="0.2">
      <c r="A162" s="6" t="s">
        <v>583</v>
      </c>
      <c r="B162" s="6" t="s">
        <v>584</v>
      </c>
      <c r="C162" s="6" t="s">
        <v>130</v>
      </c>
      <c r="D162" s="6" t="s">
        <v>0</v>
      </c>
      <c r="E162" s="6" t="s">
        <v>585</v>
      </c>
      <c r="F162" s="6" t="s">
        <v>238</v>
      </c>
      <c r="G162" s="6" t="s">
        <v>422</v>
      </c>
      <c r="H162" s="6" t="s">
        <v>77</v>
      </c>
      <c r="I162" s="6" t="s">
        <v>0</v>
      </c>
      <c r="J162" s="7">
        <v>4.99</v>
      </c>
      <c r="K162" s="6" t="s">
        <v>78</v>
      </c>
      <c r="L162" s="7">
        <v>2.75</v>
      </c>
      <c r="M162" s="7">
        <v>3.61</v>
      </c>
      <c r="N162" s="7">
        <v>1216000</v>
      </c>
      <c r="O162" s="7">
        <v>96.64</v>
      </c>
      <c r="P162" s="7">
        <v>0</v>
      </c>
      <c r="Q162" s="7">
        <v>1175.1400000000001</v>
      </c>
      <c r="R162" s="7">
        <v>0.59</v>
      </c>
      <c r="S162" s="7">
        <v>0.56000000000000005</v>
      </c>
      <c r="T162" s="7">
        <v>0.15</v>
      </c>
      <c r="U162" s="27"/>
      <c r="W162" s="28"/>
    </row>
    <row r="163" spans="1:23" ht="12.75" customHeight="1" x14ac:dyDescent="0.2">
      <c r="A163" s="6" t="s">
        <v>586</v>
      </c>
      <c r="B163" s="6" t="s">
        <v>587</v>
      </c>
      <c r="C163" s="6" t="s">
        <v>130</v>
      </c>
      <c r="D163" s="6" t="s">
        <v>0</v>
      </c>
      <c r="E163" s="6" t="s">
        <v>588</v>
      </c>
      <c r="F163" s="6" t="s">
        <v>238</v>
      </c>
      <c r="G163" s="6" t="s">
        <v>418</v>
      </c>
      <c r="H163" s="6" t="s">
        <v>83</v>
      </c>
      <c r="I163" s="6" t="s">
        <v>0</v>
      </c>
      <c r="J163" s="7">
        <v>5.61</v>
      </c>
      <c r="K163" s="6" t="s">
        <v>78</v>
      </c>
      <c r="L163" s="7">
        <v>4.9000000000000004</v>
      </c>
      <c r="M163" s="7">
        <v>3.74</v>
      </c>
      <c r="N163" s="7">
        <v>214857.14</v>
      </c>
      <c r="O163" s="7">
        <v>107.95</v>
      </c>
      <c r="P163" s="7">
        <v>0</v>
      </c>
      <c r="Q163" s="7">
        <v>231.94</v>
      </c>
      <c r="R163" s="7">
        <v>0.04</v>
      </c>
      <c r="S163" s="7">
        <v>0.11</v>
      </c>
      <c r="T163" s="7">
        <v>0.03</v>
      </c>
      <c r="U163" s="27"/>
      <c r="W163" s="28"/>
    </row>
    <row r="164" spans="1:23" ht="12.75" customHeight="1" x14ac:dyDescent="0.2">
      <c r="A164" s="6" t="s">
        <v>589</v>
      </c>
      <c r="B164" s="6" t="s">
        <v>590</v>
      </c>
      <c r="C164" s="6" t="s">
        <v>130</v>
      </c>
      <c r="D164" s="6" t="s">
        <v>0</v>
      </c>
      <c r="E164" s="6" t="s">
        <v>425</v>
      </c>
      <c r="F164" s="6" t="s">
        <v>373</v>
      </c>
      <c r="G164" s="6" t="s">
        <v>418</v>
      </c>
      <c r="H164" s="6" t="s">
        <v>83</v>
      </c>
      <c r="I164" s="6" t="s">
        <v>0</v>
      </c>
      <c r="J164" s="7">
        <v>6.3</v>
      </c>
      <c r="K164" s="6" t="s">
        <v>78</v>
      </c>
      <c r="L164" s="7">
        <v>4.4800000000000004</v>
      </c>
      <c r="M164" s="7">
        <v>4.92</v>
      </c>
      <c r="N164" s="7">
        <v>990325</v>
      </c>
      <c r="O164" s="7">
        <v>97.64</v>
      </c>
      <c r="P164" s="7">
        <v>16.899999999999999</v>
      </c>
      <c r="Q164" s="7">
        <v>983.85</v>
      </c>
      <c r="R164" s="7">
        <v>0.19</v>
      </c>
      <c r="S164" s="7">
        <v>0.47</v>
      </c>
      <c r="T164" s="7">
        <v>0.13</v>
      </c>
      <c r="U164" s="27"/>
      <c r="W164" s="28"/>
    </row>
    <row r="165" spans="1:23" ht="12.75" customHeight="1" x14ac:dyDescent="0.2">
      <c r="A165" s="6" t="s">
        <v>591</v>
      </c>
      <c r="B165" s="6" t="s">
        <v>592</v>
      </c>
      <c r="C165" s="6" t="s">
        <v>130</v>
      </c>
      <c r="D165" s="6" t="s">
        <v>0</v>
      </c>
      <c r="E165" s="6" t="s">
        <v>434</v>
      </c>
      <c r="F165" s="6" t="s">
        <v>373</v>
      </c>
      <c r="G165" s="6" t="s">
        <v>418</v>
      </c>
      <c r="H165" s="6" t="s">
        <v>83</v>
      </c>
      <c r="I165" s="6" t="s">
        <v>0</v>
      </c>
      <c r="J165" s="7">
        <v>3.69</v>
      </c>
      <c r="K165" s="6" t="s">
        <v>78</v>
      </c>
      <c r="L165" s="7">
        <v>4.3</v>
      </c>
      <c r="M165" s="7">
        <v>2.5499999999999998</v>
      </c>
      <c r="N165" s="7">
        <v>9777</v>
      </c>
      <c r="O165" s="7">
        <v>106.91</v>
      </c>
      <c r="P165" s="7">
        <v>0</v>
      </c>
      <c r="Q165" s="7">
        <v>10.45</v>
      </c>
      <c r="R165" s="7">
        <v>0</v>
      </c>
      <c r="S165" s="7">
        <v>0</v>
      </c>
      <c r="T165" s="7">
        <v>0</v>
      </c>
      <c r="U165" s="27"/>
      <c r="W165" s="28"/>
    </row>
    <row r="166" spans="1:23" ht="12.75" customHeight="1" x14ac:dyDescent="0.2">
      <c r="A166" s="6" t="s">
        <v>593</v>
      </c>
      <c r="B166" s="6" t="s">
        <v>594</v>
      </c>
      <c r="C166" s="6" t="s">
        <v>130</v>
      </c>
      <c r="D166" s="6" t="s">
        <v>0</v>
      </c>
      <c r="E166" s="6" t="s">
        <v>434</v>
      </c>
      <c r="F166" s="6" t="s">
        <v>373</v>
      </c>
      <c r="G166" s="6" t="s">
        <v>418</v>
      </c>
      <c r="H166" s="6" t="s">
        <v>83</v>
      </c>
      <c r="I166" s="6" t="s">
        <v>0</v>
      </c>
      <c r="J166" s="7">
        <v>5.41</v>
      </c>
      <c r="K166" s="6" t="s">
        <v>78</v>
      </c>
      <c r="L166" s="7">
        <v>3.35</v>
      </c>
      <c r="M166" s="7">
        <v>3.42</v>
      </c>
      <c r="N166" s="7">
        <v>812000</v>
      </c>
      <c r="O166" s="7">
        <v>100.6</v>
      </c>
      <c r="P166" s="7">
        <v>0</v>
      </c>
      <c r="Q166" s="7">
        <v>816.87</v>
      </c>
      <c r="R166" s="7">
        <v>0.15</v>
      </c>
      <c r="S166" s="7">
        <v>0.39</v>
      </c>
      <c r="T166" s="7">
        <v>0.11</v>
      </c>
      <c r="U166" s="27"/>
      <c r="W166" s="28"/>
    </row>
    <row r="167" spans="1:23" ht="12.75" customHeight="1" x14ac:dyDescent="0.2">
      <c r="A167" s="6" t="s">
        <v>595</v>
      </c>
      <c r="B167" s="6" t="s">
        <v>596</v>
      </c>
      <c r="C167" s="6" t="s">
        <v>130</v>
      </c>
      <c r="D167" s="6" t="s">
        <v>0</v>
      </c>
      <c r="E167" s="6" t="s">
        <v>462</v>
      </c>
      <c r="F167" s="6" t="s">
        <v>463</v>
      </c>
      <c r="G167" s="6" t="s">
        <v>457</v>
      </c>
      <c r="H167" s="6" t="s">
        <v>77</v>
      </c>
      <c r="I167" s="6" t="s">
        <v>0</v>
      </c>
      <c r="J167" s="7">
        <v>1.7</v>
      </c>
      <c r="K167" s="6" t="s">
        <v>78</v>
      </c>
      <c r="L167" s="7">
        <v>3.3</v>
      </c>
      <c r="M167" s="7">
        <v>2.75</v>
      </c>
      <c r="N167" s="7">
        <v>22084.52</v>
      </c>
      <c r="O167" s="7">
        <v>101.37</v>
      </c>
      <c r="P167" s="7">
        <v>0</v>
      </c>
      <c r="Q167" s="7">
        <v>22.39</v>
      </c>
      <c r="R167" s="7">
        <v>0</v>
      </c>
      <c r="S167" s="7">
        <v>0.01</v>
      </c>
      <c r="T167" s="7">
        <v>0</v>
      </c>
      <c r="U167" s="27"/>
      <c r="W167" s="28"/>
    </row>
    <row r="168" spans="1:23" ht="12.75" customHeight="1" x14ac:dyDescent="0.2">
      <c r="A168" s="6" t="s">
        <v>597</v>
      </c>
      <c r="B168" s="6" t="s">
        <v>598</v>
      </c>
      <c r="C168" s="6" t="s">
        <v>130</v>
      </c>
      <c r="D168" s="6" t="s">
        <v>0</v>
      </c>
      <c r="E168" s="6" t="s">
        <v>462</v>
      </c>
      <c r="F168" s="6" t="s">
        <v>463</v>
      </c>
      <c r="G168" s="6" t="s">
        <v>457</v>
      </c>
      <c r="H168" s="6" t="s">
        <v>77</v>
      </c>
      <c r="I168" s="6" t="s">
        <v>0</v>
      </c>
      <c r="J168" s="7">
        <v>2.61</v>
      </c>
      <c r="K168" s="6" t="s">
        <v>78</v>
      </c>
      <c r="L168" s="7">
        <v>3</v>
      </c>
      <c r="M168" s="7">
        <v>3.1</v>
      </c>
      <c r="N168" s="7">
        <v>250027.8</v>
      </c>
      <c r="O168" s="7">
        <v>100.18</v>
      </c>
      <c r="P168" s="7">
        <v>0</v>
      </c>
      <c r="Q168" s="7">
        <v>250.48</v>
      </c>
      <c r="R168" s="7">
        <v>0.04</v>
      </c>
      <c r="S168" s="7">
        <v>0.12</v>
      </c>
      <c r="T168" s="7">
        <v>0.03</v>
      </c>
      <c r="U168" s="27"/>
      <c r="W168" s="28"/>
    </row>
    <row r="169" spans="1:23" ht="12.75" customHeight="1" x14ac:dyDescent="0.2">
      <c r="A169" s="6" t="s">
        <v>599</v>
      </c>
      <c r="B169" s="6" t="s">
        <v>600</v>
      </c>
      <c r="C169" s="6" t="s">
        <v>130</v>
      </c>
      <c r="D169" s="6" t="s">
        <v>0</v>
      </c>
      <c r="E169" s="6" t="s">
        <v>601</v>
      </c>
      <c r="F169" s="6" t="s">
        <v>238</v>
      </c>
      <c r="G169" s="6" t="s">
        <v>457</v>
      </c>
      <c r="H169" s="6" t="s">
        <v>77</v>
      </c>
      <c r="I169" s="6" t="s">
        <v>0</v>
      </c>
      <c r="J169" s="7">
        <v>5.2</v>
      </c>
      <c r="K169" s="6" t="s">
        <v>78</v>
      </c>
      <c r="L169" s="7">
        <v>3.4</v>
      </c>
      <c r="M169" s="7">
        <v>4.4000000000000004</v>
      </c>
      <c r="N169" s="7">
        <v>1000580</v>
      </c>
      <c r="O169" s="7">
        <v>95.19</v>
      </c>
      <c r="P169" s="7">
        <v>17.010000000000002</v>
      </c>
      <c r="Q169" s="7">
        <v>969.46</v>
      </c>
      <c r="R169" s="7">
        <v>0.34</v>
      </c>
      <c r="S169" s="7">
        <v>0.46</v>
      </c>
      <c r="T169" s="7">
        <v>0.13</v>
      </c>
      <c r="U169" s="27"/>
      <c r="W169" s="28"/>
    </row>
    <row r="170" spans="1:23" ht="12.75" customHeight="1" x14ac:dyDescent="0.2">
      <c r="A170" s="6" t="s">
        <v>602</v>
      </c>
      <c r="B170" s="6" t="s">
        <v>603</v>
      </c>
      <c r="C170" s="6" t="s">
        <v>130</v>
      </c>
      <c r="D170" s="6" t="s">
        <v>0</v>
      </c>
      <c r="E170" s="6" t="s">
        <v>604</v>
      </c>
      <c r="F170" s="6" t="s">
        <v>366</v>
      </c>
      <c r="G170" s="6" t="s">
        <v>457</v>
      </c>
      <c r="H170" s="6" t="s">
        <v>77</v>
      </c>
      <c r="I170" s="6" t="s">
        <v>0</v>
      </c>
      <c r="J170" s="7">
        <v>3.68</v>
      </c>
      <c r="K170" s="6" t="s">
        <v>78</v>
      </c>
      <c r="L170" s="7">
        <v>2.95</v>
      </c>
      <c r="M170" s="7">
        <v>2.69</v>
      </c>
      <c r="N170" s="7">
        <v>110009</v>
      </c>
      <c r="O170" s="7">
        <v>101.25</v>
      </c>
      <c r="P170" s="7">
        <v>0</v>
      </c>
      <c r="Q170" s="7">
        <v>111.38</v>
      </c>
      <c r="R170" s="7">
        <v>0.05</v>
      </c>
      <c r="S170" s="7">
        <v>0.05</v>
      </c>
      <c r="T170" s="7">
        <v>0.01</v>
      </c>
      <c r="U170" s="27"/>
      <c r="W170" s="28"/>
    </row>
    <row r="171" spans="1:23" ht="12.75" customHeight="1" x14ac:dyDescent="0.2">
      <c r="A171" s="6" t="s">
        <v>605</v>
      </c>
      <c r="B171" s="6" t="s">
        <v>606</v>
      </c>
      <c r="C171" s="6" t="s">
        <v>130</v>
      </c>
      <c r="D171" s="6" t="s">
        <v>0</v>
      </c>
      <c r="E171" s="6" t="s">
        <v>383</v>
      </c>
      <c r="F171" s="6" t="s">
        <v>200</v>
      </c>
      <c r="G171" s="6" t="s">
        <v>471</v>
      </c>
      <c r="H171" s="6" t="s">
        <v>83</v>
      </c>
      <c r="I171" s="6" t="s">
        <v>0</v>
      </c>
      <c r="J171" s="7">
        <v>1.1599999999999999</v>
      </c>
      <c r="K171" s="6" t="s">
        <v>78</v>
      </c>
      <c r="L171" s="7">
        <v>1.63</v>
      </c>
      <c r="M171" s="7">
        <v>1.1599999999999999</v>
      </c>
      <c r="N171" s="7">
        <v>165000</v>
      </c>
      <c r="O171" s="7">
        <v>100.69</v>
      </c>
      <c r="P171" s="7">
        <v>0</v>
      </c>
      <c r="Q171" s="7">
        <v>166.14</v>
      </c>
      <c r="R171" s="7">
        <v>0.16</v>
      </c>
      <c r="S171" s="7">
        <v>0.08</v>
      </c>
      <c r="T171" s="7">
        <v>0.02</v>
      </c>
      <c r="U171" s="27"/>
      <c r="W171" s="28"/>
    </row>
    <row r="172" spans="1:23" ht="12.75" customHeight="1" x14ac:dyDescent="0.2">
      <c r="A172" s="6" t="s">
        <v>607</v>
      </c>
      <c r="B172" s="6" t="s">
        <v>608</v>
      </c>
      <c r="C172" s="6" t="s">
        <v>130</v>
      </c>
      <c r="D172" s="6" t="s">
        <v>0</v>
      </c>
      <c r="E172" s="6" t="s">
        <v>483</v>
      </c>
      <c r="F172" s="6" t="s">
        <v>373</v>
      </c>
      <c r="G172" s="6" t="s">
        <v>484</v>
      </c>
      <c r="H172" s="6" t="s">
        <v>83</v>
      </c>
      <c r="I172" s="6" t="s">
        <v>0</v>
      </c>
      <c r="J172" s="7">
        <v>0.45</v>
      </c>
      <c r="K172" s="6" t="s">
        <v>78</v>
      </c>
      <c r="L172" s="7">
        <v>6.6</v>
      </c>
      <c r="M172" s="7">
        <v>2.34</v>
      </c>
      <c r="N172" s="7">
        <v>64200.38</v>
      </c>
      <c r="O172" s="7">
        <v>105.5</v>
      </c>
      <c r="P172" s="7">
        <v>0</v>
      </c>
      <c r="Q172" s="7">
        <v>67.73</v>
      </c>
      <c r="R172" s="7">
        <v>0.06</v>
      </c>
      <c r="S172" s="7">
        <v>0.03</v>
      </c>
      <c r="T172" s="7">
        <v>0.01</v>
      </c>
      <c r="U172" s="27"/>
      <c r="W172" s="28"/>
    </row>
    <row r="173" spans="1:23" ht="12.75" customHeight="1" x14ac:dyDescent="0.2">
      <c r="A173" s="6" t="s">
        <v>609</v>
      </c>
      <c r="B173" s="6" t="s">
        <v>610</v>
      </c>
      <c r="C173" s="6" t="s">
        <v>130</v>
      </c>
      <c r="D173" s="6" t="s">
        <v>0</v>
      </c>
      <c r="E173" s="6" t="s">
        <v>483</v>
      </c>
      <c r="F173" s="6" t="s">
        <v>373</v>
      </c>
      <c r="G173" s="6" t="s">
        <v>132</v>
      </c>
      <c r="H173" s="6" t="s">
        <v>132</v>
      </c>
      <c r="I173" s="6" t="s">
        <v>0</v>
      </c>
      <c r="J173" s="7">
        <v>4.03</v>
      </c>
      <c r="K173" s="6" t="s">
        <v>78</v>
      </c>
      <c r="L173" s="7">
        <v>5</v>
      </c>
      <c r="M173" s="7">
        <v>8.07</v>
      </c>
      <c r="N173" s="7">
        <v>2287521</v>
      </c>
      <c r="O173" s="7">
        <v>89.27</v>
      </c>
      <c r="P173" s="7">
        <v>28.59</v>
      </c>
      <c r="Q173" s="7">
        <v>2070.66</v>
      </c>
      <c r="R173" s="7">
        <v>0.23</v>
      </c>
      <c r="S173" s="7">
        <v>0.98</v>
      </c>
      <c r="T173" s="7">
        <v>0.27</v>
      </c>
      <c r="U173" s="27"/>
      <c r="W173" s="28"/>
    </row>
    <row r="174" spans="1:23" ht="12.75" customHeight="1" x14ac:dyDescent="0.2">
      <c r="A174" s="6" t="s">
        <v>611</v>
      </c>
      <c r="B174" s="6" t="s">
        <v>612</v>
      </c>
      <c r="C174" s="6" t="s">
        <v>130</v>
      </c>
      <c r="D174" s="6" t="s">
        <v>0</v>
      </c>
      <c r="E174" s="6" t="s">
        <v>613</v>
      </c>
      <c r="F174" s="6" t="s">
        <v>238</v>
      </c>
      <c r="G174" s="6" t="s">
        <v>132</v>
      </c>
      <c r="H174" s="6" t="s">
        <v>132</v>
      </c>
      <c r="I174" s="6" t="s">
        <v>0</v>
      </c>
      <c r="J174" s="7">
        <v>2.82</v>
      </c>
      <c r="K174" s="6" t="s">
        <v>78</v>
      </c>
      <c r="L174" s="7">
        <v>6</v>
      </c>
      <c r="M174" s="7">
        <v>2.94</v>
      </c>
      <c r="N174" s="7">
        <v>10894.67</v>
      </c>
      <c r="O174" s="7">
        <v>106.81</v>
      </c>
      <c r="P174" s="7">
        <v>0</v>
      </c>
      <c r="Q174" s="7">
        <v>11.64</v>
      </c>
      <c r="R174" s="7">
        <v>0.01</v>
      </c>
      <c r="S174" s="7">
        <v>0.01</v>
      </c>
      <c r="T174" s="7">
        <v>0</v>
      </c>
      <c r="U174" s="27"/>
      <c r="W174" s="28"/>
    </row>
    <row r="175" spans="1:23" ht="12.75" customHeight="1" x14ac:dyDescent="0.2">
      <c r="A175" s="6" t="s">
        <v>614</v>
      </c>
      <c r="B175" s="6" t="s">
        <v>615</v>
      </c>
      <c r="C175" s="6" t="s">
        <v>130</v>
      </c>
      <c r="D175" s="6" t="s">
        <v>0</v>
      </c>
      <c r="E175" s="6" t="s">
        <v>616</v>
      </c>
      <c r="F175" s="6" t="s">
        <v>496</v>
      </c>
      <c r="G175" s="6" t="s">
        <v>132</v>
      </c>
      <c r="H175" s="6" t="s">
        <v>132</v>
      </c>
      <c r="I175" s="6" t="s">
        <v>0</v>
      </c>
      <c r="J175" s="7">
        <v>3.9</v>
      </c>
      <c r="K175" s="6" t="s">
        <v>78</v>
      </c>
      <c r="L175" s="7">
        <v>2</v>
      </c>
      <c r="M175" s="7">
        <v>6.13</v>
      </c>
      <c r="N175" s="7">
        <v>10122</v>
      </c>
      <c r="O175" s="7">
        <v>113.14</v>
      </c>
      <c r="P175" s="7">
        <v>0</v>
      </c>
      <c r="Q175" s="7">
        <v>11.45</v>
      </c>
      <c r="R175" s="7">
        <v>0</v>
      </c>
      <c r="S175" s="7">
        <v>0</v>
      </c>
      <c r="T175" s="7">
        <v>0</v>
      </c>
      <c r="U175" s="27"/>
      <c r="W175" s="28"/>
    </row>
    <row r="176" spans="1:23" ht="12.75" customHeight="1" x14ac:dyDescent="0.2">
      <c r="A176" s="2" t="s">
        <v>190</v>
      </c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5">
        <v>4.37</v>
      </c>
      <c r="K176" s="2" t="s">
        <v>0</v>
      </c>
      <c r="L176" s="5">
        <v>5.28</v>
      </c>
      <c r="M176" s="5">
        <v>5.92</v>
      </c>
      <c r="N176" s="5">
        <v>2888146</v>
      </c>
      <c r="O176" s="2" t="s">
        <v>0</v>
      </c>
      <c r="P176" s="5">
        <v>0</v>
      </c>
      <c r="Q176" s="5">
        <v>2853.18</v>
      </c>
      <c r="R176" s="2" t="s">
        <v>0</v>
      </c>
      <c r="S176" s="5">
        <v>1.35</v>
      </c>
      <c r="T176" s="5">
        <v>0.37</v>
      </c>
      <c r="U176" s="27"/>
      <c r="W176" s="28"/>
    </row>
    <row r="177" spans="1:23" ht="12.75" customHeight="1" x14ac:dyDescent="0.2">
      <c r="A177" s="6" t="s">
        <v>617</v>
      </c>
      <c r="B177" s="6" t="s">
        <v>618</v>
      </c>
      <c r="C177" s="6" t="s">
        <v>130</v>
      </c>
      <c r="D177" s="6" t="s">
        <v>0</v>
      </c>
      <c r="E177" s="6" t="s">
        <v>619</v>
      </c>
      <c r="F177" s="6" t="s">
        <v>496</v>
      </c>
      <c r="G177" s="6" t="s">
        <v>369</v>
      </c>
      <c r="H177" s="6" t="s">
        <v>77</v>
      </c>
      <c r="I177" s="6" t="s">
        <v>0</v>
      </c>
      <c r="J177" s="7">
        <v>5.5</v>
      </c>
      <c r="K177" s="6" t="s">
        <v>45</v>
      </c>
      <c r="L177" s="7">
        <v>4.6900000000000004</v>
      </c>
      <c r="M177" s="7">
        <v>6.27</v>
      </c>
      <c r="N177" s="7">
        <v>700781</v>
      </c>
      <c r="O177" s="7">
        <v>27.07</v>
      </c>
      <c r="P177" s="7">
        <v>0</v>
      </c>
      <c r="Q177" s="7">
        <v>692.16</v>
      </c>
      <c r="R177" s="7">
        <v>0.04</v>
      </c>
      <c r="S177" s="7">
        <v>0.33</v>
      </c>
      <c r="T177" s="7">
        <v>0.09</v>
      </c>
      <c r="U177" s="27"/>
      <c r="W177" s="28"/>
    </row>
    <row r="178" spans="1:23" ht="12.75" customHeight="1" x14ac:dyDescent="0.2">
      <c r="A178" s="6" t="s">
        <v>620</v>
      </c>
      <c r="B178" s="6" t="s">
        <v>621</v>
      </c>
      <c r="C178" s="6" t="s">
        <v>130</v>
      </c>
      <c r="D178" s="6" t="s">
        <v>0</v>
      </c>
      <c r="E178" s="6" t="s">
        <v>434</v>
      </c>
      <c r="F178" s="6" t="s">
        <v>373</v>
      </c>
      <c r="G178" s="6" t="s">
        <v>418</v>
      </c>
      <c r="H178" s="6" t="s">
        <v>83</v>
      </c>
      <c r="I178" s="6" t="s">
        <v>0</v>
      </c>
      <c r="J178" s="7">
        <v>3.58</v>
      </c>
      <c r="K178" s="6" t="s">
        <v>78</v>
      </c>
      <c r="L178" s="7">
        <v>5.45</v>
      </c>
      <c r="M178" s="7">
        <v>4.7300000000000004</v>
      </c>
      <c r="N178" s="7">
        <v>1052269</v>
      </c>
      <c r="O178" s="7">
        <v>97.82</v>
      </c>
      <c r="P178" s="7">
        <v>0</v>
      </c>
      <c r="Q178" s="7">
        <v>1029.33</v>
      </c>
      <c r="R178" s="7">
        <v>0.08</v>
      </c>
      <c r="S178" s="7">
        <v>0.49</v>
      </c>
      <c r="T178" s="7">
        <v>0.13</v>
      </c>
      <c r="U178" s="27"/>
      <c r="W178" s="28"/>
    </row>
    <row r="179" spans="1:23" ht="12.75" customHeight="1" x14ac:dyDescent="0.2">
      <c r="A179" s="6" t="s">
        <v>622</v>
      </c>
      <c r="B179" s="6" t="s">
        <v>623</v>
      </c>
      <c r="C179" s="6" t="s">
        <v>130</v>
      </c>
      <c r="D179" s="6" t="s">
        <v>0</v>
      </c>
      <c r="E179" s="6" t="s">
        <v>480</v>
      </c>
      <c r="F179" s="6" t="s">
        <v>238</v>
      </c>
      <c r="G179" s="6" t="s">
        <v>475</v>
      </c>
      <c r="H179" s="6" t="s">
        <v>83</v>
      </c>
      <c r="I179" s="6" t="s">
        <v>0</v>
      </c>
      <c r="J179" s="7">
        <v>4.3899999999999997</v>
      </c>
      <c r="K179" s="6" t="s">
        <v>78</v>
      </c>
      <c r="L179" s="7">
        <v>5.5</v>
      </c>
      <c r="M179" s="7">
        <v>6.8</v>
      </c>
      <c r="N179" s="7">
        <v>1135096</v>
      </c>
      <c r="O179" s="7">
        <v>99.7</v>
      </c>
      <c r="P179" s="7">
        <v>0</v>
      </c>
      <c r="Q179" s="7">
        <v>1131.69</v>
      </c>
      <c r="R179" s="7">
        <v>1.23</v>
      </c>
      <c r="S179" s="7">
        <v>0.54</v>
      </c>
      <c r="T179" s="7">
        <v>0.15</v>
      </c>
      <c r="U179" s="27"/>
      <c r="W179" s="28"/>
    </row>
    <row r="180" spans="1:23" ht="12.75" customHeight="1" x14ac:dyDescent="0.2">
      <c r="A180" s="2" t="s">
        <v>624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5">
        <v>0</v>
      </c>
      <c r="K180" s="2" t="s">
        <v>0</v>
      </c>
      <c r="L180" s="5">
        <v>0</v>
      </c>
      <c r="M180" s="5">
        <v>0</v>
      </c>
      <c r="N180" s="5">
        <v>0</v>
      </c>
      <c r="O180" s="2" t="s">
        <v>0</v>
      </c>
      <c r="P180" s="5">
        <v>0</v>
      </c>
      <c r="Q180" s="5">
        <v>0</v>
      </c>
      <c r="R180" s="2" t="s">
        <v>0</v>
      </c>
      <c r="S180" s="5">
        <v>0</v>
      </c>
      <c r="T180" s="5">
        <v>0</v>
      </c>
      <c r="U180" s="27"/>
      <c r="W180" s="28"/>
    </row>
    <row r="181" spans="1:23" ht="12.75" customHeight="1" x14ac:dyDescent="0.2">
      <c r="A181" s="2" t="s">
        <v>103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5">
        <v>4.05</v>
      </c>
      <c r="K181" s="2" t="s">
        <v>0</v>
      </c>
      <c r="L181" s="5">
        <v>3.58</v>
      </c>
      <c r="M181" s="5">
        <v>4.22</v>
      </c>
      <c r="N181" s="5">
        <v>13033000</v>
      </c>
      <c r="O181" s="2" t="s">
        <v>0</v>
      </c>
      <c r="P181" s="5">
        <v>0</v>
      </c>
      <c r="Q181" s="5">
        <v>47659.83</v>
      </c>
      <c r="R181" s="2" t="s">
        <v>0</v>
      </c>
      <c r="S181" s="5">
        <v>22.61</v>
      </c>
      <c r="T181" s="5">
        <v>6.18</v>
      </c>
      <c r="U181" s="27"/>
      <c r="W181" s="28"/>
    </row>
    <row r="182" spans="1:23" ht="12.75" customHeight="1" x14ac:dyDescent="0.2">
      <c r="A182" s="2" t="s">
        <v>192</v>
      </c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5">
        <v>0</v>
      </c>
      <c r="K182" s="2" t="s">
        <v>0</v>
      </c>
      <c r="L182" s="5">
        <v>0</v>
      </c>
      <c r="M182" s="5">
        <v>0</v>
      </c>
      <c r="N182" s="5">
        <v>0</v>
      </c>
      <c r="O182" s="2" t="s">
        <v>0</v>
      </c>
      <c r="P182" s="5">
        <v>0</v>
      </c>
      <c r="Q182" s="5">
        <v>0</v>
      </c>
      <c r="R182" s="2" t="s">
        <v>0</v>
      </c>
      <c r="S182" s="5">
        <v>0</v>
      </c>
      <c r="T182" s="5">
        <v>0</v>
      </c>
      <c r="U182" s="27"/>
      <c r="W182" s="28"/>
    </row>
    <row r="183" spans="1:23" ht="12.75" customHeight="1" x14ac:dyDescent="0.2">
      <c r="A183" s="2" t="s">
        <v>191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  <c r="J183" s="5">
        <v>4.05</v>
      </c>
      <c r="K183" s="2" t="s">
        <v>0</v>
      </c>
      <c r="L183" s="5">
        <v>3.58</v>
      </c>
      <c r="M183" s="5">
        <v>4.22</v>
      </c>
      <c r="N183" s="5">
        <v>13033000</v>
      </c>
      <c r="O183" s="2" t="s">
        <v>0</v>
      </c>
      <c r="P183" s="5">
        <v>0</v>
      </c>
      <c r="Q183" s="5">
        <v>47659.83</v>
      </c>
      <c r="R183" s="2" t="s">
        <v>0</v>
      </c>
      <c r="S183" s="5">
        <v>22.61</v>
      </c>
      <c r="T183" s="5">
        <v>6.18</v>
      </c>
      <c r="U183" s="27"/>
      <c r="W183" s="28"/>
    </row>
    <row r="184" spans="1:23" ht="12.75" customHeight="1" x14ac:dyDescent="0.2">
      <c r="A184" s="6" t="s">
        <v>625</v>
      </c>
      <c r="B184" s="6" t="s">
        <v>626</v>
      </c>
      <c r="C184" s="6" t="s">
        <v>627</v>
      </c>
      <c r="D184" s="6" t="s">
        <v>628</v>
      </c>
      <c r="E184" s="6" t="s">
        <v>629</v>
      </c>
      <c r="F184" s="6" t="s">
        <v>630</v>
      </c>
      <c r="G184" s="6" t="s">
        <v>631</v>
      </c>
      <c r="H184" s="6" t="s">
        <v>632</v>
      </c>
      <c r="I184" s="6" t="s">
        <v>0</v>
      </c>
      <c r="J184" s="7">
        <v>3.16</v>
      </c>
      <c r="K184" s="6" t="s">
        <v>45</v>
      </c>
      <c r="L184" s="7">
        <v>3.12</v>
      </c>
      <c r="M184" s="7">
        <v>3.38</v>
      </c>
      <c r="N184" s="7">
        <v>250000</v>
      </c>
      <c r="O184" s="7">
        <v>99.48</v>
      </c>
      <c r="P184" s="7">
        <v>0</v>
      </c>
      <c r="Q184" s="7">
        <v>907.53</v>
      </c>
      <c r="R184" s="7">
        <v>0</v>
      </c>
      <c r="S184" s="7">
        <v>0.43</v>
      </c>
      <c r="T184" s="7">
        <v>0.12</v>
      </c>
      <c r="U184" s="27"/>
      <c r="W184" s="28"/>
    </row>
    <row r="185" spans="1:23" ht="12.75" customHeight="1" x14ac:dyDescent="0.2">
      <c r="A185" s="6" t="s">
        <v>633</v>
      </c>
      <c r="B185" s="6" t="s">
        <v>634</v>
      </c>
      <c r="C185" s="6" t="s">
        <v>635</v>
      </c>
      <c r="D185" s="6" t="s">
        <v>628</v>
      </c>
      <c r="E185" s="6" t="s">
        <v>636</v>
      </c>
      <c r="F185" s="6" t="s">
        <v>637</v>
      </c>
      <c r="G185" s="6" t="s">
        <v>638</v>
      </c>
      <c r="H185" s="6" t="s">
        <v>632</v>
      </c>
      <c r="I185" s="6" t="s">
        <v>0</v>
      </c>
      <c r="J185" s="7">
        <v>6.82</v>
      </c>
      <c r="K185" s="6" t="s">
        <v>45</v>
      </c>
      <c r="L185" s="7">
        <v>4.25</v>
      </c>
      <c r="M185" s="7">
        <v>5.16</v>
      </c>
      <c r="N185" s="7">
        <v>274000</v>
      </c>
      <c r="O185" s="7">
        <v>94.64</v>
      </c>
      <c r="P185" s="7">
        <v>0</v>
      </c>
      <c r="Q185" s="7">
        <v>946.27</v>
      </c>
      <c r="R185" s="7">
        <v>0</v>
      </c>
      <c r="S185" s="7">
        <v>0.45</v>
      </c>
      <c r="T185" s="7">
        <v>0.12</v>
      </c>
      <c r="U185" s="27"/>
      <c r="W185" s="28"/>
    </row>
    <row r="186" spans="1:23" ht="12.75" customHeight="1" x14ac:dyDescent="0.2">
      <c r="A186" s="6" t="s">
        <v>639</v>
      </c>
      <c r="B186" s="6" t="s">
        <v>640</v>
      </c>
      <c r="C186" s="6" t="s">
        <v>641</v>
      </c>
      <c r="D186" s="6" t="s">
        <v>628</v>
      </c>
      <c r="E186" s="6" t="s">
        <v>636</v>
      </c>
      <c r="F186" s="6" t="s">
        <v>637</v>
      </c>
      <c r="G186" s="6" t="s">
        <v>638</v>
      </c>
      <c r="H186" s="6" t="s">
        <v>632</v>
      </c>
      <c r="I186" s="6" t="s">
        <v>0</v>
      </c>
      <c r="J186" s="7">
        <v>7.92</v>
      </c>
      <c r="K186" s="6" t="s">
        <v>45</v>
      </c>
      <c r="L186" s="7">
        <v>3.87</v>
      </c>
      <c r="M186" s="7">
        <v>5.19</v>
      </c>
      <c r="N186" s="7">
        <v>98000</v>
      </c>
      <c r="O186" s="7">
        <v>90.6</v>
      </c>
      <c r="P186" s="7">
        <v>0</v>
      </c>
      <c r="Q186" s="7">
        <v>324</v>
      </c>
      <c r="R186" s="7">
        <v>0</v>
      </c>
      <c r="S186" s="7">
        <v>0.15</v>
      </c>
      <c r="T186" s="7">
        <v>0.04</v>
      </c>
      <c r="U186" s="27"/>
      <c r="W186" s="28"/>
    </row>
    <row r="187" spans="1:23" ht="12.75" customHeight="1" x14ac:dyDescent="0.2">
      <c r="A187" s="6" t="s">
        <v>642</v>
      </c>
      <c r="B187" s="6" t="s">
        <v>643</v>
      </c>
      <c r="C187" s="6" t="s">
        <v>644</v>
      </c>
      <c r="D187" s="6" t="s">
        <v>628</v>
      </c>
      <c r="E187" s="6" t="s">
        <v>645</v>
      </c>
      <c r="F187" s="6" t="s">
        <v>646</v>
      </c>
      <c r="G187" s="6" t="s">
        <v>647</v>
      </c>
      <c r="H187" s="6" t="s">
        <v>648</v>
      </c>
      <c r="I187" s="6" t="s">
        <v>0</v>
      </c>
      <c r="J187" s="7">
        <v>3.81</v>
      </c>
      <c r="K187" s="6" t="s">
        <v>45</v>
      </c>
      <c r="L187" s="7">
        <v>4.25</v>
      </c>
      <c r="M187" s="7">
        <v>3.8</v>
      </c>
      <c r="N187" s="7">
        <v>724000</v>
      </c>
      <c r="O187" s="7">
        <v>102.91</v>
      </c>
      <c r="P187" s="7">
        <v>0</v>
      </c>
      <c r="Q187" s="7">
        <v>2718.79</v>
      </c>
      <c r="R187" s="7">
        <v>0</v>
      </c>
      <c r="S187" s="7">
        <v>1.29</v>
      </c>
      <c r="T187" s="7">
        <v>0.35</v>
      </c>
      <c r="U187" s="27"/>
      <c r="W187" s="28"/>
    </row>
    <row r="188" spans="1:23" ht="12.75" customHeight="1" x14ac:dyDescent="0.2">
      <c r="A188" s="6" t="s">
        <v>649</v>
      </c>
      <c r="B188" s="6" t="s">
        <v>650</v>
      </c>
      <c r="C188" s="6" t="s">
        <v>651</v>
      </c>
      <c r="D188" s="6" t="s">
        <v>628</v>
      </c>
      <c r="E188" s="6" t="s">
        <v>652</v>
      </c>
      <c r="F188" s="6" t="s">
        <v>653</v>
      </c>
      <c r="G188" s="6" t="s">
        <v>638</v>
      </c>
      <c r="H188" s="6" t="s">
        <v>632</v>
      </c>
      <c r="I188" s="6" t="s">
        <v>0</v>
      </c>
      <c r="J188" s="7">
        <v>5.82</v>
      </c>
      <c r="K188" s="6" t="s">
        <v>45</v>
      </c>
      <c r="L188" s="7">
        <v>5.75</v>
      </c>
      <c r="M188" s="7">
        <v>5.97</v>
      </c>
      <c r="N188" s="7">
        <v>90000</v>
      </c>
      <c r="O188" s="7">
        <v>104.58</v>
      </c>
      <c r="P188" s="7">
        <v>0</v>
      </c>
      <c r="Q188" s="7">
        <v>343.47</v>
      </c>
      <c r="R188" s="7">
        <v>0</v>
      </c>
      <c r="S188" s="7">
        <v>0.16</v>
      </c>
      <c r="T188" s="7">
        <v>0.04</v>
      </c>
      <c r="U188" s="27"/>
      <c r="W188" s="28"/>
    </row>
    <row r="189" spans="1:23" ht="12.75" customHeight="1" x14ac:dyDescent="0.2">
      <c r="A189" s="6" t="s">
        <v>654</v>
      </c>
      <c r="B189" s="6" t="s">
        <v>655</v>
      </c>
      <c r="C189" s="6" t="s">
        <v>651</v>
      </c>
      <c r="D189" s="6" t="s">
        <v>628</v>
      </c>
      <c r="E189" s="6" t="s">
        <v>652</v>
      </c>
      <c r="F189" s="6" t="s">
        <v>653</v>
      </c>
      <c r="G189" s="6" t="s">
        <v>638</v>
      </c>
      <c r="H189" s="6" t="s">
        <v>632</v>
      </c>
      <c r="I189" s="6" t="s">
        <v>0</v>
      </c>
      <c r="J189" s="7">
        <v>3.8</v>
      </c>
      <c r="K189" s="6" t="s">
        <v>45</v>
      </c>
      <c r="L189" s="7">
        <v>4.62</v>
      </c>
      <c r="M189" s="7">
        <v>5.56</v>
      </c>
      <c r="N189" s="7">
        <v>49000</v>
      </c>
      <c r="O189" s="7">
        <v>100.17</v>
      </c>
      <c r="P189" s="7">
        <v>0</v>
      </c>
      <c r="Q189" s="7">
        <v>179.11</v>
      </c>
      <c r="R189" s="7">
        <v>0</v>
      </c>
      <c r="S189" s="7">
        <v>0.08</v>
      </c>
      <c r="T189" s="7">
        <v>0.02</v>
      </c>
      <c r="U189" s="27"/>
      <c r="W189" s="28"/>
    </row>
    <row r="190" spans="1:23" ht="12.75" customHeight="1" x14ac:dyDescent="0.2">
      <c r="A190" s="6" t="s">
        <v>656</v>
      </c>
      <c r="B190" s="6" t="s">
        <v>657</v>
      </c>
      <c r="C190" s="6" t="s">
        <v>627</v>
      </c>
      <c r="D190" s="6" t="s">
        <v>628</v>
      </c>
      <c r="E190" s="6" t="s">
        <v>658</v>
      </c>
      <c r="F190" s="6" t="s">
        <v>646</v>
      </c>
      <c r="G190" s="6" t="s">
        <v>659</v>
      </c>
      <c r="H190" s="6" t="s">
        <v>648</v>
      </c>
      <c r="I190" s="6" t="s">
        <v>0</v>
      </c>
      <c r="J190" s="7">
        <v>0.01</v>
      </c>
      <c r="K190" s="6" t="s">
        <v>45</v>
      </c>
      <c r="L190" s="7">
        <v>1</v>
      </c>
      <c r="M190" s="7">
        <v>3.68</v>
      </c>
      <c r="N190" s="7">
        <v>440000</v>
      </c>
      <c r="O190" s="7">
        <v>97.6</v>
      </c>
      <c r="P190" s="7">
        <v>0</v>
      </c>
      <c r="Q190" s="7">
        <v>1567.04</v>
      </c>
      <c r="R190" s="7">
        <v>0</v>
      </c>
      <c r="S190" s="7">
        <v>0.74</v>
      </c>
      <c r="T190" s="7">
        <v>0.2</v>
      </c>
      <c r="U190" s="27"/>
      <c r="W190" s="28"/>
    </row>
    <row r="191" spans="1:23" ht="12.75" customHeight="1" x14ac:dyDescent="0.2">
      <c r="A191" s="6" t="s">
        <v>660</v>
      </c>
      <c r="B191" s="6" t="s">
        <v>661</v>
      </c>
      <c r="C191" s="6" t="s">
        <v>641</v>
      </c>
      <c r="D191" s="6" t="s">
        <v>628</v>
      </c>
      <c r="E191" s="6" t="s">
        <v>662</v>
      </c>
      <c r="F191" s="6" t="s">
        <v>663</v>
      </c>
      <c r="G191" s="6" t="s">
        <v>659</v>
      </c>
      <c r="H191" s="6" t="s">
        <v>648</v>
      </c>
      <c r="I191" s="6" t="s">
        <v>0</v>
      </c>
      <c r="J191" s="7">
        <v>2.46</v>
      </c>
      <c r="K191" s="6" t="s">
        <v>45</v>
      </c>
      <c r="L191" s="7">
        <v>6.25</v>
      </c>
      <c r="M191" s="7">
        <v>7.27</v>
      </c>
      <c r="N191" s="7">
        <v>401000</v>
      </c>
      <c r="O191" s="7">
        <v>105.74</v>
      </c>
      <c r="P191" s="7">
        <v>0</v>
      </c>
      <c r="Q191" s="7">
        <v>1547.32</v>
      </c>
      <c r="R191" s="7">
        <v>0</v>
      </c>
      <c r="S191" s="7">
        <v>0.73</v>
      </c>
      <c r="T191" s="7">
        <v>0.2</v>
      </c>
      <c r="U191" s="27"/>
      <c r="W191" s="28"/>
    </row>
    <row r="192" spans="1:23" ht="12.75" customHeight="1" x14ac:dyDescent="0.2">
      <c r="A192" s="6" t="s">
        <v>664</v>
      </c>
      <c r="B192" s="6" t="s">
        <v>665</v>
      </c>
      <c r="C192" s="6" t="s">
        <v>666</v>
      </c>
      <c r="D192" s="6" t="s">
        <v>628</v>
      </c>
      <c r="E192" s="6" t="s">
        <v>667</v>
      </c>
      <c r="F192" s="6" t="s">
        <v>646</v>
      </c>
      <c r="G192" s="6" t="s">
        <v>668</v>
      </c>
      <c r="H192" s="6" t="s">
        <v>632</v>
      </c>
      <c r="I192" s="6" t="s">
        <v>0</v>
      </c>
      <c r="J192" s="7">
        <v>5.67</v>
      </c>
      <c r="K192" s="6" t="s">
        <v>45</v>
      </c>
      <c r="L192" s="7">
        <v>4.37</v>
      </c>
      <c r="M192" s="7">
        <v>4.95</v>
      </c>
      <c r="N192" s="7">
        <v>286000</v>
      </c>
      <c r="O192" s="7">
        <v>98.01</v>
      </c>
      <c r="P192" s="7">
        <v>0</v>
      </c>
      <c r="Q192" s="7">
        <v>1022.88</v>
      </c>
      <c r="R192" s="7">
        <v>0</v>
      </c>
      <c r="S192" s="7">
        <v>0.48</v>
      </c>
      <c r="T192" s="7">
        <v>0.13</v>
      </c>
      <c r="U192" s="27"/>
      <c r="W192" s="28"/>
    </row>
    <row r="193" spans="1:23" ht="12.75" customHeight="1" x14ac:dyDescent="0.2">
      <c r="A193" s="6" t="s">
        <v>669</v>
      </c>
      <c r="B193" s="6" t="s">
        <v>670</v>
      </c>
      <c r="C193" s="6" t="s">
        <v>641</v>
      </c>
      <c r="D193" s="6" t="s">
        <v>628</v>
      </c>
      <c r="E193" s="6" t="s">
        <v>667</v>
      </c>
      <c r="F193" s="6" t="s">
        <v>646</v>
      </c>
      <c r="G193" s="6" t="s">
        <v>668</v>
      </c>
      <c r="H193" s="6" t="s">
        <v>632</v>
      </c>
      <c r="I193" s="6" t="s">
        <v>0</v>
      </c>
      <c r="J193" s="7">
        <v>7.78</v>
      </c>
      <c r="K193" s="6" t="s">
        <v>45</v>
      </c>
      <c r="L193" s="7">
        <v>0</v>
      </c>
      <c r="M193" s="7">
        <v>5.01</v>
      </c>
      <c r="N193" s="7">
        <v>371000</v>
      </c>
      <c r="O193" s="7">
        <v>92.96</v>
      </c>
      <c r="P193" s="7">
        <v>0</v>
      </c>
      <c r="Q193" s="7">
        <v>1258.54</v>
      </c>
      <c r="R193" s="7">
        <v>0</v>
      </c>
      <c r="S193" s="7">
        <v>0.6</v>
      </c>
      <c r="T193" s="7">
        <v>0.16</v>
      </c>
      <c r="U193" s="27"/>
      <c r="W193" s="28"/>
    </row>
    <row r="194" spans="1:23" ht="12.75" customHeight="1" x14ac:dyDescent="0.2">
      <c r="A194" s="6" t="s">
        <v>671</v>
      </c>
      <c r="B194" s="6" t="s">
        <v>672</v>
      </c>
      <c r="C194" s="6" t="s">
        <v>627</v>
      </c>
      <c r="D194" s="6" t="s">
        <v>628</v>
      </c>
      <c r="E194" s="6" t="s">
        <v>673</v>
      </c>
      <c r="F194" s="6" t="s">
        <v>674</v>
      </c>
      <c r="G194" s="6" t="s">
        <v>668</v>
      </c>
      <c r="H194" s="6" t="s">
        <v>632</v>
      </c>
      <c r="I194" s="6" t="s">
        <v>0</v>
      </c>
      <c r="J194" s="7">
        <v>4.92</v>
      </c>
      <c r="K194" s="6" t="s">
        <v>45</v>
      </c>
      <c r="L194" s="7">
        <v>4.1500000000000004</v>
      </c>
      <c r="M194" s="7">
        <v>4.0199999999999996</v>
      </c>
      <c r="N194" s="7">
        <v>377000</v>
      </c>
      <c r="O194" s="7">
        <v>101.88</v>
      </c>
      <c r="P194" s="7">
        <v>0</v>
      </c>
      <c r="Q194" s="7">
        <v>1401.49</v>
      </c>
      <c r="R194" s="7">
        <v>0</v>
      </c>
      <c r="S194" s="7">
        <v>0.66</v>
      </c>
      <c r="T194" s="7">
        <v>0.18</v>
      </c>
      <c r="U194" s="27"/>
      <c r="W194" s="28"/>
    </row>
    <row r="195" spans="1:23" ht="12.75" customHeight="1" x14ac:dyDescent="0.2">
      <c r="A195" s="6" t="s">
        <v>675</v>
      </c>
      <c r="B195" s="6" t="s">
        <v>676</v>
      </c>
      <c r="C195" s="6" t="s">
        <v>677</v>
      </c>
      <c r="D195" s="6" t="s">
        <v>628</v>
      </c>
      <c r="E195" s="6" t="s">
        <v>678</v>
      </c>
      <c r="F195" s="6" t="s">
        <v>679</v>
      </c>
      <c r="G195" s="6" t="s">
        <v>659</v>
      </c>
      <c r="H195" s="6" t="s">
        <v>648</v>
      </c>
      <c r="I195" s="6" t="s">
        <v>0</v>
      </c>
      <c r="J195" s="7">
        <v>5.17</v>
      </c>
      <c r="K195" s="6" t="s">
        <v>45</v>
      </c>
      <c r="L195" s="7">
        <v>3.5</v>
      </c>
      <c r="M195" s="7">
        <v>3.66</v>
      </c>
      <c r="N195" s="7">
        <v>108000</v>
      </c>
      <c r="O195" s="7">
        <v>96.15</v>
      </c>
      <c r="P195" s="7">
        <v>0</v>
      </c>
      <c r="Q195" s="7">
        <v>378.94</v>
      </c>
      <c r="R195" s="7">
        <v>0</v>
      </c>
      <c r="S195" s="7">
        <v>0.18</v>
      </c>
      <c r="T195" s="7">
        <v>0.05</v>
      </c>
      <c r="U195" s="27"/>
      <c r="W195" s="28"/>
    </row>
    <row r="196" spans="1:23" ht="12.75" customHeight="1" x14ac:dyDescent="0.2">
      <c r="A196" s="6" t="s">
        <v>680</v>
      </c>
      <c r="B196" s="6" t="s">
        <v>681</v>
      </c>
      <c r="C196" s="6" t="s">
        <v>644</v>
      </c>
      <c r="D196" s="6" t="s">
        <v>628</v>
      </c>
      <c r="E196" s="6" t="s">
        <v>682</v>
      </c>
      <c r="F196" s="6" t="s">
        <v>683</v>
      </c>
      <c r="G196" s="6" t="s">
        <v>668</v>
      </c>
      <c r="H196" s="6" t="s">
        <v>632</v>
      </c>
      <c r="I196" s="6" t="s">
        <v>0</v>
      </c>
      <c r="J196" s="7">
        <v>6.08</v>
      </c>
      <c r="K196" s="6" t="s">
        <v>45</v>
      </c>
      <c r="L196" s="7">
        <v>3.37</v>
      </c>
      <c r="M196" s="7">
        <v>3.95</v>
      </c>
      <c r="N196" s="7">
        <v>257000</v>
      </c>
      <c r="O196" s="7">
        <v>100.02</v>
      </c>
      <c r="P196" s="7">
        <v>0</v>
      </c>
      <c r="Q196" s="7">
        <v>938</v>
      </c>
      <c r="R196" s="7">
        <v>0</v>
      </c>
      <c r="S196" s="7">
        <v>0.44</v>
      </c>
      <c r="T196" s="7">
        <v>0.12</v>
      </c>
      <c r="U196" s="27"/>
      <c r="W196" s="28"/>
    </row>
    <row r="197" spans="1:23" ht="12.75" customHeight="1" x14ac:dyDescent="0.2">
      <c r="A197" s="6" t="s">
        <v>684</v>
      </c>
      <c r="B197" s="6" t="s">
        <v>685</v>
      </c>
      <c r="C197" s="6" t="s">
        <v>641</v>
      </c>
      <c r="D197" s="6" t="s">
        <v>628</v>
      </c>
      <c r="E197" s="6" t="s">
        <v>686</v>
      </c>
      <c r="F197" s="6" t="s">
        <v>646</v>
      </c>
      <c r="G197" s="6" t="s">
        <v>668</v>
      </c>
      <c r="H197" s="6" t="s">
        <v>632</v>
      </c>
      <c r="I197" s="6" t="s">
        <v>0</v>
      </c>
      <c r="J197" s="7">
        <v>4.04</v>
      </c>
      <c r="K197" s="6" t="s">
        <v>45</v>
      </c>
      <c r="L197" s="7">
        <v>0</v>
      </c>
      <c r="M197" s="7">
        <v>3.63</v>
      </c>
      <c r="N197" s="7">
        <v>166000</v>
      </c>
      <c r="O197" s="7">
        <v>100.55</v>
      </c>
      <c r="P197" s="7">
        <v>0</v>
      </c>
      <c r="Q197" s="7">
        <v>609.04</v>
      </c>
      <c r="R197" s="7">
        <v>0</v>
      </c>
      <c r="S197" s="7">
        <v>0.28999999999999998</v>
      </c>
      <c r="T197" s="7">
        <v>0.08</v>
      </c>
      <c r="U197" s="27"/>
      <c r="W197" s="28"/>
    </row>
    <row r="198" spans="1:23" ht="12.75" customHeight="1" x14ac:dyDescent="0.2">
      <c r="A198" s="6" t="s">
        <v>687</v>
      </c>
      <c r="B198" s="6" t="s">
        <v>688</v>
      </c>
      <c r="C198" s="6" t="s">
        <v>644</v>
      </c>
      <c r="D198" s="6" t="s">
        <v>628</v>
      </c>
      <c r="E198" s="6" t="s">
        <v>689</v>
      </c>
      <c r="F198" s="6" t="s">
        <v>690</v>
      </c>
      <c r="G198" s="6" t="s">
        <v>668</v>
      </c>
      <c r="H198" s="6" t="s">
        <v>632</v>
      </c>
      <c r="I198" s="6" t="s">
        <v>0</v>
      </c>
      <c r="J198" s="7">
        <v>2.4300000000000002</v>
      </c>
      <c r="K198" s="6" t="s">
        <v>45</v>
      </c>
      <c r="L198" s="7">
        <v>4.5</v>
      </c>
      <c r="M198" s="7">
        <v>3.13</v>
      </c>
      <c r="N198" s="7">
        <v>274000</v>
      </c>
      <c r="O198" s="7">
        <v>103.48</v>
      </c>
      <c r="P198" s="7">
        <v>0</v>
      </c>
      <c r="Q198" s="7">
        <v>1034.6199999999999</v>
      </c>
      <c r="R198" s="7">
        <v>0</v>
      </c>
      <c r="S198" s="7">
        <v>0.49</v>
      </c>
      <c r="T198" s="7">
        <v>0.13</v>
      </c>
      <c r="U198" s="27"/>
      <c r="W198" s="28"/>
    </row>
    <row r="199" spans="1:23" ht="12.75" customHeight="1" x14ac:dyDescent="0.2">
      <c r="A199" s="6" t="s">
        <v>691</v>
      </c>
      <c r="B199" s="6" t="s">
        <v>692</v>
      </c>
      <c r="C199" s="6" t="s">
        <v>627</v>
      </c>
      <c r="D199" s="6" t="s">
        <v>628</v>
      </c>
      <c r="E199" s="6" t="s">
        <v>693</v>
      </c>
      <c r="F199" s="6" t="s">
        <v>694</v>
      </c>
      <c r="G199" s="6" t="s">
        <v>668</v>
      </c>
      <c r="H199" s="6" t="s">
        <v>632</v>
      </c>
      <c r="I199" s="6" t="s">
        <v>0</v>
      </c>
      <c r="J199" s="7">
        <v>5.6</v>
      </c>
      <c r="K199" s="6" t="s">
        <v>45</v>
      </c>
      <c r="L199" s="7">
        <v>4.0999999999999996</v>
      </c>
      <c r="M199" s="7">
        <v>3.72</v>
      </c>
      <c r="N199" s="7">
        <v>233000</v>
      </c>
      <c r="O199" s="7">
        <v>101.05</v>
      </c>
      <c r="P199" s="7">
        <v>0</v>
      </c>
      <c r="Q199" s="7">
        <v>859.18</v>
      </c>
      <c r="R199" s="7">
        <v>0</v>
      </c>
      <c r="S199" s="7">
        <v>0.41</v>
      </c>
      <c r="T199" s="7">
        <v>0.11</v>
      </c>
      <c r="U199" s="27"/>
      <c r="W199" s="28"/>
    </row>
    <row r="200" spans="1:23" ht="12.75" customHeight="1" x14ac:dyDescent="0.2">
      <c r="A200" s="6" t="s">
        <v>695</v>
      </c>
      <c r="B200" s="6" t="s">
        <v>696</v>
      </c>
      <c r="C200" s="6" t="s">
        <v>644</v>
      </c>
      <c r="D200" s="6" t="s">
        <v>628</v>
      </c>
      <c r="E200" s="6" t="s">
        <v>697</v>
      </c>
      <c r="F200" s="6" t="s">
        <v>653</v>
      </c>
      <c r="G200" s="6" t="s">
        <v>659</v>
      </c>
      <c r="H200" s="6" t="s">
        <v>648</v>
      </c>
      <c r="I200" s="6" t="s">
        <v>0</v>
      </c>
      <c r="J200" s="7">
        <v>2.76</v>
      </c>
      <c r="K200" s="6" t="s">
        <v>45</v>
      </c>
      <c r="L200" s="7">
        <v>4.5</v>
      </c>
      <c r="M200" s="7">
        <v>3.51</v>
      </c>
      <c r="N200" s="7">
        <v>218000</v>
      </c>
      <c r="O200" s="7">
        <v>93.48</v>
      </c>
      <c r="P200" s="7">
        <v>0</v>
      </c>
      <c r="Q200" s="7">
        <v>743.6</v>
      </c>
      <c r="R200" s="7">
        <v>0</v>
      </c>
      <c r="S200" s="7">
        <v>0.35</v>
      </c>
      <c r="T200" s="7">
        <v>0.1</v>
      </c>
      <c r="U200" s="27"/>
      <c r="W200" s="28"/>
    </row>
    <row r="201" spans="1:23" ht="12.75" customHeight="1" x14ac:dyDescent="0.2">
      <c r="A201" s="6" t="s">
        <v>698</v>
      </c>
      <c r="B201" s="6" t="s">
        <v>699</v>
      </c>
      <c r="C201" s="6" t="s">
        <v>641</v>
      </c>
      <c r="D201" s="6" t="s">
        <v>628</v>
      </c>
      <c r="E201" s="6" t="s">
        <v>700</v>
      </c>
      <c r="F201" s="6" t="s">
        <v>701</v>
      </c>
      <c r="G201" s="6" t="s">
        <v>668</v>
      </c>
      <c r="H201" s="6" t="s">
        <v>632</v>
      </c>
      <c r="I201" s="6" t="s">
        <v>0</v>
      </c>
      <c r="J201" s="7">
        <v>4.6399999999999997</v>
      </c>
      <c r="K201" s="6" t="s">
        <v>47</v>
      </c>
      <c r="L201" s="7">
        <v>3.87</v>
      </c>
      <c r="M201" s="7">
        <v>3.67</v>
      </c>
      <c r="N201" s="7">
        <v>60000</v>
      </c>
      <c r="O201" s="7">
        <v>104.72</v>
      </c>
      <c r="P201" s="7">
        <v>0</v>
      </c>
      <c r="Q201" s="7">
        <v>300.02999999999997</v>
      </c>
      <c r="R201" s="7">
        <v>0</v>
      </c>
      <c r="S201" s="7">
        <v>0.14000000000000001</v>
      </c>
      <c r="T201" s="7">
        <v>0.04</v>
      </c>
      <c r="U201" s="27"/>
      <c r="W201" s="28"/>
    </row>
    <row r="202" spans="1:23" ht="12.75" customHeight="1" x14ac:dyDescent="0.2">
      <c r="A202" s="6" t="s">
        <v>702</v>
      </c>
      <c r="B202" s="6" t="s">
        <v>703</v>
      </c>
      <c r="C202" s="6" t="s">
        <v>651</v>
      </c>
      <c r="D202" s="6" t="s">
        <v>628</v>
      </c>
      <c r="E202" s="6" t="s">
        <v>704</v>
      </c>
      <c r="F202" s="6" t="s">
        <v>646</v>
      </c>
      <c r="G202" s="6" t="s">
        <v>668</v>
      </c>
      <c r="H202" s="6" t="s">
        <v>632</v>
      </c>
      <c r="I202" s="6" t="s">
        <v>0</v>
      </c>
      <c r="J202" s="7">
        <v>5.37</v>
      </c>
      <c r="K202" s="6" t="s">
        <v>45</v>
      </c>
      <c r="L202" s="7">
        <v>5.25</v>
      </c>
      <c r="M202" s="7">
        <v>3.72</v>
      </c>
      <c r="N202" s="7">
        <v>301000</v>
      </c>
      <c r="O202" s="7">
        <v>98.87</v>
      </c>
      <c r="P202" s="7">
        <v>0</v>
      </c>
      <c r="Q202" s="7">
        <v>1085.94</v>
      </c>
      <c r="R202" s="7">
        <v>0</v>
      </c>
      <c r="S202" s="7">
        <v>0.51</v>
      </c>
      <c r="T202" s="7">
        <v>0.14000000000000001</v>
      </c>
      <c r="U202" s="27"/>
      <c r="W202" s="28"/>
    </row>
    <row r="203" spans="1:23" ht="12.75" customHeight="1" x14ac:dyDescent="0.2">
      <c r="A203" s="6" t="s">
        <v>705</v>
      </c>
      <c r="B203" s="6" t="s">
        <v>706</v>
      </c>
      <c r="C203" s="6" t="s">
        <v>651</v>
      </c>
      <c r="D203" s="6" t="s">
        <v>628</v>
      </c>
      <c r="E203" s="6" t="s">
        <v>707</v>
      </c>
      <c r="F203" s="6" t="s">
        <v>708</v>
      </c>
      <c r="G203" s="6" t="s">
        <v>709</v>
      </c>
      <c r="H203" s="6" t="s">
        <v>632</v>
      </c>
      <c r="I203" s="6" t="s">
        <v>0</v>
      </c>
      <c r="J203" s="7">
        <v>7.22</v>
      </c>
      <c r="K203" s="6" t="s">
        <v>45</v>
      </c>
      <c r="L203" s="7">
        <v>5.25</v>
      </c>
      <c r="M203" s="7">
        <v>5.25</v>
      </c>
      <c r="N203" s="7">
        <v>132000</v>
      </c>
      <c r="O203" s="7">
        <v>97.01</v>
      </c>
      <c r="P203" s="7">
        <v>0</v>
      </c>
      <c r="Q203" s="7">
        <v>467.26</v>
      </c>
      <c r="R203" s="7">
        <v>0</v>
      </c>
      <c r="S203" s="7">
        <v>0.22</v>
      </c>
      <c r="T203" s="7">
        <v>0.06</v>
      </c>
      <c r="U203" s="27"/>
      <c r="W203" s="28"/>
    </row>
    <row r="204" spans="1:23" ht="12.75" customHeight="1" x14ac:dyDescent="0.2">
      <c r="A204" s="6" t="s">
        <v>710</v>
      </c>
      <c r="B204" s="6" t="s">
        <v>711</v>
      </c>
      <c r="C204" s="6" t="s">
        <v>712</v>
      </c>
      <c r="D204" s="6" t="s">
        <v>628</v>
      </c>
      <c r="E204" s="6" t="s">
        <v>713</v>
      </c>
      <c r="F204" s="6" t="s">
        <v>701</v>
      </c>
      <c r="G204" s="6" t="s">
        <v>709</v>
      </c>
      <c r="H204" s="6" t="s">
        <v>632</v>
      </c>
      <c r="I204" s="6" t="s">
        <v>0</v>
      </c>
      <c r="J204" s="7">
        <v>5.62</v>
      </c>
      <c r="K204" s="6" t="s">
        <v>47</v>
      </c>
      <c r="L204" s="7">
        <v>5.25</v>
      </c>
      <c r="M204" s="7">
        <v>3.61</v>
      </c>
      <c r="N204" s="7">
        <v>65000</v>
      </c>
      <c r="O204" s="7">
        <v>106.13</v>
      </c>
      <c r="P204" s="7">
        <v>0</v>
      </c>
      <c r="Q204" s="7">
        <v>329.41</v>
      </c>
      <c r="R204" s="7">
        <v>0</v>
      </c>
      <c r="S204" s="7">
        <v>0.16</v>
      </c>
      <c r="T204" s="7">
        <v>0.04</v>
      </c>
      <c r="U204" s="27"/>
      <c r="W204" s="28"/>
    </row>
    <row r="205" spans="1:23" ht="12.75" customHeight="1" x14ac:dyDescent="0.2">
      <c r="A205" s="6" t="s">
        <v>714</v>
      </c>
      <c r="B205" s="6" t="s">
        <v>715</v>
      </c>
      <c r="C205" s="6" t="s">
        <v>641</v>
      </c>
      <c r="D205" s="6" t="s">
        <v>628</v>
      </c>
      <c r="E205" s="6" t="s">
        <v>716</v>
      </c>
      <c r="F205" s="6" t="s">
        <v>717</v>
      </c>
      <c r="G205" s="6" t="s">
        <v>718</v>
      </c>
      <c r="H205" s="6" t="s">
        <v>648</v>
      </c>
      <c r="I205" s="6" t="s">
        <v>0</v>
      </c>
      <c r="J205" s="7">
        <v>1.81</v>
      </c>
      <c r="K205" s="6" t="s">
        <v>45</v>
      </c>
      <c r="L205" s="7">
        <v>4.37</v>
      </c>
      <c r="M205" s="7">
        <v>2.83</v>
      </c>
      <c r="N205" s="7">
        <v>198000</v>
      </c>
      <c r="O205" s="7">
        <v>93.44</v>
      </c>
      <c r="P205" s="7">
        <v>0</v>
      </c>
      <c r="Q205" s="7">
        <v>675.1</v>
      </c>
      <c r="R205" s="7">
        <v>0</v>
      </c>
      <c r="S205" s="7">
        <v>0.32</v>
      </c>
      <c r="T205" s="7">
        <v>0.09</v>
      </c>
      <c r="U205" s="27"/>
      <c r="W205" s="28"/>
    </row>
    <row r="206" spans="1:23" ht="12.75" customHeight="1" x14ac:dyDescent="0.2">
      <c r="A206" s="6" t="s">
        <v>719</v>
      </c>
      <c r="B206" s="6" t="s">
        <v>720</v>
      </c>
      <c r="C206" s="6" t="s">
        <v>644</v>
      </c>
      <c r="D206" s="6" t="s">
        <v>628</v>
      </c>
      <c r="E206" s="6" t="s">
        <v>721</v>
      </c>
      <c r="F206" s="6" t="s">
        <v>646</v>
      </c>
      <c r="G206" s="6" t="s">
        <v>718</v>
      </c>
      <c r="H206" s="6" t="s">
        <v>648</v>
      </c>
      <c r="I206" s="6" t="s">
        <v>0</v>
      </c>
      <c r="J206" s="7">
        <v>3.65</v>
      </c>
      <c r="K206" s="6" t="s">
        <v>45</v>
      </c>
      <c r="L206" s="7">
        <v>4</v>
      </c>
      <c r="M206" s="7">
        <v>3.46</v>
      </c>
      <c r="N206" s="7">
        <v>426000</v>
      </c>
      <c r="O206" s="7">
        <v>100.41</v>
      </c>
      <c r="P206" s="7">
        <v>0</v>
      </c>
      <c r="Q206" s="7">
        <v>1560.93</v>
      </c>
      <c r="R206" s="7">
        <v>0</v>
      </c>
      <c r="S206" s="7">
        <v>0.74</v>
      </c>
      <c r="T206" s="7">
        <v>0.2</v>
      </c>
      <c r="U206" s="27"/>
      <c r="W206" s="28"/>
    </row>
    <row r="207" spans="1:23" ht="12.75" customHeight="1" x14ac:dyDescent="0.2">
      <c r="A207" s="6" t="s">
        <v>722</v>
      </c>
      <c r="B207" s="6" t="s">
        <v>723</v>
      </c>
      <c r="C207" s="6" t="s">
        <v>641</v>
      </c>
      <c r="D207" s="6" t="s">
        <v>628</v>
      </c>
      <c r="E207" s="6" t="s">
        <v>724</v>
      </c>
      <c r="F207" s="6" t="s">
        <v>725</v>
      </c>
      <c r="G207" s="6" t="s">
        <v>709</v>
      </c>
      <c r="H207" s="6" t="s">
        <v>632</v>
      </c>
      <c r="I207" s="6" t="s">
        <v>0</v>
      </c>
      <c r="J207" s="7">
        <v>6.32</v>
      </c>
      <c r="K207" s="6" t="s">
        <v>45</v>
      </c>
      <c r="L207" s="7">
        <v>4.25</v>
      </c>
      <c r="M207" s="7">
        <v>4.7699999999999996</v>
      </c>
      <c r="N207" s="7">
        <v>301000</v>
      </c>
      <c r="O207" s="7">
        <v>100.14</v>
      </c>
      <c r="P207" s="7">
        <v>0</v>
      </c>
      <c r="Q207" s="7">
        <v>1099.92</v>
      </c>
      <c r="R207" s="7">
        <v>0</v>
      </c>
      <c r="S207" s="7">
        <v>0.52</v>
      </c>
      <c r="T207" s="7">
        <v>0.14000000000000001</v>
      </c>
      <c r="U207" s="27"/>
      <c r="W207" s="28"/>
    </row>
    <row r="208" spans="1:23" ht="12.75" customHeight="1" x14ac:dyDescent="0.2">
      <c r="A208" s="6" t="s">
        <v>726</v>
      </c>
      <c r="B208" s="6" t="s">
        <v>727</v>
      </c>
      <c r="C208" s="6" t="s">
        <v>627</v>
      </c>
      <c r="D208" s="6" t="s">
        <v>628</v>
      </c>
      <c r="E208" s="6" t="s">
        <v>728</v>
      </c>
      <c r="F208" s="6" t="s">
        <v>694</v>
      </c>
      <c r="G208" s="6" t="s">
        <v>709</v>
      </c>
      <c r="H208" s="6" t="s">
        <v>632</v>
      </c>
      <c r="I208" s="6" t="s">
        <v>0</v>
      </c>
      <c r="J208" s="7">
        <v>7.54</v>
      </c>
      <c r="K208" s="6" t="s">
        <v>49</v>
      </c>
      <c r="L208" s="7">
        <v>0</v>
      </c>
      <c r="M208" s="7">
        <v>4.8099999999999996</v>
      </c>
      <c r="N208" s="7">
        <v>166000</v>
      </c>
      <c r="O208" s="7">
        <v>91.59</v>
      </c>
      <c r="P208" s="7">
        <v>0</v>
      </c>
      <c r="Q208" s="7">
        <v>642.51</v>
      </c>
      <c r="R208" s="7">
        <v>0</v>
      </c>
      <c r="S208" s="7">
        <v>0.3</v>
      </c>
      <c r="T208" s="7">
        <v>0.08</v>
      </c>
      <c r="U208" s="27"/>
      <c r="W208" s="28"/>
    </row>
    <row r="209" spans="1:23" ht="12.75" customHeight="1" x14ac:dyDescent="0.2">
      <c r="A209" s="6" t="s">
        <v>729</v>
      </c>
      <c r="B209" s="6" t="s">
        <v>730</v>
      </c>
      <c r="C209" s="6" t="s">
        <v>644</v>
      </c>
      <c r="D209" s="6" t="s">
        <v>628</v>
      </c>
      <c r="E209" s="6" t="s">
        <v>731</v>
      </c>
      <c r="F209" s="6" t="s">
        <v>732</v>
      </c>
      <c r="G209" s="6" t="s">
        <v>709</v>
      </c>
      <c r="H209" s="6" t="s">
        <v>632</v>
      </c>
      <c r="I209" s="6" t="s">
        <v>0</v>
      </c>
      <c r="J209" s="7">
        <v>5.94</v>
      </c>
      <c r="K209" s="6" t="s">
        <v>45</v>
      </c>
      <c r="L209" s="7">
        <v>4.87</v>
      </c>
      <c r="M209" s="7">
        <v>4.2699999999999996</v>
      </c>
      <c r="N209" s="7">
        <v>247000</v>
      </c>
      <c r="O209" s="7">
        <v>96.44</v>
      </c>
      <c r="P209" s="7">
        <v>0</v>
      </c>
      <c r="Q209" s="7">
        <v>869.2</v>
      </c>
      <c r="R209" s="7">
        <v>0</v>
      </c>
      <c r="S209" s="7">
        <v>0.41</v>
      </c>
      <c r="T209" s="7">
        <v>0.11</v>
      </c>
      <c r="U209" s="27"/>
      <c r="W209" s="28"/>
    </row>
    <row r="210" spans="1:23" ht="12.75" customHeight="1" x14ac:dyDescent="0.2">
      <c r="A210" s="6" t="s">
        <v>733</v>
      </c>
      <c r="B210" s="6" t="s">
        <v>734</v>
      </c>
      <c r="C210" s="6" t="s">
        <v>651</v>
      </c>
      <c r="D210" s="6" t="s">
        <v>628</v>
      </c>
      <c r="E210" s="6" t="s">
        <v>735</v>
      </c>
      <c r="F210" s="6" t="s">
        <v>646</v>
      </c>
      <c r="G210" s="6" t="s">
        <v>718</v>
      </c>
      <c r="H210" s="6" t="s">
        <v>648</v>
      </c>
      <c r="I210" s="6" t="s">
        <v>0</v>
      </c>
      <c r="J210" s="7">
        <v>4.6100000000000003</v>
      </c>
      <c r="K210" s="6" t="s">
        <v>45</v>
      </c>
      <c r="L210" s="7">
        <v>5.62</v>
      </c>
      <c r="M210" s="7">
        <v>3.83</v>
      </c>
      <c r="N210" s="7">
        <v>319000</v>
      </c>
      <c r="O210" s="7">
        <v>102.17</v>
      </c>
      <c r="P210" s="7">
        <v>0</v>
      </c>
      <c r="Q210" s="7">
        <v>1189.31</v>
      </c>
      <c r="R210" s="7">
        <v>0</v>
      </c>
      <c r="S210" s="7">
        <v>0.56000000000000005</v>
      </c>
      <c r="T210" s="7">
        <v>0.15</v>
      </c>
      <c r="U210" s="27"/>
      <c r="W210" s="28"/>
    </row>
    <row r="211" spans="1:23" ht="12.75" customHeight="1" x14ac:dyDescent="0.2">
      <c r="A211" s="6" t="s">
        <v>736</v>
      </c>
      <c r="B211" s="6" t="s">
        <v>737</v>
      </c>
      <c r="C211" s="6" t="s">
        <v>651</v>
      </c>
      <c r="D211" s="6" t="s">
        <v>628</v>
      </c>
      <c r="E211" s="6" t="s">
        <v>735</v>
      </c>
      <c r="F211" s="6" t="s">
        <v>646</v>
      </c>
      <c r="G211" s="6" t="s">
        <v>718</v>
      </c>
      <c r="H211" s="6" t="s">
        <v>648</v>
      </c>
      <c r="I211" s="6" t="s">
        <v>0</v>
      </c>
      <c r="J211" s="7">
        <v>4.2300000000000004</v>
      </c>
      <c r="K211" s="6" t="s">
        <v>45</v>
      </c>
      <c r="L211" s="7">
        <v>0</v>
      </c>
      <c r="M211" s="7">
        <v>3.99</v>
      </c>
      <c r="N211" s="7">
        <v>31000</v>
      </c>
      <c r="O211" s="7">
        <v>99.59</v>
      </c>
      <c r="P211" s="7">
        <v>0</v>
      </c>
      <c r="Q211" s="7">
        <v>112.66</v>
      </c>
      <c r="R211" s="7">
        <v>0</v>
      </c>
      <c r="S211" s="7">
        <v>0.05</v>
      </c>
      <c r="T211" s="7">
        <v>0.01</v>
      </c>
      <c r="U211" s="27"/>
      <c r="W211" s="28"/>
    </row>
    <row r="212" spans="1:23" ht="12.75" customHeight="1" x14ac:dyDescent="0.2">
      <c r="A212" s="6" t="s">
        <v>738</v>
      </c>
      <c r="B212" s="6" t="s">
        <v>739</v>
      </c>
      <c r="C212" s="6" t="s">
        <v>644</v>
      </c>
      <c r="D212" s="6" t="s">
        <v>628</v>
      </c>
      <c r="E212" s="6" t="s">
        <v>740</v>
      </c>
      <c r="F212" s="6" t="s">
        <v>741</v>
      </c>
      <c r="G212" s="6" t="s">
        <v>718</v>
      </c>
      <c r="H212" s="6" t="s">
        <v>648</v>
      </c>
      <c r="I212" s="6" t="s">
        <v>0</v>
      </c>
      <c r="J212" s="7">
        <v>1.94</v>
      </c>
      <c r="K212" s="6" t="s">
        <v>45</v>
      </c>
      <c r="L212" s="7">
        <v>4.45</v>
      </c>
      <c r="M212" s="7">
        <v>6.19</v>
      </c>
      <c r="N212" s="7">
        <v>202000</v>
      </c>
      <c r="O212" s="7">
        <v>101.59</v>
      </c>
      <c r="P212" s="7">
        <v>0</v>
      </c>
      <c r="Q212" s="7">
        <v>748.81</v>
      </c>
      <c r="R212" s="7">
        <v>0</v>
      </c>
      <c r="S212" s="7">
        <v>0.35</v>
      </c>
      <c r="T212" s="7">
        <v>0.1</v>
      </c>
      <c r="U212" s="27"/>
      <c r="W212" s="28"/>
    </row>
    <row r="213" spans="1:23" ht="12.75" customHeight="1" x14ac:dyDescent="0.2">
      <c r="A213" s="6" t="s">
        <v>742</v>
      </c>
      <c r="B213" s="6" t="s">
        <v>743</v>
      </c>
      <c r="C213" s="6" t="s">
        <v>641</v>
      </c>
      <c r="D213" s="6" t="s">
        <v>628</v>
      </c>
      <c r="E213" s="6" t="s">
        <v>744</v>
      </c>
      <c r="F213" s="6" t="s">
        <v>663</v>
      </c>
      <c r="G213" s="6" t="s">
        <v>709</v>
      </c>
      <c r="H213" s="6" t="s">
        <v>632</v>
      </c>
      <c r="I213" s="6" t="s">
        <v>0</v>
      </c>
      <c r="J213" s="7">
        <v>4.4000000000000004</v>
      </c>
      <c r="K213" s="6" t="s">
        <v>45</v>
      </c>
      <c r="L213" s="7">
        <v>4</v>
      </c>
      <c r="M213" s="7">
        <v>3.8</v>
      </c>
      <c r="N213" s="7">
        <v>92000</v>
      </c>
      <c r="O213" s="7">
        <v>92.22</v>
      </c>
      <c r="P213" s="7">
        <v>0</v>
      </c>
      <c r="Q213" s="7">
        <v>309.60000000000002</v>
      </c>
      <c r="R213" s="7">
        <v>0</v>
      </c>
      <c r="S213" s="7">
        <v>0.15</v>
      </c>
      <c r="T213" s="7">
        <v>0.04</v>
      </c>
      <c r="U213" s="27"/>
      <c r="W213" s="28"/>
    </row>
    <row r="214" spans="1:23" ht="12.75" customHeight="1" x14ac:dyDescent="0.2">
      <c r="A214" s="6" t="s">
        <v>745</v>
      </c>
      <c r="B214" s="6" t="s">
        <v>746</v>
      </c>
      <c r="C214" s="6" t="s">
        <v>641</v>
      </c>
      <c r="D214" s="6" t="s">
        <v>628</v>
      </c>
      <c r="E214" s="6" t="s">
        <v>747</v>
      </c>
      <c r="F214" s="6" t="s">
        <v>653</v>
      </c>
      <c r="G214" s="6" t="s">
        <v>709</v>
      </c>
      <c r="H214" s="6" t="s">
        <v>632</v>
      </c>
      <c r="I214" s="6" t="s">
        <v>0</v>
      </c>
      <c r="J214" s="7">
        <v>7.73</v>
      </c>
      <c r="K214" s="6" t="s">
        <v>49</v>
      </c>
      <c r="L214" s="7">
        <v>4.5</v>
      </c>
      <c r="M214" s="7">
        <v>4.5</v>
      </c>
      <c r="N214" s="7">
        <v>255000</v>
      </c>
      <c r="O214" s="7">
        <v>107.78</v>
      </c>
      <c r="P214" s="7">
        <v>0</v>
      </c>
      <c r="Q214" s="7">
        <v>1161.3800000000001</v>
      </c>
      <c r="R214" s="7">
        <v>0</v>
      </c>
      <c r="S214" s="7">
        <v>0.55000000000000004</v>
      </c>
      <c r="T214" s="7">
        <v>0.15</v>
      </c>
      <c r="U214" s="27"/>
      <c r="W214" s="28"/>
    </row>
    <row r="215" spans="1:23" ht="12.75" customHeight="1" x14ac:dyDescent="0.2">
      <c r="A215" s="6" t="s">
        <v>748</v>
      </c>
      <c r="B215" s="6" t="s">
        <v>749</v>
      </c>
      <c r="C215" s="6" t="s">
        <v>641</v>
      </c>
      <c r="D215" s="6" t="s">
        <v>628</v>
      </c>
      <c r="E215" s="6" t="s">
        <v>750</v>
      </c>
      <c r="F215" s="6" t="s">
        <v>732</v>
      </c>
      <c r="G215" s="6" t="s">
        <v>718</v>
      </c>
      <c r="H215" s="6" t="s">
        <v>648</v>
      </c>
      <c r="I215" s="6" t="s">
        <v>0</v>
      </c>
      <c r="J215" s="7">
        <v>3.83</v>
      </c>
      <c r="K215" s="6" t="s">
        <v>45</v>
      </c>
      <c r="L215" s="7">
        <v>0</v>
      </c>
      <c r="M215" s="7">
        <v>3.74</v>
      </c>
      <c r="N215" s="7">
        <v>134000</v>
      </c>
      <c r="O215" s="7">
        <v>107.49</v>
      </c>
      <c r="P215" s="7">
        <v>0</v>
      </c>
      <c r="Q215" s="7">
        <v>525.58000000000004</v>
      </c>
      <c r="R215" s="7">
        <v>0</v>
      </c>
      <c r="S215" s="7">
        <v>0.25</v>
      </c>
      <c r="T215" s="7">
        <v>7.0000000000000007E-2</v>
      </c>
      <c r="U215" s="27"/>
      <c r="W215" s="28"/>
    </row>
    <row r="216" spans="1:23" ht="12.75" customHeight="1" x14ac:dyDescent="0.2">
      <c r="A216" s="6" t="s">
        <v>751</v>
      </c>
      <c r="B216" s="6" t="s">
        <v>752</v>
      </c>
      <c r="C216" s="6" t="s">
        <v>641</v>
      </c>
      <c r="D216" s="6" t="s">
        <v>628</v>
      </c>
      <c r="E216" s="6" t="s">
        <v>753</v>
      </c>
      <c r="F216" s="6" t="s">
        <v>732</v>
      </c>
      <c r="G216" s="6" t="s">
        <v>709</v>
      </c>
      <c r="H216" s="6" t="s">
        <v>632</v>
      </c>
      <c r="I216" s="6" t="s">
        <v>0</v>
      </c>
      <c r="J216" s="7">
        <v>0.9</v>
      </c>
      <c r="K216" s="6" t="s">
        <v>45</v>
      </c>
      <c r="L216" s="7">
        <v>5.3</v>
      </c>
      <c r="M216" s="7">
        <v>2.71</v>
      </c>
      <c r="N216" s="7">
        <v>258000</v>
      </c>
      <c r="O216" s="7">
        <v>95.81</v>
      </c>
      <c r="P216" s="7">
        <v>0</v>
      </c>
      <c r="Q216" s="7">
        <v>902.04</v>
      </c>
      <c r="R216" s="7">
        <v>0</v>
      </c>
      <c r="S216" s="7">
        <v>0.43</v>
      </c>
      <c r="T216" s="7">
        <v>0.12</v>
      </c>
      <c r="U216" s="27"/>
      <c r="W216" s="28"/>
    </row>
    <row r="217" spans="1:23" ht="12.75" customHeight="1" x14ac:dyDescent="0.2">
      <c r="A217" s="6" t="s">
        <v>754</v>
      </c>
      <c r="B217" s="6" t="s">
        <v>755</v>
      </c>
      <c r="C217" s="6" t="s">
        <v>644</v>
      </c>
      <c r="D217" s="6" t="s">
        <v>628</v>
      </c>
      <c r="E217" s="6" t="s">
        <v>756</v>
      </c>
      <c r="F217" s="6" t="s">
        <v>630</v>
      </c>
      <c r="G217" s="6" t="s">
        <v>757</v>
      </c>
      <c r="H217" s="6" t="s">
        <v>648</v>
      </c>
      <c r="I217" s="6" t="s">
        <v>0</v>
      </c>
      <c r="J217" s="7">
        <v>3.59</v>
      </c>
      <c r="K217" s="6" t="s">
        <v>45</v>
      </c>
      <c r="L217" s="7">
        <v>0</v>
      </c>
      <c r="M217" s="7">
        <v>4.07</v>
      </c>
      <c r="N217" s="7">
        <v>371000</v>
      </c>
      <c r="O217" s="7">
        <v>97.55</v>
      </c>
      <c r="P217" s="7">
        <v>0</v>
      </c>
      <c r="Q217" s="7">
        <v>1320.64</v>
      </c>
      <c r="R217" s="7">
        <v>0</v>
      </c>
      <c r="S217" s="7">
        <v>0.63</v>
      </c>
      <c r="T217" s="7">
        <v>0.17</v>
      </c>
      <c r="U217" s="27"/>
      <c r="W217" s="28"/>
    </row>
    <row r="218" spans="1:23" ht="12.75" customHeight="1" x14ac:dyDescent="0.2">
      <c r="A218" s="6" t="s">
        <v>758</v>
      </c>
      <c r="B218" s="6" t="s">
        <v>759</v>
      </c>
      <c r="C218" s="6" t="s">
        <v>627</v>
      </c>
      <c r="D218" s="6" t="s">
        <v>628</v>
      </c>
      <c r="E218" s="6" t="s">
        <v>760</v>
      </c>
      <c r="F218" s="6" t="s">
        <v>761</v>
      </c>
      <c r="G218" s="6" t="s">
        <v>762</v>
      </c>
      <c r="H218" s="6" t="s">
        <v>632</v>
      </c>
      <c r="I218" s="6" t="s">
        <v>0</v>
      </c>
      <c r="J218" s="7">
        <v>5.27</v>
      </c>
      <c r="K218" s="6" t="s">
        <v>45</v>
      </c>
      <c r="L218" s="7">
        <v>4.37</v>
      </c>
      <c r="M218" s="7">
        <v>5.2</v>
      </c>
      <c r="N218" s="7">
        <v>341000</v>
      </c>
      <c r="O218" s="7">
        <v>100.55</v>
      </c>
      <c r="P218" s="7">
        <v>0</v>
      </c>
      <c r="Q218" s="7">
        <v>1251.1300000000001</v>
      </c>
      <c r="R218" s="7">
        <v>0</v>
      </c>
      <c r="S218" s="7">
        <v>0.59</v>
      </c>
      <c r="T218" s="7">
        <v>0.16</v>
      </c>
      <c r="U218" s="27"/>
      <c r="W218" s="28"/>
    </row>
    <row r="219" spans="1:23" ht="12.75" customHeight="1" x14ac:dyDescent="0.2">
      <c r="A219" s="6" t="s">
        <v>763</v>
      </c>
      <c r="B219" s="6" t="s">
        <v>764</v>
      </c>
      <c r="C219" s="6" t="s">
        <v>677</v>
      </c>
      <c r="D219" s="6" t="s">
        <v>628</v>
      </c>
      <c r="E219" s="6" t="s">
        <v>765</v>
      </c>
      <c r="F219" s="6" t="s">
        <v>766</v>
      </c>
      <c r="G219" s="6" t="s">
        <v>757</v>
      </c>
      <c r="H219" s="6" t="s">
        <v>648</v>
      </c>
      <c r="I219" s="6" t="s">
        <v>0</v>
      </c>
      <c r="J219" s="7">
        <v>7.71</v>
      </c>
      <c r="K219" s="6" t="s">
        <v>49</v>
      </c>
      <c r="L219" s="7">
        <v>0</v>
      </c>
      <c r="M219" s="7">
        <v>4.57</v>
      </c>
      <c r="N219" s="7">
        <v>168000</v>
      </c>
      <c r="O219" s="7">
        <v>96.71</v>
      </c>
      <c r="P219" s="7">
        <v>0</v>
      </c>
      <c r="Q219" s="7">
        <v>686.56</v>
      </c>
      <c r="R219" s="7">
        <v>0</v>
      </c>
      <c r="S219" s="7">
        <v>0.33</v>
      </c>
      <c r="T219" s="7">
        <v>0.09</v>
      </c>
      <c r="U219" s="27"/>
      <c r="W219" s="28"/>
    </row>
    <row r="220" spans="1:23" ht="12.75" customHeight="1" x14ac:dyDescent="0.2">
      <c r="A220" s="6" t="s">
        <v>767</v>
      </c>
      <c r="B220" s="6" t="s">
        <v>768</v>
      </c>
      <c r="C220" s="6" t="s">
        <v>627</v>
      </c>
      <c r="D220" s="6" t="s">
        <v>628</v>
      </c>
      <c r="E220" s="6" t="s">
        <v>769</v>
      </c>
      <c r="F220" s="6" t="s">
        <v>770</v>
      </c>
      <c r="G220" s="6" t="s">
        <v>762</v>
      </c>
      <c r="H220" s="6" t="s">
        <v>632</v>
      </c>
      <c r="I220" s="6" t="s">
        <v>0</v>
      </c>
      <c r="J220" s="7">
        <v>4.1399999999999997</v>
      </c>
      <c r="K220" s="6" t="s">
        <v>45</v>
      </c>
      <c r="L220" s="7">
        <v>0</v>
      </c>
      <c r="M220" s="7">
        <v>4.42</v>
      </c>
      <c r="N220" s="7">
        <v>311000</v>
      </c>
      <c r="O220" s="7">
        <v>91.16</v>
      </c>
      <c r="P220" s="7">
        <v>0</v>
      </c>
      <c r="Q220" s="7">
        <v>1034.56</v>
      </c>
      <c r="R220" s="7">
        <v>0</v>
      </c>
      <c r="S220" s="7">
        <v>0.49</v>
      </c>
      <c r="T220" s="7">
        <v>0.13</v>
      </c>
      <c r="U220" s="27"/>
      <c r="W220" s="28"/>
    </row>
    <row r="221" spans="1:23" ht="12.75" customHeight="1" x14ac:dyDescent="0.2">
      <c r="A221" s="6" t="s">
        <v>771</v>
      </c>
      <c r="B221" s="6" t="s">
        <v>772</v>
      </c>
      <c r="C221" s="6" t="s">
        <v>641</v>
      </c>
      <c r="D221" s="6" t="s">
        <v>628</v>
      </c>
      <c r="E221" s="6" t="s">
        <v>773</v>
      </c>
      <c r="F221" s="6" t="s">
        <v>690</v>
      </c>
      <c r="G221" s="6" t="s">
        <v>762</v>
      </c>
      <c r="H221" s="6" t="s">
        <v>632</v>
      </c>
      <c r="I221" s="6" t="s">
        <v>0</v>
      </c>
      <c r="J221" s="7">
        <v>1.49</v>
      </c>
      <c r="K221" s="6" t="s">
        <v>45</v>
      </c>
      <c r="L221" s="7">
        <v>0</v>
      </c>
      <c r="M221" s="7">
        <v>6.15</v>
      </c>
      <c r="N221" s="7">
        <v>298000</v>
      </c>
      <c r="O221" s="7">
        <v>99.29</v>
      </c>
      <c r="P221" s="7">
        <v>0</v>
      </c>
      <c r="Q221" s="7">
        <v>1079.6500000000001</v>
      </c>
      <c r="R221" s="7">
        <v>0</v>
      </c>
      <c r="S221" s="7">
        <v>0.51</v>
      </c>
      <c r="T221" s="7">
        <v>0.14000000000000001</v>
      </c>
      <c r="U221" s="27"/>
      <c r="W221" s="28"/>
    </row>
    <row r="222" spans="1:23" ht="12.75" customHeight="1" x14ac:dyDescent="0.2">
      <c r="A222" s="6" t="s">
        <v>774</v>
      </c>
      <c r="B222" s="6" t="s">
        <v>775</v>
      </c>
      <c r="C222" s="6" t="s">
        <v>644</v>
      </c>
      <c r="D222" s="6" t="s">
        <v>628</v>
      </c>
      <c r="E222" s="6" t="s">
        <v>776</v>
      </c>
      <c r="F222" s="6" t="s">
        <v>663</v>
      </c>
      <c r="G222" s="6" t="s">
        <v>777</v>
      </c>
      <c r="H222" s="6" t="s">
        <v>648</v>
      </c>
      <c r="I222" s="6" t="s">
        <v>0</v>
      </c>
      <c r="J222" s="7">
        <v>1.99</v>
      </c>
      <c r="K222" s="6" t="s">
        <v>45</v>
      </c>
      <c r="L222" s="7">
        <v>6.15</v>
      </c>
      <c r="M222" s="7">
        <v>5.15</v>
      </c>
      <c r="N222" s="7">
        <v>412000</v>
      </c>
      <c r="O222" s="7">
        <v>106.7</v>
      </c>
      <c r="P222" s="7">
        <v>0</v>
      </c>
      <c r="Q222" s="7">
        <v>1604.09</v>
      </c>
      <c r="R222" s="7">
        <v>0</v>
      </c>
      <c r="S222" s="7">
        <v>0.76</v>
      </c>
      <c r="T222" s="7">
        <v>0.21</v>
      </c>
      <c r="U222" s="27"/>
      <c r="W222" s="28"/>
    </row>
    <row r="223" spans="1:23" ht="12.75" customHeight="1" x14ac:dyDescent="0.2">
      <c r="A223" s="6" t="s">
        <v>778</v>
      </c>
      <c r="B223" s="6" t="s">
        <v>779</v>
      </c>
      <c r="C223" s="6" t="s">
        <v>641</v>
      </c>
      <c r="D223" s="6" t="s">
        <v>628</v>
      </c>
      <c r="E223" s="6" t="s">
        <v>780</v>
      </c>
      <c r="F223" s="6" t="s">
        <v>781</v>
      </c>
      <c r="G223" s="6" t="s">
        <v>777</v>
      </c>
      <c r="H223" s="6" t="s">
        <v>648</v>
      </c>
      <c r="I223" s="6" t="s">
        <v>0</v>
      </c>
      <c r="J223" s="7">
        <v>1.25</v>
      </c>
      <c r="K223" s="6" t="s">
        <v>45</v>
      </c>
      <c r="L223" s="7">
        <v>3.95</v>
      </c>
      <c r="M223" s="7">
        <v>1.47</v>
      </c>
      <c r="N223" s="7">
        <v>159000</v>
      </c>
      <c r="O223" s="7">
        <v>88.28</v>
      </c>
      <c r="P223" s="7">
        <v>0</v>
      </c>
      <c r="Q223" s="7">
        <v>512.19000000000005</v>
      </c>
      <c r="R223" s="7">
        <v>0</v>
      </c>
      <c r="S223" s="7">
        <v>0.24</v>
      </c>
      <c r="T223" s="7">
        <v>7.0000000000000007E-2</v>
      </c>
      <c r="U223" s="27"/>
      <c r="W223" s="28"/>
    </row>
    <row r="224" spans="1:23" ht="12.75" customHeight="1" x14ac:dyDescent="0.2">
      <c r="A224" s="6" t="s">
        <v>782</v>
      </c>
      <c r="B224" s="6" t="s">
        <v>783</v>
      </c>
      <c r="C224" s="6" t="s">
        <v>641</v>
      </c>
      <c r="D224" s="6" t="s">
        <v>628</v>
      </c>
      <c r="E224" s="6" t="s">
        <v>784</v>
      </c>
      <c r="F224" s="6" t="s">
        <v>694</v>
      </c>
      <c r="G224" s="6" t="s">
        <v>777</v>
      </c>
      <c r="H224" s="6" t="s">
        <v>648</v>
      </c>
      <c r="I224" s="6" t="s">
        <v>0</v>
      </c>
      <c r="J224" s="7">
        <v>5.26</v>
      </c>
      <c r="K224" s="6" t="s">
        <v>45</v>
      </c>
      <c r="L224" s="7">
        <v>4.3</v>
      </c>
      <c r="M224" s="7">
        <v>4.58</v>
      </c>
      <c r="N224" s="7">
        <v>351000</v>
      </c>
      <c r="O224" s="7">
        <v>90.92</v>
      </c>
      <c r="P224" s="7">
        <v>0</v>
      </c>
      <c r="Q224" s="7">
        <v>1164.5</v>
      </c>
      <c r="R224" s="7">
        <v>0</v>
      </c>
      <c r="S224" s="7">
        <v>0.55000000000000004</v>
      </c>
      <c r="T224" s="7">
        <v>0.15</v>
      </c>
      <c r="U224" s="27"/>
      <c r="W224" s="28"/>
    </row>
    <row r="225" spans="1:23" ht="12.75" customHeight="1" x14ac:dyDescent="0.2">
      <c r="A225" s="6" t="s">
        <v>785</v>
      </c>
      <c r="B225" s="6" t="s">
        <v>786</v>
      </c>
      <c r="C225" s="6" t="s">
        <v>641</v>
      </c>
      <c r="D225" s="6" t="s">
        <v>628</v>
      </c>
      <c r="E225" s="6" t="s">
        <v>787</v>
      </c>
      <c r="F225" s="6" t="s">
        <v>701</v>
      </c>
      <c r="G225" s="6" t="s">
        <v>788</v>
      </c>
      <c r="H225" s="6" t="s">
        <v>632</v>
      </c>
      <c r="I225" s="6" t="s">
        <v>0</v>
      </c>
      <c r="J225" s="7">
        <v>4.43</v>
      </c>
      <c r="K225" s="6" t="s">
        <v>45</v>
      </c>
      <c r="L225" s="7">
        <v>5.25</v>
      </c>
      <c r="M225" s="7">
        <v>4.1399999999999997</v>
      </c>
      <c r="N225" s="7">
        <v>498000</v>
      </c>
      <c r="O225" s="7">
        <v>99.71</v>
      </c>
      <c r="P225" s="7">
        <v>0</v>
      </c>
      <c r="Q225" s="7">
        <v>1811.92</v>
      </c>
      <c r="R225" s="7">
        <v>0</v>
      </c>
      <c r="S225" s="7">
        <v>0.86</v>
      </c>
      <c r="T225" s="7">
        <v>0.23</v>
      </c>
      <c r="U225" s="27"/>
      <c r="W225" s="28"/>
    </row>
    <row r="226" spans="1:23" ht="12.75" customHeight="1" x14ac:dyDescent="0.2">
      <c r="A226" s="6" t="s">
        <v>789</v>
      </c>
      <c r="B226" s="6" t="s">
        <v>790</v>
      </c>
      <c r="C226" s="6" t="s">
        <v>641</v>
      </c>
      <c r="D226" s="6" t="s">
        <v>628</v>
      </c>
      <c r="E226" s="6" t="s">
        <v>791</v>
      </c>
      <c r="F226" s="6" t="s">
        <v>732</v>
      </c>
      <c r="G226" s="6" t="s">
        <v>777</v>
      </c>
      <c r="H226" s="6" t="s">
        <v>648</v>
      </c>
      <c r="I226" s="6" t="s">
        <v>0</v>
      </c>
      <c r="J226" s="7">
        <v>6.54</v>
      </c>
      <c r="K226" s="6" t="s">
        <v>45</v>
      </c>
      <c r="L226" s="7">
        <v>5.5</v>
      </c>
      <c r="M226" s="7">
        <v>4.6500000000000004</v>
      </c>
      <c r="N226" s="7">
        <v>386000</v>
      </c>
      <c r="O226" s="7">
        <v>93.3</v>
      </c>
      <c r="P226" s="7">
        <v>0</v>
      </c>
      <c r="Q226" s="7">
        <v>1314.12</v>
      </c>
      <c r="R226" s="7">
        <v>0</v>
      </c>
      <c r="S226" s="7">
        <v>0.62</v>
      </c>
      <c r="T226" s="7">
        <v>0.17</v>
      </c>
      <c r="U226" s="27"/>
      <c r="W226" s="28"/>
    </row>
    <row r="227" spans="1:23" ht="12.75" customHeight="1" x14ac:dyDescent="0.2">
      <c r="A227" s="6" t="s">
        <v>792</v>
      </c>
      <c r="B227" s="6" t="s">
        <v>793</v>
      </c>
      <c r="C227" s="6" t="s">
        <v>627</v>
      </c>
      <c r="D227" s="6" t="s">
        <v>628</v>
      </c>
      <c r="E227" s="6" t="s">
        <v>794</v>
      </c>
      <c r="F227" s="6" t="s">
        <v>732</v>
      </c>
      <c r="G227" s="6" t="s">
        <v>788</v>
      </c>
      <c r="H227" s="6" t="s">
        <v>632</v>
      </c>
      <c r="I227" s="6" t="s">
        <v>0</v>
      </c>
      <c r="J227" s="7">
        <v>4.82</v>
      </c>
      <c r="K227" s="6" t="s">
        <v>45</v>
      </c>
      <c r="L227" s="7">
        <v>0</v>
      </c>
      <c r="M227" s="7">
        <v>5</v>
      </c>
      <c r="N227" s="7">
        <v>198000</v>
      </c>
      <c r="O227" s="7">
        <v>94.08</v>
      </c>
      <c r="P227" s="7">
        <v>0</v>
      </c>
      <c r="Q227" s="7">
        <v>679.73</v>
      </c>
      <c r="R227" s="7">
        <v>0</v>
      </c>
      <c r="S227" s="7">
        <v>0.32</v>
      </c>
      <c r="T227" s="7">
        <v>0.09</v>
      </c>
      <c r="U227" s="27"/>
      <c r="W227" s="28"/>
    </row>
    <row r="228" spans="1:23" ht="12.75" customHeight="1" x14ac:dyDescent="0.2">
      <c r="A228" s="6" t="s">
        <v>795</v>
      </c>
      <c r="B228" s="6" t="s">
        <v>796</v>
      </c>
      <c r="C228" s="6" t="s">
        <v>641</v>
      </c>
      <c r="D228" s="6" t="s">
        <v>628</v>
      </c>
      <c r="E228" s="6" t="s">
        <v>797</v>
      </c>
      <c r="F228" s="6" t="s">
        <v>798</v>
      </c>
      <c r="G228" s="6" t="s">
        <v>788</v>
      </c>
      <c r="H228" s="6" t="s">
        <v>632</v>
      </c>
      <c r="I228" s="6" t="s">
        <v>0</v>
      </c>
      <c r="J228" s="7">
        <v>7.41</v>
      </c>
      <c r="K228" s="6" t="s">
        <v>45</v>
      </c>
      <c r="L228" s="7">
        <v>0</v>
      </c>
      <c r="M228" s="7">
        <v>5.72</v>
      </c>
      <c r="N228" s="7">
        <v>283000</v>
      </c>
      <c r="O228" s="7">
        <v>104.17</v>
      </c>
      <c r="P228" s="7">
        <v>0</v>
      </c>
      <c r="Q228" s="7">
        <v>1075.74</v>
      </c>
      <c r="R228" s="7">
        <v>0</v>
      </c>
      <c r="S228" s="7">
        <v>0.51</v>
      </c>
      <c r="T228" s="7">
        <v>0.14000000000000001</v>
      </c>
      <c r="U228" s="27"/>
      <c r="W228" s="28"/>
    </row>
    <row r="229" spans="1:23" ht="12.75" customHeight="1" x14ac:dyDescent="0.2">
      <c r="A229" s="6" t="s">
        <v>799</v>
      </c>
      <c r="B229" s="6" t="s">
        <v>800</v>
      </c>
      <c r="C229" s="6" t="s">
        <v>641</v>
      </c>
      <c r="D229" s="6" t="s">
        <v>628</v>
      </c>
      <c r="E229" s="6" t="s">
        <v>797</v>
      </c>
      <c r="F229" s="6" t="s">
        <v>798</v>
      </c>
      <c r="G229" s="6" t="s">
        <v>788</v>
      </c>
      <c r="H229" s="6" t="s">
        <v>632</v>
      </c>
      <c r="I229" s="6" t="s">
        <v>0</v>
      </c>
      <c r="J229" s="7">
        <v>4.2300000000000004</v>
      </c>
      <c r="K229" s="6" t="s">
        <v>45</v>
      </c>
      <c r="L229" s="7">
        <v>0</v>
      </c>
      <c r="M229" s="7">
        <v>6.38</v>
      </c>
      <c r="N229" s="7">
        <v>109000</v>
      </c>
      <c r="O229" s="7">
        <v>101.76</v>
      </c>
      <c r="P229" s="7">
        <v>0</v>
      </c>
      <c r="Q229" s="7">
        <v>404.75</v>
      </c>
      <c r="R229" s="7">
        <v>0</v>
      </c>
      <c r="S229" s="7">
        <v>0.19</v>
      </c>
      <c r="T229" s="7">
        <v>0.05</v>
      </c>
      <c r="U229" s="27"/>
      <c r="W229" s="28"/>
    </row>
    <row r="230" spans="1:23" ht="12.75" customHeight="1" x14ac:dyDescent="0.2">
      <c r="A230" s="6" t="s">
        <v>801</v>
      </c>
      <c r="B230" s="6" t="s">
        <v>802</v>
      </c>
      <c r="C230" s="6" t="s">
        <v>803</v>
      </c>
      <c r="D230" s="6" t="s">
        <v>628</v>
      </c>
      <c r="E230" s="6" t="s">
        <v>804</v>
      </c>
      <c r="F230" s="6" t="s">
        <v>694</v>
      </c>
      <c r="G230" s="6" t="s">
        <v>788</v>
      </c>
      <c r="H230" s="6" t="s">
        <v>632</v>
      </c>
      <c r="I230" s="6" t="s">
        <v>0</v>
      </c>
      <c r="J230" s="7">
        <v>2.1</v>
      </c>
      <c r="K230" s="6" t="s">
        <v>45</v>
      </c>
      <c r="L230" s="7">
        <v>0</v>
      </c>
      <c r="M230" s="7">
        <v>7.69</v>
      </c>
      <c r="N230" s="7">
        <v>499000</v>
      </c>
      <c r="O230" s="7">
        <v>89.86</v>
      </c>
      <c r="P230" s="7">
        <v>0</v>
      </c>
      <c r="Q230" s="7">
        <v>1636.25</v>
      </c>
      <c r="R230" s="7">
        <v>0</v>
      </c>
      <c r="S230" s="7">
        <v>0.78</v>
      </c>
      <c r="T230" s="7">
        <v>0.21</v>
      </c>
      <c r="U230" s="27"/>
      <c r="W230" s="28"/>
    </row>
    <row r="231" spans="1:23" ht="12.75" customHeight="1" x14ac:dyDescent="0.2">
      <c r="A231" s="17" t="s">
        <v>805</v>
      </c>
      <c r="B231" s="17" t="s">
        <v>806</v>
      </c>
      <c r="C231" s="17" t="s">
        <v>641</v>
      </c>
      <c r="D231" s="17" t="s">
        <v>628</v>
      </c>
      <c r="E231" s="17" t="s">
        <v>807</v>
      </c>
      <c r="F231" s="17" t="s">
        <v>653</v>
      </c>
      <c r="G231" s="17" t="s">
        <v>132</v>
      </c>
      <c r="H231" s="17" t="s">
        <v>132</v>
      </c>
      <c r="I231" s="17" t="s">
        <v>0</v>
      </c>
      <c r="J231" s="18">
        <v>0</v>
      </c>
      <c r="K231" s="17" t="s">
        <v>45</v>
      </c>
      <c r="L231" s="18">
        <v>6.37</v>
      </c>
      <c r="M231" s="18">
        <v>0</v>
      </c>
      <c r="N231" s="18">
        <v>846000</v>
      </c>
      <c r="O231" s="18">
        <v>107.69</v>
      </c>
      <c r="P231" s="18">
        <v>0</v>
      </c>
      <c r="Q231" s="18">
        <v>3324.49</v>
      </c>
      <c r="R231" s="18">
        <v>0</v>
      </c>
      <c r="S231" s="18">
        <v>1.58</v>
      </c>
      <c r="T231" s="18">
        <v>0.43</v>
      </c>
      <c r="U231" s="31"/>
      <c r="W231" s="28"/>
    </row>
    <row r="232" spans="1:23" ht="12.75" customHeight="1" x14ac:dyDescent="0.2">
      <c r="A232" s="32" t="s">
        <v>1365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1"/>
      <c r="W232" s="28"/>
    </row>
    <row r="233" spans="1:23" ht="12.75" customHeight="1" x14ac:dyDescent="0.2">
      <c r="A233" s="30" t="s">
        <v>105</v>
      </c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28"/>
    </row>
    <row r="234" spans="1:23" ht="12.75" customHeight="1" x14ac:dyDescent="0.2">
      <c r="A234" s="30" t="s">
        <v>181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28"/>
    </row>
    <row r="235" spans="1:23" ht="12.75" customHeight="1" x14ac:dyDescent="0.2">
      <c r="A235" s="25" t="s">
        <v>51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8"/>
    </row>
    <row r="236" spans="1:23" x14ac:dyDescent="0.2">
      <c r="A236" s="28" t="s">
        <v>1366</v>
      </c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</row>
  </sheetData>
  <mergeCells count="13">
    <mergeCell ref="W1:W236"/>
    <mergeCell ref="A236:V236"/>
    <mergeCell ref="A1:V1"/>
    <mergeCell ref="A2:V2"/>
    <mergeCell ref="A3:V3"/>
    <mergeCell ref="A4:V4"/>
    <mergeCell ref="A5:V5"/>
    <mergeCell ref="A6:V6"/>
    <mergeCell ref="A233:V233"/>
    <mergeCell ref="A234:V234"/>
    <mergeCell ref="A235:V235"/>
    <mergeCell ref="U7:U231"/>
    <mergeCell ref="A232:T232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6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4" customWidth="1"/>
    <col min="7" max="9" width="10" customWidth="1"/>
    <col min="10" max="10" width="14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1366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808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53</v>
      </c>
      <c r="B7" s="15" t="s">
        <v>54</v>
      </c>
      <c r="C7" s="15" t="s">
        <v>108</v>
      </c>
      <c r="D7" s="15" t="s">
        <v>183</v>
      </c>
      <c r="E7" s="15" t="s">
        <v>55</v>
      </c>
      <c r="F7" s="15" t="s">
        <v>184</v>
      </c>
      <c r="G7" s="15" t="s">
        <v>58</v>
      </c>
      <c r="H7" s="15" t="s">
        <v>111</v>
      </c>
      <c r="I7" s="15" t="s">
        <v>112</v>
      </c>
      <c r="J7" s="15" t="s">
        <v>809</v>
      </c>
      <c r="K7" s="15" t="s">
        <v>61</v>
      </c>
      <c r="L7" s="15" t="s">
        <v>114</v>
      </c>
      <c r="M7" s="15" t="s">
        <v>62</v>
      </c>
      <c r="N7" s="15" t="s">
        <v>115</v>
      </c>
      <c r="O7" s="27" t="s">
        <v>1365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117</v>
      </c>
      <c r="I8" s="1" t="s">
        <v>118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27"/>
      <c r="Q9" s="28"/>
    </row>
    <row r="10" spans="1:17" ht="12.75" customHeight="1" x14ac:dyDescent="0.2">
      <c r="A10" s="3" t="s">
        <v>810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153.72</v>
      </c>
      <c r="I10" s="3" t="s">
        <v>0</v>
      </c>
      <c r="J10" s="4">
        <v>0</v>
      </c>
      <c r="K10" s="4">
        <v>2.52</v>
      </c>
      <c r="L10" s="3" t="s">
        <v>0</v>
      </c>
      <c r="M10" s="4">
        <v>100</v>
      </c>
      <c r="N10" s="4">
        <v>0</v>
      </c>
      <c r="O10" s="27"/>
      <c r="Q10" s="28"/>
    </row>
    <row r="11" spans="1:17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153.72</v>
      </c>
      <c r="I11" s="2" t="s">
        <v>0</v>
      </c>
      <c r="J11" s="5">
        <v>0</v>
      </c>
      <c r="K11" s="5">
        <v>2.52</v>
      </c>
      <c r="L11" s="2" t="s">
        <v>0</v>
      </c>
      <c r="M11" s="5">
        <v>100</v>
      </c>
      <c r="N11" s="5">
        <v>0</v>
      </c>
      <c r="O11" s="27"/>
      <c r="Q11" s="28"/>
    </row>
    <row r="12" spans="1:17" ht="12.75" customHeight="1" x14ac:dyDescent="0.2">
      <c r="A12" s="2" t="s">
        <v>811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" t="s">
        <v>0</v>
      </c>
      <c r="M12" s="8">
        <v>0</v>
      </c>
      <c r="N12" s="8">
        <v>0</v>
      </c>
      <c r="O12" s="27"/>
      <c r="Q12" s="28"/>
    </row>
    <row r="13" spans="1:17" ht="12.75" customHeight="1" x14ac:dyDescent="0.2">
      <c r="A13" s="2" t="s">
        <v>812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813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153.72</v>
      </c>
      <c r="I14" s="2" t="s">
        <v>0</v>
      </c>
      <c r="J14" s="5">
        <v>0</v>
      </c>
      <c r="K14" s="5">
        <v>2.52</v>
      </c>
      <c r="L14" s="2" t="s">
        <v>0</v>
      </c>
      <c r="M14" s="5">
        <v>100</v>
      </c>
      <c r="N14" s="5">
        <v>0</v>
      </c>
      <c r="O14" s="27"/>
      <c r="Q14" s="28"/>
    </row>
    <row r="15" spans="1:17" ht="12.75" customHeight="1" x14ac:dyDescent="0.2">
      <c r="A15" s="6" t="s">
        <v>814</v>
      </c>
      <c r="B15" s="6" t="s">
        <v>815</v>
      </c>
      <c r="C15" s="6" t="s">
        <v>130</v>
      </c>
      <c r="D15" s="6" t="s">
        <v>0</v>
      </c>
      <c r="E15" s="6" t="s">
        <v>816</v>
      </c>
      <c r="F15" s="6" t="s">
        <v>238</v>
      </c>
      <c r="G15" s="6" t="s">
        <v>78</v>
      </c>
      <c r="H15" s="7">
        <v>153.72</v>
      </c>
      <c r="I15" s="7">
        <v>1641</v>
      </c>
      <c r="J15" s="7">
        <v>0</v>
      </c>
      <c r="K15" s="7">
        <v>2.52</v>
      </c>
      <c r="L15" s="7">
        <v>0</v>
      </c>
      <c r="M15" s="7">
        <v>100</v>
      </c>
      <c r="N15" s="7">
        <v>0</v>
      </c>
      <c r="O15" s="27"/>
      <c r="Q15" s="28"/>
    </row>
    <row r="16" spans="1:17" ht="12.75" customHeight="1" x14ac:dyDescent="0.2">
      <c r="A16" s="2" t="s">
        <v>817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" t="s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" t="s">
        <v>818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7"/>
      <c r="Q17" s="28"/>
    </row>
    <row r="18" spans="1:17" ht="12.75" customHeight="1" x14ac:dyDescent="0.2">
      <c r="A18" s="2" t="s">
        <v>819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7"/>
      <c r="Q18" s="28"/>
    </row>
    <row r="19" spans="1:17" ht="12.75" customHeight="1" x14ac:dyDescent="0.2">
      <c r="A19" s="2" t="s">
        <v>103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" t="s">
        <v>0</v>
      </c>
      <c r="M19" s="5">
        <v>0</v>
      </c>
      <c r="N19" s="5">
        <v>0</v>
      </c>
      <c r="O19" s="27"/>
      <c r="Q19" s="28"/>
    </row>
    <row r="20" spans="1:17" ht="12.75" customHeight="1" x14ac:dyDescent="0.2">
      <c r="A20" s="2" t="s">
        <v>192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" t="s">
        <v>0</v>
      </c>
      <c r="M20" s="5">
        <v>0</v>
      </c>
      <c r="N20" s="5">
        <v>0</v>
      </c>
      <c r="O20" s="27"/>
      <c r="Q20" s="28"/>
    </row>
    <row r="21" spans="1:17" ht="12.75" customHeight="1" x14ac:dyDescent="0.2">
      <c r="A21" s="2" t="s">
        <v>191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" t="s">
        <v>0</v>
      </c>
      <c r="M21" s="5">
        <v>0</v>
      </c>
      <c r="N21" s="5">
        <v>0</v>
      </c>
      <c r="O21" s="27"/>
      <c r="Q21" s="28"/>
    </row>
    <row r="22" spans="1:17" ht="12.75" customHeight="1" x14ac:dyDescent="0.2">
      <c r="A22" s="27" t="s">
        <v>1365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1"/>
      <c r="Q22" s="28"/>
    </row>
    <row r="23" spans="1:17" ht="12.75" customHeight="1" x14ac:dyDescent="0.2">
      <c r="A23" s="30" t="s">
        <v>105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8"/>
    </row>
    <row r="24" spans="1:17" ht="12.75" customHeight="1" x14ac:dyDescent="0.2">
      <c r="A24" s="30" t="s">
        <v>181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8"/>
    </row>
    <row r="25" spans="1:17" ht="12.75" customHeight="1" x14ac:dyDescent="0.2">
      <c r="A25" s="25" t="s">
        <v>51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8"/>
    </row>
    <row r="26" spans="1:17" x14ac:dyDescent="0.2">
      <c r="A26" s="28" t="s">
        <v>1366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</sheetData>
  <mergeCells count="13">
    <mergeCell ref="Q1:Q26"/>
    <mergeCell ref="A26:P26"/>
    <mergeCell ref="A1:P1"/>
    <mergeCell ref="A2:P2"/>
    <mergeCell ref="A3:P3"/>
    <mergeCell ref="A4:P4"/>
    <mergeCell ref="A5:P5"/>
    <mergeCell ref="A6:P6"/>
    <mergeCell ref="A23:P23"/>
    <mergeCell ref="A24:P24"/>
    <mergeCell ref="A25:P25"/>
    <mergeCell ref="O7:O21"/>
    <mergeCell ref="A22:N22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35"/>
  <sheetViews>
    <sheetView rightToLeft="1" workbookViewId="0">
      <selection sqref="A1:O1"/>
    </sheetView>
  </sheetViews>
  <sheetFormatPr defaultRowHeight="14.25" x14ac:dyDescent="0.2"/>
  <cols>
    <col min="1" max="1" width="34" customWidth="1"/>
    <col min="2" max="2" width="15" customWidth="1"/>
    <col min="3" max="3" width="11" customWidth="1"/>
    <col min="4" max="4" width="12" customWidth="1"/>
    <col min="5" max="5" width="10" customWidth="1"/>
    <col min="6" max="6" width="14" customWidth="1"/>
    <col min="7" max="7" width="12" customWidth="1"/>
    <col min="8" max="8" width="11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 t="s">
        <v>1366</v>
      </c>
    </row>
    <row r="2" spans="1:16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8"/>
    </row>
    <row r="3" spans="1:16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8"/>
    </row>
    <row r="4" spans="1:16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8"/>
    </row>
    <row r="5" spans="1:16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8"/>
    </row>
    <row r="6" spans="1:16" ht="12.75" customHeight="1" x14ac:dyDescent="0.2">
      <c r="A6" s="29" t="s">
        <v>820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.75" customHeight="1" x14ac:dyDescent="0.2">
      <c r="A7" s="15" t="s">
        <v>53</v>
      </c>
      <c r="B7" s="15" t="s">
        <v>54</v>
      </c>
      <c r="C7" s="15" t="s">
        <v>108</v>
      </c>
      <c r="D7" s="15" t="s">
        <v>55</v>
      </c>
      <c r="E7" s="15" t="s">
        <v>184</v>
      </c>
      <c r="F7" s="15" t="s">
        <v>58</v>
      </c>
      <c r="G7" s="15" t="s">
        <v>111</v>
      </c>
      <c r="H7" s="15" t="s">
        <v>112</v>
      </c>
      <c r="I7" s="15" t="s">
        <v>113</v>
      </c>
      <c r="J7" s="15" t="s">
        <v>61</v>
      </c>
      <c r="K7" s="15" t="s">
        <v>114</v>
      </c>
      <c r="L7" s="15" t="s">
        <v>62</v>
      </c>
      <c r="M7" s="15" t="s">
        <v>115</v>
      </c>
      <c r="N7" s="27" t="s">
        <v>1365</v>
      </c>
      <c r="P7" s="28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195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7"/>
      <c r="P8" s="28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68</v>
      </c>
      <c r="K9" s="1" t="s">
        <v>69</v>
      </c>
      <c r="L9" s="1" t="s">
        <v>119</v>
      </c>
      <c r="M9" s="1" t="s">
        <v>120</v>
      </c>
      <c r="N9" s="27"/>
      <c r="P9" s="28"/>
    </row>
    <row r="10" spans="1:16" ht="12.75" customHeight="1" x14ac:dyDescent="0.2">
      <c r="A10" s="3" t="s">
        <v>821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117719</v>
      </c>
      <c r="H10" s="3" t="s">
        <v>0</v>
      </c>
      <c r="I10" s="4">
        <v>0</v>
      </c>
      <c r="J10" s="4">
        <v>12969.76</v>
      </c>
      <c r="K10" s="3" t="s">
        <v>0</v>
      </c>
      <c r="L10" s="4">
        <v>100</v>
      </c>
      <c r="M10" s="4">
        <v>1.68</v>
      </c>
      <c r="N10" s="27"/>
      <c r="P10" s="28"/>
    </row>
    <row r="11" spans="1:16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83111</v>
      </c>
      <c r="H11" s="2" t="s">
        <v>0</v>
      </c>
      <c r="I11" s="5">
        <v>0</v>
      </c>
      <c r="J11" s="5">
        <v>2735.38</v>
      </c>
      <c r="K11" s="2" t="s">
        <v>0</v>
      </c>
      <c r="L11" s="5">
        <v>21.09</v>
      </c>
      <c r="M11" s="5">
        <v>0.35</v>
      </c>
      <c r="N11" s="27"/>
      <c r="P11" s="28"/>
    </row>
    <row r="12" spans="1:16" ht="12.75" customHeight="1" x14ac:dyDescent="0.2">
      <c r="A12" s="2" t="s">
        <v>822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27"/>
      <c r="P12" s="28"/>
    </row>
    <row r="13" spans="1:16" ht="12.75" customHeight="1" x14ac:dyDescent="0.2">
      <c r="A13" s="2" t="s">
        <v>823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27"/>
      <c r="P13" s="28"/>
    </row>
    <row r="14" spans="1:16" ht="12.75" customHeight="1" x14ac:dyDescent="0.2">
      <c r="A14" s="2" t="s">
        <v>824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83111</v>
      </c>
      <c r="H14" s="2" t="s">
        <v>0</v>
      </c>
      <c r="I14" s="5">
        <v>0</v>
      </c>
      <c r="J14" s="5">
        <v>2735.38</v>
      </c>
      <c r="K14" s="2" t="s">
        <v>0</v>
      </c>
      <c r="L14" s="5">
        <v>21.09</v>
      </c>
      <c r="M14" s="5">
        <v>0.35</v>
      </c>
      <c r="N14" s="27"/>
      <c r="P14" s="28"/>
    </row>
    <row r="15" spans="1:16" ht="12.75" customHeight="1" x14ac:dyDescent="0.2">
      <c r="A15" s="6" t="s">
        <v>825</v>
      </c>
      <c r="B15" s="6" t="s">
        <v>826</v>
      </c>
      <c r="C15" s="6" t="s">
        <v>130</v>
      </c>
      <c r="D15" s="6" t="s">
        <v>827</v>
      </c>
      <c r="E15" s="6" t="s">
        <v>828</v>
      </c>
      <c r="F15" s="6" t="s">
        <v>78</v>
      </c>
      <c r="G15" s="7">
        <v>45054</v>
      </c>
      <c r="H15" s="7">
        <v>3493.48</v>
      </c>
      <c r="I15" s="7">
        <v>0</v>
      </c>
      <c r="J15" s="7">
        <v>1573.95</v>
      </c>
      <c r="K15" s="7">
        <v>0.14000000000000001</v>
      </c>
      <c r="L15" s="7">
        <v>12.14</v>
      </c>
      <c r="M15" s="7">
        <v>0.2</v>
      </c>
      <c r="N15" s="27"/>
      <c r="P15" s="28"/>
    </row>
    <row r="16" spans="1:16" ht="12.75" customHeight="1" x14ac:dyDescent="0.2">
      <c r="A16" s="6" t="s">
        <v>829</v>
      </c>
      <c r="B16" s="6" t="s">
        <v>830</v>
      </c>
      <c r="C16" s="6" t="s">
        <v>130</v>
      </c>
      <c r="D16" s="6" t="s">
        <v>827</v>
      </c>
      <c r="E16" s="6" t="s">
        <v>828</v>
      </c>
      <c r="F16" s="6" t="s">
        <v>78</v>
      </c>
      <c r="G16" s="7">
        <v>30401</v>
      </c>
      <c r="H16" s="7">
        <v>3537.49</v>
      </c>
      <c r="I16" s="7">
        <v>0</v>
      </c>
      <c r="J16" s="7">
        <v>1075.43</v>
      </c>
      <c r="K16" s="7">
        <v>0.2</v>
      </c>
      <c r="L16" s="7">
        <v>8.2899999999999991</v>
      </c>
      <c r="M16" s="7">
        <v>0.14000000000000001</v>
      </c>
      <c r="N16" s="27"/>
      <c r="P16" s="28"/>
    </row>
    <row r="17" spans="1:16" ht="12.75" customHeight="1" x14ac:dyDescent="0.2">
      <c r="A17" s="6" t="s">
        <v>831</v>
      </c>
      <c r="B17" s="6" t="s">
        <v>832</v>
      </c>
      <c r="C17" s="6" t="s">
        <v>130</v>
      </c>
      <c r="D17" s="6" t="s">
        <v>833</v>
      </c>
      <c r="E17" s="6" t="s">
        <v>828</v>
      </c>
      <c r="F17" s="6" t="s">
        <v>78</v>
      </c>
      <c r="G17" s="7">
        <v>5750</v>
      </c>
      <c r="H17" s="7">
        <v>336.09</v>
      </c>
      <c r="I17" s="7">
        <v>0</v>
      </c>
      <c r="J17" s="7">
        <v>19.32</v>
      </c>
      <c r="K17" s="7">
        <v>0</v>
      </c>
      <c r="L17" s="7">
        <v>0.15</v>
      </c>
      <c r="M17" s="7">
        <v>0</v>
      </c>
      <c r="N17" s="27"/>
      <c r="P17" s="28"/>
    </row>
    <row r="18" spans="1:16" ht="12.75" customHeight="1" x14ac:dyDescent="0.2">
      <c r="A18" s="6" t="s">
        <v>834</v>
      </c>
      <c r="B18" s="6" t="s">
        <v>835</v>
      </c>
      <c r="C18" s="6" t="s">
        <v>130</v>
      </c>
      <c r="D18" s="6" t="s">
        <v>836</v>
      </c>
      <c r="E18" s="6" t="s">
        <v>828</v>
      </c>
      <c r="F18" s="6" t="s">
        <v>78</v>
      </c>
      <c r="G18" s="7">
        <v>1906</v>
      </c>
      <c r="H18" s="7">
        <v>3497.68</v>
      </c>
      <c r="I18" s="7">
        <v>0</v>
      </c>
      <c r="J18" s="7">
        <v>66.67</v>
      </c>
      <c r="K18" s="7">
        <v>0</v>
      </c>
      <c r="L18" s="7">
        <v>0.51</v>
      </c>
      <c r="M18" s="7">
        <v>0.01</v>
      </c>
      <c r="N18" s="27"/>
      <c r="P18" s="28"/>
    </row>
    <row r="19" spans="1:16" ht="12.75" customHeight="1" x14ac:dyDescent="0.2">
      <c r="A19" s="2" t="s">
        <v>837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" t="s">
        <v>0</v>
      </c>
      <c r="L19" s="5">
        <v>0</v>
      </c>
      <c r="M19" s="5">
        <v>0</v>
      </c>
      <c r="N19" s="27"/>
      <c r="P19" s="28"/>
    </row>
    <row r="20" spans="1:16" ht="12.75" customHeight="1" x14ac:dyDescent="0.2">
      <c r="A20" s="2" t="s">
        <v>838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" t="s">
        <v>0</v>
      </c>
      <c r="L20" s="5">
        <v>0</v>
      </c>
      <c r="M20" s="5">
        <v>0</v>
      </c>
      <c r="N20" s="27"/>
      <c r="P20" s="28"/>
    </row>
    <row r="21" spans="1:16" ht="12.75" customHeight="1" x14ac:dyDescent="0.2">
      <c r="A21" s="2" t="s">
        <v>839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0</v>
      </c>
      <c r="H21" s="2" t="s">
        <v>0</v>
      </c>
      <c r="I21" s="5">
        <v>0</v>
      </c>
      <c r="J21" s="5">
        <v>0</v>
      </c>
      <c r="K21" s="2" t="s">
        <v>0</v>
      </c>
      <c r="L21" s="5">
        <v>0</v>
      </c>
      <c r="M21" s="5">
        <v>0</v>
      </c>
      <c r="N21" s="27"/>
      <c r="P21" s="28"/>
    </row>
    <row r="22" spans="1:16" ht="12.75" customHeight="1" x14ac:dyDescent="0.2">
      <c r="A22" s="2" t="s">
        <v>103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5">
        <v>34608</v>
      </c>
      <c r="H22" s="2" t="s">
        <v>0</v>
      </c>
      <c r="I22" s="5">
        <v>0</v>
      </c>
      <c r="J22" s="5">
        <v>10234.379999999999</v>
      </c>
      <c r="K22" s="2" t="s">
        <v>0</v>
      </c>
      <c r="L22" s="5">
        <v>78.91</v>
      </c>
      <c r="M22" s="5">
        <v>1.33</v>
      </c>
      <c r="N22" s="27"/>
      <c r="P22" s="28"/>
    </row>
    <row r="23" spans="1:16" ht="12.75" customHeight="1" x14ac:dyDescent="0.2">
      <c r="A23" s="2" t="s">
        <v>840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5">
        <v>0</v>
      </c>
      <c r="H23" s="2" t="s">
        <v>0</v>
      </c>
      <c r="I23" s="5">
        <v>0</v>
      </c>
      <c r="J23" s="5">
        <v>0</v>
      </c>
      <c r="K23" s="2" t="s">
        <v>0</v>
      </c>
      <c r="L23" s="5">
        <v>0</v>
      </c>
      <c r="M23" s="5">
        <v>0</v>
      </c>
      <c r="N23" s="27"/>
      <c r="P23" s="28"/>
    </row>
    <row r="24" spans="1:16" ht="12.75" customHeight="1" x14ac:dyDescent="0.2">
      <c r="A24" s="2" t="s">
        <v>841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5">
        <v>34608</v>
      </c>
      <c r="H24" s="2" t="s">
        <v>0</v>
      </c>
      <c r="I24" s="5">
        <v>0</v>
      </c>
      <c r="J24" s="5">
        <v>10234.379999999999</v>
      </c>
      <c r="K24" s="2" t="s">
        <v>0</v>
      </c>
      <c r="L24" s="5">
        <v>78.91</v>
      </c>
      <c r="M24" s="5">
        <v>1.33</v>
      </c>
      <c r="N24" s="27"/>
      <c r="P24" s="28"/>
    </row>
    <row r="25" spans="1:16" ht="12.75" customHeight="1" x14ac:dyDescent="0.2">
      <c r="A25" s="6" t="s">
        <v>842</v>
      </c>
      <c r="B25" s="6" t="s">
        <v>843</v>
      </c>
      <c r="C25" s="6" t="s">
        <v>712</v>
      </c>
      <c r="D25" s="6" t="s">
        <v>844</v>
      </c>
      <c r="E25" s="6" t="s">
        <v>828</v>
      </c>
      <c r="F25" s="6" t="s">
        <v>45</v>
      </c>
      <c r="G25" s="7">
        <v>3260</v>
      </c>
      <c r="H25" s="7">
        <v>10499</v>
      </c>
      <c r="I25" s="7">
        <v>0</v>
      </c>
      <c r="J25" s="7">
        <v>1248.93</v>
      </c>
      <c r="K25" s="7">
        <v>0</v>
      </c>
      <c r="L25" s="7">
        <v>9.6300000000000008</v>
      </c>
      <c r="M25" s="7">
        <v>0.16</v>
      </c>
      <c r="N25" s="27"/>
      <c r="P25" s="28"/>
    </row>
    <row r="26" spans="1:16" ht="12.75" customHeight="1" x14ac:dyDescent="0.2">
      <c r="A26" s="6" t="s">
        <v>845</v>
      </c>
      <c r="B26" s="6" t="s">
        <v>846</v>
      </c>
      <c r="C26" s="6" t="s">
        <v>712</v>
      </c>
      <c r="D26" s="6" t="s">
        <v>844</v>
      </c>
      <c r="E26" s="6" t="s">
        <v>828</v>
      </c>
      <c r="F26" s="6" t="s">
        <v>45</v>
      </c>
      <c r="G26" s="7">
        <v>7380</v>
      </c>
      <c r="H26" s="7">
        <v>6033</v>
      </c>
      <c r="I26" s="7">
        <v>0</v>
      </c>
      <c r="J26" s="7">
        <v>1624.66</v>
      </c>
      <c r="K26" s="7">
        <v>0</v>
      </c>
      <c r="L26" s="7">
        <v>12.53</v>
      </c>
      <c r="M26" s="7">
        <v>0.21</v>
      </c>
      <c r="N26" s="27"/>
      <c r="P26" s="28"/>
    </row>
    <row r="27" spans="1:16" ht="12.75" customHeight="1" x14ac:dyDescent="0.2">
      <c r="A27" s="6" t="s">
        <v>847</v>
      </c>
      <c r="B27" s="6" t="s">
        <v>848</v>
      </c>
      <c r="C27" s="6" t="s">
        <v>712</v>
      </c>
      <c r="D27" s="6" t="s">
        <v>849</v>
      </c>
      <c r="E27" s="6" t="s">
        <v>828</v>
      </c>
      <c r="F27" s="6" t="s">
        <v>45</v>
      </c>
      <c r="G27" s="7">
        <v>13444</v>
      </c>
      <c r="H27" s="7">
        <v>9551.5</v>
      </c>
      <c r="I27" s="7">
        <v>0</v>
      </c>
      <c r="J27" s="7">
        <v>4685.6899999999996</v>
      </c>
      <c r="K27" s="7">
        <v>0</v>
      </c>
      <c r="L27" s="7">
        <v>36.130000000000003</v>
      </c>
      <c r="M27" s="7">
        <v>0.61</v>
      </c>
      <c r="N27" s="27"/>
      <c r="P27" s="28"/>
    </row>
    <row r="28" spans="1:16" ht="12.75" customHeight="1" x14ac:dyDescent="0.2">
      <c r="A28" s="6" t="s">
        <v>850</v>
      </c>
      <c r="B28" s="6" t="s">
        <v>851</v>
      </c>
      <c r="C28" s="6" t="s">
        <v>712</v>
      </c>
      <c r="D28" s="6" t="s">
        <v>852</v>
      </c>
      <c r="E28" s="6" t="s">
        <v>828</v>
      </c>
      <c r="F28" s="6" t="s">
        <v>45</v>
      </c>
      <c r="G28" s="7">
        <v>10524</v>
      </c>
      <c r="H28" s="7">
        <v>6966</v>
      </c>
      <c r="I28" s="7">
        <v>0</v>
      </c>
      <c r="J28" s="7">
        <v>2675.09</v>
      </c>
      <c r="K28" s="7">
        <v>0</v>
      </c>
      <c r="L28" s="7">
        <v>20.63</v>
      </c>
      <c r="M28" s="7">
        <v>0.35</v>
      </c>
      <c r="N28" s="27"/>
      <c r="P28" s="28"/>
    </row>
    <row r="29" spans="1:16" ht="12.75" customHeight="1" x14ac:dyDescent="0.2">
      <c r="A29" s="2" t="s">
        <v>853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5">
        <v>0</v>
      </c>
      <c r="H29" s="2" t="s">
        <v>0</v>
      </c>
      <c r="I29" s="5">
        <v>0</v>
      </c>
      <c r="J29" s="5">
        <v>0</v>
      </c>
      <c r="K29" s="2" t="s">
        <v>0</v>
      </c>
      <c r="L29" s="5">
        <v>0</v>
      </c>
      <c r="M29" s="5">
        <v>0</v>
      </c>
      <c r="N29" s="27"/>
      <c r="P29" s="28"/>
    </row>
    <row r="30" spans="1:16" ht="12.75" customHeight="1" x14ac:dyDescent="0.2">
      <c r="A30" s="2" t="s">
        <v>839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5">
        <v>0</v>
      </c>
      <c r="H30" s="2" t="s">
        <v>0</v>
      </c>
      <c r="I30" s="5">
        <v>0</v>
      </c>
      <c r="J30" s="5">
        <v>0</v>
      </c>
      <c r="K30" s="2" t="s">
        <v>0</v>
      </c>
      <c r="L30" s="5">
        <v>0</v>
      </c>
      <c r="M30" s="5">
        <v>0</v>
      </c>
      <c r="N30" s="27"/>
      <c r="P30" s="28"/>
    </row>
    <row r="31" spans="1:16" ht="12.75" customHeight="1" x14ac:dyDescent="0.2">
      <c r="A31" s="27" t="s">
        <v>1365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1"/>
      <c r="P31" s="28"/>
    </row>
    <row r="32" spans="1:16" ht="12.75" customHeight="1" x14ac:dyDescent="0.2">
      <c r="A32" s="30" t="s">
        <v>105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8"/>
    </row>
    <row r="33" spans="1:16" ht="12.75" customHeight="1" x14ac:dyDescent="0.2">
      <c r="A33" s="30" t="s">
        <v>181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8"/>
    </row>
    <row r="34" spans="1:16" ht="12.75" customHeight="1" x14ac:dyDescent="0.2">
      <c r="A34" s="25" t="s">
        <v>51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8"/>
    </row>
    <row r="35" spans="1:16" x14ac:dyDescent="0.2">
      <c r="A35" s="28" t="s">
        <v>1366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</sheetData>
  <mergeCells count="13">
    <mergeCell ref="P1:P35"/>
    <mergeCell ref="A35:O35"/>
    <mergeCell ref="A1:O1"/>
    <mergeCell ref="A2:O2"/>
    <mergeCell ref="A3:O3"/>
    <mergeCell ref="A4:O4"/>
    <mergeCell ref="A5:O5"/>
    <mergeCell ref="A6:O6"/>
    <mergeCell ref="A32:O32"/>
    <mergeCell ref="A33:O33"/>
    <mergeCell ref="A34:O34"/>
    <mergeCell ref="N7:N30"/>
    <mergeCell ref="A31:M31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38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1366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854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53</v>
      </c>
      <c r="B7" s="15" t="s">
        <v>54</v>
      </c>
      <c r="C7" s="15" t="s">
        <v>108</v>
      </c>
      <c r="D7" s="15" t="s">
        <v>55</v>
      </c>
      <c r="E7" s="15" t="s">
        <v>184</v>
      </c>
      <c r="F7" s="15" t="s">
        <v>56</v>
      </c>
      <c r="G7" s="15" t="s">
        <v>57</v>
      </c>
      <c r="H7" s="15" t="s">
        <v>58</v>
      </c>
      <c r="I7" s="15" t="s">
        <v>111</v>
      </c>
      <c r="J7" s="15" t="s">
        <v>112</v>
      </c>
      <c r="K7" s="15" t="s">
        <v>61</v>
      </c>
      <c r="L7" s="15" t="s">
        <v>114</v>
      </c>
      <c r="M7" s="15" t="s">
        <v>62</v>
      </c>
      <c r="N7" s="15" t="s">
        <v>115</v>
      </c>
      <c r="O7" s="27" t="s">
        <v>1365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117</v>
      </c>
      <c r="J8" s="1" t="s">
        <v>118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1" t="s">
        <v>120</v>
      </c>
      <c r="M9" s="1" t="s">
        <v>121</v>
      </c>
      <c r="N9" s="1" t="s">
        <v>122</v>
      </c>
      <c r="O9" s="27"/>
      <c r="Q9" s="28"/>
    </row>
    <row r="10" spans="1:17" ht="12.75" customHeight="1" x14ac:dyDescent="0.2">
      <c r="A10" s="3" t="s">
        <v>855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892581.29</v>
      </c>
      <c r="J10" s="3" t="s">
        <v>0</v>
      </c>
      <c r="K10" s="4">
        <v>55707.42</v>
      </c>
      <c r="L10" s="3" t="s">
        <v>0</v>
      </c>
      <c r="M10" s="4">
        <v>100</v>
      </c>
      <c r="N10" s="4">
        <v>7.23</v>
      </c>
      <c r="O10" s="27"/>
      <c r="Q10" s="28"/>
    </row>
    <row r="11" spans="1:17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2" t="s">
        <v>0</v>
      </c>
      <c r="M11" s="5">
        <v>0</v>
      </c>
      <c r="N11" s="5">
        <v>0</v>
      </c>
      <c r="O11" s="27"/>
      <c r="Q11" s="28"/>
    </row>
    <row r="12" spans="1:17" ht="12.75" customHeight="1" x14ac:dyDescent="0.2">
      <c r="A12" s="2" t="s">
        <v>856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2" t="s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857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858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2" t="s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859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5">
        <v>0</v>
      </c>
      <c r="J15" s="2" t="s">
        <v>0</v>
      </c>
      <c r="K15" s="5">
        <v>0</v>
      </c>
      <c r="L15" s="2" t="s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103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892581.29</v>
      </c>
      <c r="J16" s="2" t="s">
        <v>0</v>
      </c>
      <c r="K16" s="5">
        <v>55707.42</v>
      </c>
      <c r="L16" s="2" t="s">
        <v>0</v>
      </c>
      <c r="M16" s="5">
        <v>100</v>
      </c>
      <c r="N16" s="5">
        <v>7.23</v>
      </c>
      <c r="O16" s="27"/>
      <c r="Q16" s="28"/>
    </row>
    <row r="17" spans="1:17" ht="12.75" customHeight="1" x14ac:dyDescent="0.2">
      <c r="A17" s="2" t="s">
        <v>860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716275.02</v>
      </c>
      <c r="J17" s="2" t="s">
        <v>0</v>
      </c>
      <c r="K17" s="5">
        <v>42462.47</v>
      </c>
      <c r="L17" s="2" t="s">
        <v>0</v>
      </c>
      <c r="M17" s="5">
        <v>76.22</v>
      </c>
      <c r="N17" s="5">
        <v>5.51</v>
      </c>
      <c r="O17" s="27"/>
      <c r="Q17" s="28"/>
    </row>
    <row r="18" spans="1:17" ht="12.75" customHeight="1" x14ac:dyDescent="0.2">
      <c r="A18" s="6" t="s">
        <v>861</v>
      </c>
      <c r="B18" s="6" t="s">
        <v>862</v>
      </c>
      <c r="C18" s="6" t="s">
        <v>641</v>
      </c>
      <c r="D18" s="6" t="s">
        <v>863</v>
      </c>
      <c r="E18" s="6" t="s">
        <v>864</v>
      </c>
      <c r="F18" s="6" t="s">
        <v>132</v>
      </c>
      <c r="G18" s="6" t="s">
        <v>132</v>
      </c>
      <c r="H18" s="6" t="s">
        <v>49</v>
      </c>
      <c r="I18" s="7">
        <v>1003.84</v>
      </c>
      <c r="J18" s="7">
        <v>118140.4</v>
      </c>
      <c r="K18" s="7">
        <v>5011.55</v>
      </c>
      <c r="L18" s="7">
        <v>0</v>
      </c>
      <c r="M18" s="7">
        <v>9</v>
      </c>
      <c r="N18" s="7">
        <v>0.65</v>
      </c>
      <c r="O18" s="27"/>
      <c r="Q18" s="28"/>
    </row>
    <row r="19" spans="1:17" ht="12.75" customHeight="1" x14ac:dyDescent="0.2">
      <c r="A19" s="6" t="s">
        <v>865</v>
      </c>
      <c r="B19" s="6" t="s">
        <v>866</v>
      </c>
      <c r="C19" s="6" t="s">
        <v>641</v>
      </c>
      <c r="D19" s="6" t="s">
        <v>867</v>
      </c>
      <c r="E19" s="6" t="s">
        <v>694</v>
      </c>
      <c r="F19" s="6" t="s">
        <v>132</v>
      </c>
      <c r="G19" s="6" t="s">
        <v>132</v>
      </c>
      <c r="H19" s="6" t="s">
        <v>45</v>
      </c>
      <c r="I19" s="7">
        <v>2021.94</v>
      </c>
      <c r="J19" s="7">
        <v>127003</v>
      </c>
      <c r="K19" s="7">
        <v>9370.36</v>
      </c>
      <c r="L19" s="7">
        <v>0</v>
      </c>
      <c r="M19" s="7">
        <v>16.82</v>
      </c>
      <c r="N19" s="7">
        <v>1.22</v>
      </c>
      <c r="O19" s="27"/>
      <c r="Q19" s="28"/>
    </row>
    <row r="20" spans="1:17" ht="12.75" customHeight="1" x14ac:dyDescent="0.2">
      <c r="A20" s="6" t="s">
        <v>868</v>
      </c>
      <c r="B20" s="6" t="s">
        <v>869</v>
      </c>
      <c r="C20" s="6" t="s">
        <v>641</v>
      </c>
      <c r="D20" s="6" t="s">
        <v>686</v>
      </c>
      <c r="E20" s="6" t="s">
        <v>646</v>
      </c>
      <c r="F20" s="6" t="s">
        <v>132</v>
      </c>
      <c r="G20" s="6" t="s">
        <v>132</v>
      </c>
      <c r="H20" s="6" t="s">
        <v>45</v>
      </c>
      <c r="I20" s="7">
        <v>22.64</v>
      </c>
      <c r="J20" s="7">
        <v>1143694</v>
      </c>
      <c r="K20" s="7">
        <v>944.84</v>
      </c>
      <c r="L20" s="7">
        <v>0</v>
      </c>
      <c r="M20" s="7">
        <v>1.7</v>
      </c>
      <c r="N20" s="7">
        <v>0.12</v>
      </c>
      <c r="O20" s="27"/>
      <c r="Q20" s="28"/>
    </row>
    <row r="21" spans="1:17" ht="12.75" customHeight="1" x14ac:dyDescent="0.2">
      <c r="A21" s="6" t="s">
        <v>870</v>
      </c>
      <c r="B21" s="6" t="s">
        <v>871</v>
      </c>
      <c r="C21" s="6" t="s">
        <v>641</v>
      </c>
      <c r="D21" s="6" t="s">
        <v>872</v>
      </c>
      <c r="E21" s="6" t="s">
        <v>873</v>
      </c>
      <c r="F21" s="6" t="s">
        <v>132</v>
      </c>
      <c r="G21" s="6" t="s">
        <v>132</v>
      </c>
      <c r="H21" s="6" t="s">
        <v>45</v>
      </c>
      <c r="I21" s="7">
        <v>5785</v>
      </c>
      <c r="J21" s="7">
        <v>13684</v>
      </c>
      <c r="K21" s="7">
        <v>2888.62</v>
      </c>
      <c r="L21" s="7">
        <v>0</v>
      </c>
      <c r="M21" s="7">
        <v>5.18</v>
      </c>
      <c r="N21" s="7">
        <v>0.37</v>
      </c>
      <c r="O21" s="27"/>
      <c r="Q21" s="28"/>
    </row>
    <row r="22" spans="1:17" ht="12.75" customHeight="1" x14ac:dyDescent="0.2">
      <c r="A22" s="6" t="s">
        <v>874</v>
      </c>
      <c r="B22" s="6" t="s">
        <v>875</v>
      </c>
      <c r="C22" s="6" t="s">
        <v>651</v>
      </c>
      <c r="D22" s="6" t="s">
        <v>876</v>
      </c>
      <c r="E22" s="6" t="s">
        <v>641</v>
      </c>
      <c r="F22" s="6" t="s">
        <v>132</v>
      </c>
      <c r="G22" s="6" t="s">
        <v>132</v>
      </c>
      <c r="H22" s="6" t="s">
        <v>45</v>
      </c>
      <c r="I22" s="7">
        <v>4466</v>
      </c>
      <c r="J22" s="7">
        <v>29439.86</v>
      </c>
      <c r="K22" s="7">
        <v>4797.6499999999996</v>
      </c>
      <c r="L22" s="7">
        <v>0</v>
      </c>
      <c r="M22" s="7">
        <v>8.61</v>
      </c>
      <c r="N22" s="7">
        <v>0.62</v>
      </c>
      <c r="O22" s="27"/>
      <c r="Q22" s="28"/>
    </row>
    <row r="23" spans="1:17" ht="12.75" customHeight="1" x14ac:dyDescent="0.2">
      <c r="A23" s="6" t="s">
        <v>877</v>
      </c>
      <c r="B23" s="6" t="s">
        <v>878</v>
      </c>
      <c r="C23" s="6" t="s">
        <v>641</v>
      </c>
      <c r="D23" s="6" t="s">
        <v>849</v>
      </c>
      <c r="E23" s="6" t="s">
        <v>873</v>
      </c>
      <c r="F23" s="6" t="s">
        <v>132</v>
      </c>
      <c r="G23" s="6" t="s">
        <v>132</v>
      </c>
      <c r="H23" s="6" t="s">
        <v>78</v>
      </c>
      <c r="I23" s="7">
        <v>666095.28</v>
      </c>
      <c r="J23" s="7">
        <v>1507</v>
      </c>
      <c r="K23" s="7">
        <v>10038.06</v>
      </c>
      <c r="L23" s="7">
        <v>0</v>
      </c>
      <c r="M23" s="7">
        <v>18.02</v>
      </c>
      <c r="N23" s="7">
        <v>1.3</v>
      </c>
      <c r="O23" s="27"/>
      <c r="Q23" s="28"/>
    </row>
    <row r="24" spans="1:17" ht="12.75" customHeight="1" x14ac:dyDescent="0.2">
      <c r="A24" s="6" t="s">
        <v>879</v>
      </c>
      <c r="B24" s="6" t="s">
        <v>880</v>
      </c>
      <c r="C24" s="6" t="s">
        <v>641</v>
      </c>
      <c r="D24" s="6" t="s">
        <v>881</v>
      </c>
      <c r="E24" s="6" t="s">
        <v>873</v>
      </c>
      <c r="F24" s="6" t="s">
        <v>132</v>
      </c>
      <c r="G24" s="6" t="s">
        <v>132</v>
      </c>
      <c r="H24" s="6" t="s">
        <v>45</v>
      </c>
      <c r="I24" s="7">
        <v>4606</v>
      </c>
      <c r="J24" s="7">
        <v>27169</v>
      </c>
      <c r="K24" s="7">
        <v>4566.37</v>
      </c>
      <c r="L24" s="7">
        <v>0</v>
      </c>
      <c r="M24" s="7">
        <v>8.1999999999999993</v>
      </c>
      <c r="N24" s="7">
        <v>0.59</v>
      </c>
      <c r="O24" s="27"/>
      <c r="Q24" s="28"/>
    </row>
    <row r="25" spans="1:17" ht="12.75" customHeight="1" x14ac:dyDescent="0.2">
      <c r="A25" s="6" t="s">
        <v>882</v>
      </c>
      <c r="B25" s="6" t="s">
        <v>883</v>
      </c>
      <c r="C25" s="6" t="s">
        <v>641</v>
      </c>
      <c r="D25" s="6" t="s">
        <v>884</v>
      </c>
      <c r="E25" s="6" t="s">
        <v>885</v>
      </c>
      <c r="F25" s="6" t="s">
        <v>132</v>
      </c>
      <c r="G25" s="6" t="s">
        <v>132</v>
      </c>
      <c r="H25" s="6" t="s">
        <v>45</v>
      </c>
      <c r="I25" s="7">
        <v>6355.18</v>
      </c>
      <c r="J25" s="7">
        <v>17042</v>
      </c>
      <c r="K25" s="7">
        <v>3952.05</v>
      </c>
      <c r="L25" s="7">
        <v>0</v>
      </c>
      <c r="M25" s="7">
        <v>7.09</v>
      </c>
      <c r="N25" s="7">
        <v>0.51</v>
      </c>
      <c r="O25" s="27"/>
      <c r="Q25" s="28"/>
    </row>
    <row r="26" spans="1:17" ht="12.75" customHeight="1" x14ac:dyDescent="0.2">
      <c r="A26" s="6" t="s">
        <v>886</v>
      </c>
      <c r="B26" s="6" t="s">
        <v>887</v>
      </c>
      <c r="C26" s="6" t="s">
        <v>641</v>
      </c>
      <c r="D26" s="6" t="s">
        <v>888</v>
      </c>
      <c r="E26" s="6" t="s">
        <v>885</v>
      </c>
      <c r="F26" s="6" t="s">
        <v>132</v>
      </c>
      <c r="G26" s="6" t="s">
        <v>132</v>
      </c>
      <c r="H26" s="6" t="s">
        <v>45</v>
      </c>
      <c r="I26" s="7">
        <v>25919.14</v>
      </c>
      <c r="J26" s="7">
        <v>944.16</v>
      </c>
      <c r="K26" s="7">
        <v>892.98</v>
      </c>
      <c r="L26" s="7">
        <v>0</v>
      </c>
      <c r="M26" s="7">
        <v>1.6</v>
      </c>
      <c r="N26" s="7">
        <v>0.12</v>
      </c>
      <c r="O26" s="27"/>
      <c r="Q26" s="28"/>
    </row>
    <row r="27" spans="1:17" ht="12.75" customHeight="1" x14ac:dyDescent="0.2">
      <c r="A27" s="2" t="s">
        <v>889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5">
        <v>2217</v>
      </c>
      <c r="J27" s="2" t="s">
        <v>0</v>
      </c>
      <c r="K27" s="5">
        <v>4416.26</v>
      </c>
      <c r="L27" s="2" t="s">
        <v>0</v>
      </c>
      <c r="M27" s="5">
        <v>7.93</v>
      </c>
      <c r="N27" s="5">
        <v>0.56999999999999995</v>
      </c>
      <c r="O27" s="27"/>
      <c r="Q27" s="28"/>
    </row>
    <row r="28" spans="1:17" ht="12.75" customHeight="1" x14ac:dyDescent="0.2">
      <c r="A28" s="6" t="s">
        <v>890</v>
      </c>
      <c r="B28" s="6" t="s">
        <v>891</v>
      </c>
      <c r="C28" s="6" t="s">
        <v>641</v>
      </c>
      <c r="D28" s="6" t="s">
        <v>892</v>
      </c>
      <c r="E28" s="6" t="s">
        <v>873</v>
      </c>
      <c r="F28" s="6" t="s">
        <v>132</v>
      </c>
      <c r="G28" s="6" t="s">
        <v>132</v>
      </c>
      <c r="H28" s="6" t="s">
        <v>45</v>
      </c>
      <c r="I28" s="7">
        <v>1513</v>
      </c>
      <c r="J28" s="7">
        <v>16985</v>
      </c>
      <c r="K28" s="7">
        <v>937.73</v>
      </c>
      <c r="L28" s="7">
        <v>0</v>
      </c>
      <c r="M28" s="7">
        <v>1.68</v>
      </c>
      <c r="N28" s="7">
        <v>0.12</v>
      </c>
      <c r="O28" s="27"/>
      <c r="Q28" s="28"/>
    </row>
    <row r="29" spans="1:17" ht="12.75" customHeight="1" x14ac:dyDescent="0.2">
      <c r="A29" s="6" t="s">
        <v>893</v>
      </c>
      <c r="B29" s="6" t="s">
        <v>894</v>
      </c>
      <c r="C29" s="6" t="s">
        <v>641</v>
      </c>
      <c r="D29" s="6" t="s">
        <v>895</v>
      </c>
      <c r="E29" s="6" t="s">
        <v>885</v>
      </c>
      <c r="F29" s="6" t="s">
        <v>132</v>
      </c>
      <c r="G29" s="6" t="s">
        <v>132</v>
      </c>
      <c r="H29" s="6" t="s">
        <v>45</v>
      </c>
      <c r="I29" s="7">
        <v>704</v>
      </c>
      <c r="J29" s="7">
        <v>135409.60000000001</v>
      </c>
      <c r="K29" s="7">
        <v>3478.53</v>
      </c>
      <c r="L29" s="7">
        <v>0</v>
      </c>
      <c r="M29" s="7">
        <v>6.24</v>
      </c>
      <c r="N29" s="7">
        <v>0.45</v>
      </c>
      <c r="O29" s="27"/>
      <c r="Q29" s="28"/>
    </row>
    <row r="30" spans="1:17" ht="12.75" customHeight="1" x14ac:dyDescent="0.2">
      <c r="A30" s="2" t="s">
        <v>896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5">
        <v>0</v>
      </c>
      <c r="J30" s="2" t="s">
        <v>0</v>
      </c>
      <c r="K30" s="5">
        <v>0</v>
      </c>
      <c r="L30" s="2" t="s">
        <v>0</v>
      </c>
      <c r="M30" s="5">
        <v>0</v>
      </c>
      <c r="N30" s="5">
        <v>0</v>
      </c>
      <c r="O30" s="27"/>
      <c r="Q30" s="28"/>
    </row>
    <row r="31" spans="1:17" ht="12.75" customHeight="1" x14ac:dyDescent="0.2">
      <c r="A31" s="2" t="s">
        <v>897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5">
        <v>174089.27</v>
      </c>
      <c r="J31" s="2" t="s">
        <v>0</v>
      </c>
      <c r="K31" s="5">
        <v>8828.68</v>
      </c>
      <c r="L31" s="2" t="s">
        <v>0</v>
      </c>
      <c r="M31" s="5">
        <v>15.85</v>
      </c>
      <c r="N31" s="5">
        <v>1.1399999999999999</v>
      </c>
      <c r="O31" s="27"/>
      <c r="Q31" s="28"/>
    </row>
    <row r="32" spans="1:17" ht="12.75" customHeight="1" x14ac:dyDescent="0.2">
      <c r="A32" s="6" t="s">
        <v>898</v>
      </c>
      <c r="B32" s="6" t="s">
        <v>899</v>
      </c>
      <c r="C32" s="6" t="s">
        <v>641</v>
      </c>
      <c r="D32" s="6" t="s">
        <v>900</v>
      </c>
      <c r="E32" s="6" t="s">
        <v>885</v>
      </c>
      <c r="F32" s="6" t="s">
        <v>132</v>
      </c>
      <c r="G32" s="6" t="s">
        <v>132</v>
      </c>
      <c r="H32" s="6" t="s">
        <v>45</v>
      </c>
      <c r="I32" s="7">
        <v>66077.259999999995</v>
      </c>
      <c r="J32" s="7">
        <v>2076</v>
      </c>
      <c r="K32" s="7">
        <v>5005.57</v>
      </c>
      <c r="L32" s="7">
        <v>0</v>
      </c>
      <c r="M32" s="7">
        <v>8.98</v>
      </c>
      <c r="N32" s="7">
        <v>0.65</v>
      </c>
      <c r="O32" s="27"/>
      <c r="Q32" s="28"/>
    </row>
    <row r="33" spans="1:17" ht="12.75" customHeight="1" x14ac:dyDescent="0.2">
      <c r="A33" s="17" t="s">
        <v>901</v>
      </c>
      <c r="B33" s="17" t="s">
        <v>902</v>
      </c>
      <c r="C33" s="17" t="s">
        <v>641</v>
      </c>
      <c r="D33" s="17" t="s">
        <v>903</v>
      </c>
      <c r="E33" s="17" t="s">
        <v>641</v>
      </c>
      <c r="F33" s="17" t="s">
        <v>132</v>
      </c>
      <c r="G33" s="17" t="s">
        <v>132</v>
      </c>
      <c r="H33" s="17" t="s">
        <v>45</v>
      </c>
      <c r="I33" s="18">
        <v>108012.01</v>
      </c>
      <c r="J33" s="18">
        <v>970</v>
      </c>
      <c r="K33" s="18">
        <v>3823.12</v>
      </c>
      <c r="L33" s="18">
        <v>0</v>
      </c>
      <c r="M33" s="18">
        <v>6.86</v>
      </c>
      <c r="N33" s="18">
        <v>0.5</v>
      </c>
      <c r="O33" s="31"/>
      <c r="Q33" s="28"/>
    </row>
    <row r="34" spans="1:17" ht="12.75" customHeight="1" x14ac:dyDescent="0.2">
      <c r="A34" s="32" t="s">
        <v>1365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"/>
      <c r="Q34" s="28"/>
    </row>
    <row r="35" spans="1:17" ht="12.75" customHeight="1" x14ac:dyDescent="0.2">
      <c r="A35" s="30" t="s">
        <v>105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28"/>
    </row>
    <row r="36" spans="1:17" ht="12.75" customHeight="1" x14ac:dyDescent="0.2">
      <c r="A36" s="30" t="s">
        <v>181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8"/>
    </row>
    <row r="37" spans="1:17" ht="12.75" customHeight="1" x14ac:dyDescent="0.2">
      <c r="A37" s="25" t="s">
        <v>51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8"/>
    </row>
    <row r="38" spans="1:17" x14ac:dyDescent="0.2">
      <c r="A38" s="28" t="s">
        <v>1366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</sheetData>
  <mergeCells count="13">
    <mergeCell ref="Q1:Q38"/>
    <mergeCell ref="A38:P38"/>
    <mergeCell ref="A1:P1"/>
    <mergeCell ref="A2:P2"/>
    <mergeCell ref="A3:P3"/>
    <mergeCell ref="A4:P4"/>
    <mergeCell ref="A5:P5"/>
    <mergeCell ref="A6:P6"/>
    <mergeCell ref="A35:P35"/>
    <mergeCell ref="A36:P36"/>
    <mergeCell ref="A37:P37"/>
    <mergeCell ref="O7:O33"/>
    <mergeCell ref="A34:N34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9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1366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106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904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108</v>
      </c>
      <c r="D7" s="15" t="s">
        <v>184</v>
      </c>
      <c r="E7" s="15" t="s">
        <v>58</v>
      </c>
      <c r="F7" s="15" t="s">
        <v>111</v>
      </c>
      <c r="G7" s="15" t="s">
        <v>112</v>
      </c>
      <c r="H7" s="15" t="s">
        <v>61</v>
      </c>
      <c r="I7" s="15" t="s">
        <v>114</v>
      </c>
      <c r="J7" s="15" t="s">
        <v>62</v>
      </c>
      <c r="K7" s="15" t="s">
        <v>115</v>
      </c>
      <c r="L7" s="27" t="s">
        <v>1365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117</v>
      </c>
      <c r="G8" s="1" t="s">
        <v>118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119</v>
      </c>
      <c r="L9" s="27"/>
      <c r="N9" s="28"/>
    </row>
    <row r="10" spans="1:14" ht="12.75" customHeight="1" x14ac:dyDescent="0.2">
      <c r="A10" s="3" t="s">
        <v>905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906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7"/>
      <c r="N12" s="28"/>
    </row>
    <row r="13" spans="1:14" ht="12.75" customHeight="1" x14ac:dyDescent="0.2">
      <c r="A13" s="2" t="s">
        <v>103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907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7"/>
      <c r="N14" s="28"/>
    </row>
    <row r="15" spans="1:14" ht="12.75" customHeight="1" x14ac:dyDescent="0.2">
      <c r="A15" s="27" t="s">
        <v>1365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1"/>
      <c r="N15" s="28"/>
    </row>
    <row r="16" spans="1:14" ht="12.75" customHeight="1" x14ac:dyDescent="0.2">
      <c r="A16" s="30" t="s">
        <v>105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8"/>
    </row>
    <row r="17" spans="1:14" ht="12.75" customHeight="1" x14ac:dyDescent="0.2">
      <c r="A17" s="30" t="s">
        <v>181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25" t="s">
        <v>51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8"/>
    </row>
    <row r="19" spans="1:14" x14ac:dyDescent="0.2">
      <c r="A19" s="28" t="s">
        <v>1366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</sheetData>
  <mergeCells count="13">
    <mergeCell ref="N1:N19"/>
    <mergeCell ref="A19:M19"/>
    <mergeCell ref="A1:M1"/>
    <mergeCell ref="A2:M2"/>
    <mergeCell ref="A3:M3"/>
    <mergeCell ref="A4:M4"/>
    <mergeCell ref="A5:M5"/>
    <mergeCell ref="A6:M6"/>
    <mergeCell ref="A16:M16"/>
    <mergeCell ref="A17:M17"/>
    <mergeCell ref="A18:M18"/>
    <mergeCell ref="L7:L14"/>
    <mergeCell ref="A15:K15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B18BF69-0162-4A1F-948D-FDD4E2DEA107}"/>
</file>

<file path=customXml/itemProps2.xml><?xml version="1.0" encoding="utf-8"?>
<ds:datastoreItem xmlns:ds="http://schemas.openxmlformats.org/officeDocument/2006/customXml" ds:itemID="{69D3D3A7-C778-4EFB-A40B-F20DA9292A32}"/>
</file>

<file path=customXml/itemProps3.xml><?xml version="1.0" encoding="utf-8"?>
<ds:datastoreItem xmlns:ds="http://schemas.openxmlformats.org/officeDocument/2006/customXml" ds:itemID="{DC95FF48-C657-4078-811B-1BC9CFAC2D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2018-07-24T07:35:06Z</dcterms:created>
  <dcterms:modified xsi:type="dcterms:W3CDTF">2018-10-02T04:59:23Z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