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4525"/>
</workbook>
</file>

<file path=xl/calcChain.xml><?xml version="1.0" encoding="utf-8"?>
<calcChain xmlns="http://schemas.openxmlformats.org/spreadsheetml/2006/main">
  <c r="D86" i="31" l="1"/>
  <c r="D63" i="31"/>
  <c r="D50" i="31"/>
  <c r="D45" i="31"/>
  <c r="D19" i="31"/>
  <c r="D87" i="31" l="1"/>
  <c r="D46" i="31"/>
  <c r="D88" i="31" l="1"/>
</calcChain>
</file>

<file path=xl/sharedStrings.xml><?xml version="1.0" encoding="utf-8"?>
<sst xmlns="http://schemas.openxmlformats.org/spreadsheetml/2006/main" count="5737" uniqueCount="1732">
  <si>
    <t>תאריך הדיווח: 28/06/2018</t>
  </si>
  <si>
    <t>החברה המדווחת: מיטב דש גמל ופנסיה בעמ</t>
  </si>
  <si>
    <t>שם מסלול/קרן/קופה: מיטב דש גמל לבני 50 (41)</t>
  </si>
  <si>
    <t>מספר מסלול/קרן/קופה: 7215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</si>
  <si>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</si>
  <si>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</si>
  <si>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</si>
  <si>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</si>
  <si>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</si>
  <si>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</si>
  <si>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</si>
  <si>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</si>
  <si>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</si>
  <si>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</si>
  <si>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</si>
  <si>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</si>
  <si>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</si>
  <si>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</si>
  <si>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</si>
  <si>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</si>
  <si>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</si>
  <si>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</si>
  <si>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</si>
  <si>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</si>
  <si>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</si>
  <si>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</si>
  <si>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</si>
  <si>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</si>
  <si>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</si>
  <si>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</si>
  <si>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</si>
  <si>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</si>
  <si>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</si>
  <si>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</si>
  <si>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</si>
  <si>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</si>
  <si>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</si>
  <si>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</si>
  <si>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</si>
  <si>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</si>
  <si>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</si>
  <si>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</si>
  <si>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</si>
  <si>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</si>
  <si>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</si>
  <si>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</si>
  <si>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</si>
  <si>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</si>
  <si>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</si>
  <si>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</si>
  <si>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</si>
  <si>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</si>
  <si>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</si>
  <si>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</si>
  <si>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</si>
  <si>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</si>
  <si>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</si>
  <si>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</si>
  <si>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</si>
  <si>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</si>
  <si>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</si>
  <si>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</si>
  <si>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</si>
  <si>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</si>
  <si>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</si>
  <si>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</si>
  <si>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</si>
  <si>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</si>
  <si>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</si>
  <si>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</si>
  <si>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</si>
  <si>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</si>
  <si>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</si>
  <si>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</si>
  <si>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</si>
  <si>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</si>
  <si>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</si>
  <si>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</si>
  <si>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</si>
  <si>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</si>
  <si>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</si>
  <si>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</si>
  <si>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</si>
  <si>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</si>
  <si>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</si>
  <si>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</si>
  <si>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</si>
  <si>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</si>
  <si>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</si>
  <si>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</si>
  <si>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</si>
  <si>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</si>
  <si>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</si>
  <si>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</si>
  <si>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</si>
  <si>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</si>
  <si>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</si>
  <si>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</si>
  <si>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</si>
  <si>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</si>
  <si>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</si>
  <si>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</si>
  <si>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</si>
  <si>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</si>
  <si>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</si>
  <si>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AA+ IL</t>
  </si>
  <si>
    <t>S&amp;P מעלות</t>
  </si>
  <si>
    <t>שקל חדש</t>
  </si>
  <si>
    <t>מזומן (מזרחי)</t>
  </si>
  <si>
    <t>AAA IL</t>
  </si>
  <si>
    <t>שקל חדש עתידי (מזרחי)</t>
  </si>
  <si>
    <t>סה"כ יתרות מזומנים ועו"ש נקובים במט"ח</t>
  </si>
  <si>
    <t>עו"ש בילנלאומי מעבר יורו (מזרחי)</t>
  </si>
  <si>
    <t>דולר אמריקאי (מזרחי)</t>
  </si>
  <si>
    <t>דולר ארה"ב עתידי (מזרחי)</t>
  </si>
  <si>
    <t>מזומן אירו (מזרחי)</t>
  </si>
  <si>
    <t>מזומן דולר אוסטרלי (מזרחי)</t>
  </si>
  <si>
    <t>מזומן דולר הונג קונג (הבינלאומי)</t>
  </si>
  <si>
    <t>מזומן דולר ניו-זילנד (מזרחי)</t>
  </si>
  <si>
    <t>מזומן דולר קנדי (הבינלאומי)</t>
  </si>
  <si>
    <t>מזומן יואן סיני CNH (מזרחי)</t>
  </si>
  <si>
    <t>אחר</t>
  </si>
  <si>
    <t>מזומן יין יפני (הבינלאומי)</t>
  </si>
  <si>
    <t>מזומן כתר שוודי (מזרחי)</t>
  </si>
  <si>
    <t>מזומן לירה שטרלינג (מזרחי)</t>
  </si>
  <si>
    <t>מזומן מקסיקו פזו (מזרחי)</t>
  </si>
  <si>
    <t>מזומן פרוינט הונגרי (מזרחי)</t>
  </si>
  <si>
    <t>מזומן פרנק שווצרי (הבינלאומי)</t>
  </si>
  <si>
    <t>מעבר דולר תקבול תשלם (מזרחי)</t>
  </si>
  <si>
    <t>שטרלינג עתידי (הבינלאומי)</t>
  </si>
  <si>
    <t>סה"כ פח"ק/פר"י</t>
  </si>
  <si>
    <t>פח"ק 171 (מזרחי)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</si>
  <si>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</si>
  <si>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</si>
  <si>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</si>
  <si>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</si>
  <si>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</si>
  <si>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</si>
  <si>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</si>
  <si>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NR</t>
  </si>
  <si>
    <t>FUT VAL EUR JPM</t>
  </si>
  <si>
    <t>FUTEURJPM US</t>
  </si>
  <si>
    <t>FUT VAL GBP HSB</t>
  </si>
  <si>
    <t>FUTGBPHSBC US</t>
  </si>
  <si>
    <t>FUT VAL JPY HSB</t>
  </si>
  <si>
    <t>FUTJPYHSBC US</t>
  </si>
  <si>
    <t>FUT VAL USD HSB</t>
  </si>
  <si>
    <t>FUTUSDHSBC US</t>
  </si>
  <si>
    <t>HSBC USD (HSBC)</t>
  </si>
  <si>
    <t>HSBC USD</t>
  </si>
  <si>
    <t>AA-</t>
  </si>
  <si>
    <t>Fitch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</si>
  <si>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</si>
  <si>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</si>
  <si>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</si>
  <si>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</si>
  <si>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</si>
  <si>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</si>
  <si>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</si>
  <si>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</si>
  <si>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</si>
  <si>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</si>
  <si>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פיקדון ביטחון CITY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</si>
  <si>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</si>
  <si>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</si>
  <si>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</si>
  <si>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</si>
  <si>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</si>
  <si>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</si>
  <si>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</si>
  <si>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</si>
  <si>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</si>
  <si>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</si>
  <si>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</si>
  <si>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</si>
  <si>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</si>
  <si>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</si>
  <si>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</si>
  <si>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</si>
  <si>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</si>
  <si>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</si>
  <si>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</si>
  <si>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</si>
  <si>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ממשל צמודה 0545</t>
  </si>
  <si>
    <t>ממשל צמודה 0841</t>
  </si>
  <si>
    <t>ממשל צמודה 1019</t>
  </si>
  <si>
    <t>ממשל צמודה 1020</t>
  </si>
  <si>
    <t>ממשלתי צמוד 0527</t>
  </si>
  <si>
    <t>ממשלתי צמוד 0536</t>
  </si>
  <si>
    <t>ממשלתי צמוד 0922</t>
  </si>
  <si>
    <t>סה"כ ממשלתי לא צמוד</t>
  </si>
  <si>
    <t>מ.ק.מ 718</t>
  </si>
  <si>
    <t>מ.ק.מ 828</t>
  </si>
  <si>
    <t>מק"מ</t>
  </si>
  <si>
    <t>מק"מ 1018</t>
  </si>
  <si>
    <t>מק"מ 1118</t>
  </si>
  <si>
    <t>מק"מ 119</t>
  </si>
  <si>
    <t>מק"מ 1218</t>
  </si>
  <si>
    <t>מק"מ 219</t>
  </si>
  <si>
    <t>מק"מ 419</t>
  </si>
  <si>
    <t>מק"מ 529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</si>
  <si>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</si>
  <si>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</si>
  <si>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</si>
  <si>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</si>
  <si>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</si>
  <si>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</si>
  <si>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</si>
  <si>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</si>
  <si>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</si>
  <si>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</si>
  <si>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</si>
  <si>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</si>
  <si>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</si>
  <si>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</si>
  <si>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</si>
  <si>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</si>
  <si>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</si>
  <si>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</si>
  <si>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</si>
  <si>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</si>
  <si>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</si>
  <si>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</si>
  <si>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S&amp;P</t>
  </si>
  <si>
    <t>סה"כ אג"ח שהנפיקו ממשלות זרות בחו"ל</t>
  </si>
  <si>
    <t>MXN BONO 12/24</t>
  </si>
  <si>
    <t>MX0MGO000078</t>
  </si>
  <si>
    <t>A-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</si>
  <si>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</si>
  <si>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</si>
  <si>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</si>
  <si>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</si>
  <si>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</si>
  <si>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</si>
  <si>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</si>
  <si>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</si>
  <si>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</si>
  <si>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</si>
  <si>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</si>
  <si>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</si>
  <si>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</si>
  <si>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</si>
  <si>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</si>
  <si>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</si>
  <si>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43</t>
  </si>
  <si>
    <t>בנקים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</si>
  <si>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</si>
  <si>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</si>
  <si>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</si>
  <si>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</si>
  <si>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</si>
  <si>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</si>
  <si>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</si>
  <si>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</si>
  <si>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</si>
  <si>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</si>
  <si>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</si>
  <si>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</si>
  <si>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</si>
  <si>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</si>
  <si>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</si>
  <si>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</si>
  <si>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</si>
  <si>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</si>
  <si>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</si>
  <si>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</si>
  <si>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</si>
  <si>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</si>
  <si>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</si>
  <si>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ג</t>
  </si>
  <si>
    <t>AA IL</t>
  </si>
  <si>
    <t>אמות אג1</t>
  </si>
  <si>
    <t>אמות אג4</t>
  </si>
  <si>
    <t>ארפורט    אגח ז</t>
  </si>
  <si>
    <t>ארפורט אג5</t>
  </si>
  <si>
    <t>בזק אג10</t>
  </si>
  <si>
    <t>תקשורת ומדיה</t>
  </si>
  <si>
    <t>בזק אגח6</t>
  </si>
  <si>
    <t>בינל הנפ אג4</t>
  </si>
  <si>
    <t>בינל הנפ התח כ</t>
  </si>
  <si>
    <t>דיסקונט מנפיקים הת2</t>
  </si>
  <si>
    <t>דקסיה הנפקות ז'</t>
  </si>
  <si>
    <t>דקסיה ישראל אג2</t>
  </si>
  <si>
    <t>דקסיה ישראל הנפקות י'</t>
  </si>
  <si>
    <t>מליסרון  אגח16</t>
  </si>
  <si>
    <t>מליסרון אג"ח י'</t>
  </si>
  <si>
    <t>מליסרון אג"ח יד'</t>
  </si>
  <si>
    <t>מליסרון אג"ח יד' חסום דש</t>
  </si>
  <si>
    <t>מליסרון אגח ז</t>
  </si>
  <si>
    <t>ריט 1     אגח ה</t>
  </si>
  <si>
    <t>אגוד הנפקות אג"ח ו</t>
  </si>
  <si>
    <t>Aa3 IL</t>
  </si>
  <si>
    <t>אלוני חץ אג6</t>
  </si>
  <si>
    <t>AA- IL</t>
  </si>
  <si>
    <t>ביג אגח ח'</t>
  </si>
  <si>
    <t>גזית גלוב אג"ח ט'</t>
  </si>
  <si>
    <t>גזית גלוב אג11</t>
  </si>
  <si>
    <t>גזית גלוב אג3</t>
  </si>
  <si>
    <t>גזית גלוב אגח י"ב</t>
  </si>
  <si>
    <t>גזית גלוב י</t>
  </si>
  <si>
    <t>גזית גלוב יג</t>
  </si>
  <si>
    <t>דקסיה אג"ח יג</t>
  </si>
  <si>
    <t>הראל הנפקות אג10</t>
  </si>
  <si>
    <t>ביטוח</t>
  </si>
  <si>
    <t>הראל הנפקות אג4</t>
  </si>
  <si>
    <t>הראל הנפקות אג5</t>
  </si>
  <si>
    <t>הראל הנפקות אג6</t>
  </si>
  <si>
    <t>הראל הנפקות אג8</t>
  </si>
  <si>
    <t>הראל הנפקות אג9</t>
  </si>
  <si>
    <t>כללביט אגח ג</t>
  </si>
  <si>
    <t>כללביט אגח ט</t>
  </si>
  <si>
    <t>מבני תעשיה אג18</t>
  </si>
  <si>
    <t>מליסרון  אגח יג</t>
  </si>
  <si>
    <t>מליסרון אג6</t>
  </si>
  <si>
    <t>מנורה החז אגח א'</t>
  </si>
  <si>
    <t>סלע נדלן אג1</t>
  </si>
  <si>
    <t>סלע נדלן אגח ב</t>
  </si>
  <si>
    <t>פועלים הנ הת18</t>
  </si>
  <si>
    <t>פז נפט אג6</t>
  </si>
  <si>
    <t>אנרגיה</t>
  </si>
  <si>
    <t>פז נפט אגיח ז</t>
  </si>
  <si>
    <t>פניקס הון אגח ה</t>
  </si>
  <si>
    <t>פניקס הון התח ב'</t>
  </si>
  <si>
    <t>אגוד הנפקות הת י"ט</t>
  </si>
  <si>
    <t>A1 IL</t>
  </si>
  <si>
    <t>אלקטרה  4.7  אגח ג</t>
  </si>
  <si>
    <t>השקעה ואחזקות</t>
  </si>
  <si>
    <t>בינלאומי  הנ כב</t>
  </si>
  <si>
    <t>A+ IL</t>
  </si>
  <si>
    <t>ירושלים הנפקות אג ט'</t>
  </si>
  <si>
    <t>מבני תעש אג8</t>
  </si>
  <si>
    <t>מזרחי טפ שה1</t>
  </si>
  <si>
    <t>נכסים ובנין אג6</t>
  </si>
  <si>
    <t>סלקום אג"ח 6</t>
  </si>
  <si>
    <t>סלקום אג8</t>
  </si>
  <si>
    <t>פניקס סד 1 5.4%</t>
  </si>
  <si>
    <t>פרטנר אג3</t>
  </si>
  <si>
    <t>רבוע נדלן אג ה</t>
  </si>
  <si>
    <t>רבוע נדלן אג4</t>
  </si>
  <si>
    <t>איידיאו   אגח ח</t>
  </si>
  <si>
    <t>A IL</t>
  </si>
  <si>
    <t>איידיאו גרופ אג"ח ז'</t>
  </si>
  <si>
    <t>אשדר.ק1</t>
  </si>
  <si>
    <t>אשנכ.ק8</t>
  </si>
  <si>
    <t>דלק כב</t>
  </si>
  <si>
    <t>דלק קבוצה אג18</t>
  </si>
  <si>
    <t>A2 IL</t>
  </si>
  <si>
    <t>חברה לישראל 7</t>
  </si>
  <si>
    <t>ישפרו אג2</t>
  </si>
  <si>
    <t>כלכלית ים אגחטו</t>
  </si>
  <si>
    <t>כלכלית ירושלים אג12</t>
  </si>
  <si>
    <t>נכסים ובנין אג4</t>
  </si>
  <si>
    <t>שיכון ובינוי אג6</t>
  </si>
  <si>
    <t>שיכון ובינוי אג8</t>
  </si>
  <si>
    <t>שלמה החזקות אג14</t>
  </si>
  <si>
    <t>שרותים</t>
  </si>
  <si>
    <t>אלבר אג"ח י"ג</t>
  </si>
  <si>
    <t>A3 IL</t>
  </si>
  <si>
    <t>אפריקה נכסים אגח ה'</t>
  </si>
  <si>
    <t>בזן       אגח ז</t>
  </si>
  <si>
    <t>A- IL</t>
  </si>
  <si>
    <t>בזן אג"ח א'</t>
  </si>
  <si>
    <t>הכשר ישוב אג 16</t>
  </si>
  <si>
    <t>ירושלים הנפקות נד 10</t>
  </si>
  <si>
    <t>דיסקונט השקעות ו</t>
  </si>
  <si>
    <t>BBB+ IL</t>
  </si>
  <si>
    <t>ירושלים הנפ נד 11</t>
  </si>
  <si>
    <t>הכש הישוב ביטוח הת 1</t>
  </si>
  <si>
    <t>Baa2 IL</t>
  </si>
  <si>
    <t>ארזים אגח ד</t>
  </si>
  <si>
    <t>D IL</t>
  </si>
  <si>
    <t>קרדן אןוי אגח ב</t>
  </si>
  <si>
    <t>אפריקה אגח כז</t>
  </si>
  <si>
    <t>NR IL</t>
  </si>
  <si>
    <t>אפריקה השקעות 28</t>
  </si>
  <si>
    <t>אפרק.ק26</t>
  </si>
  <si>
    <t>דלק אנרגיה אג5</t>
  </si>
  <si>
    <t>חיפושי נפט וגז</t>
  </si>
  <si>
    <t>חלל תקשורת אג"ח ח'</t>
  </si>
  <si>
    <t>לידר השק ה צמוד</t>
  </si>
  <si>
    <t>פטרוכימים ב</t>
  </si>
  <si>
    <t>פלאזה סנטר אג"ח ב'</t>
  </si>
  <si>
    <t>פלאזה סנטר אג1</t>
  </si>
  <si>
    <t>סה"כ אגרות חוב קונצרניות לא צמודות</t>
  </si>
  <si>
    <t>מז טפ הנפק   40</t>
  </si>
  <si>
    <t>מז טפ הנפק 41</t>
  </si>
  <si>
    <t>פועלים הנפ אג29</t>
  </si>
  <si>
    <t>בזק אגח 7</t>
  </si>
  <si>
    <t>בזק אגח9</t>
  </si>
  <si>
    <t>דיסקונט מנפיקים הת5</t>
  </si>
  <si>
    <t>וילאר אג5</t>
  </si>
  <si>
    <t>חשמל אגח 26</t>
  </si>
  <si>
    <t>Aa2 IL</t>
  </si>
  <si>
    <t>סילברסטין אג"ח א</t>
  </si>
  <si>
    <t>תעשיה אווירית ג'</t>
  </si>
  <si>
    <t>ביטחוניות</t>
  </si>
  <si>
    <t>תעשיה אוירית אג4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</si>
  <si>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</si>
  <si>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</si>
  <si>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</si>
  <si>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</si>
  <si>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</si>
  <si>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יד</t>
  </si>
  <si>
    <t>הראל הנפקות אג יג</t>
  </si>
  <si>
    <t>וורטון    אגח א</t>
  </si>
  <si>
    <t>כללביט    אגח ח</t>
  </si>
  <si>
    <t>כללביט אגח י</t>
  </si>
  <si>
    <t>מגדל ביט ג'</t>
  </si>
  <si>
    <t>מגדל הון  אגח ו</t>
  </si>
  <si>
    <t>מנורה כת הת נד ד'</t>
  </si>
  <si>
    <t>פז נפט אג3</t>
  </si>
  <si>
    <t>פז נפט אג4</t>
  </si>
  <si>
    <t>פניקס הון אגח ח</t>
  </si>
  <si>
    <t>אגח סלקום</t>
  </si>
  <si>
    <t>לוינשטין נכסים אג1</t>
  </si>
  <si>
    <t>מבני תעשיה אג15</t>
  </si>
  <si>
    <t>מויניאן אג"ח א</t>
  </si>
  <si>
    <t>מיניאן לימיטד אגח ב</t>
  </si>
  <si>
    <t>מנורה הון התח ה</t>
  </si>
  <si>
    <t>נייר חדרה ס'6</t>
  </si>
  <si>
    <t>עץ נייר ודפוס</t>
  </si>
  <si>
    <t>נכסים ובנין אג7</t>
  </si>
  <si>
    <t>סטרוברי אגח א</t>
  </si>
  <si>
    <t>סלקום אג11</t>
  </si>
  <si>
    <t>סלקום אג9</t>
  </si>
  <si>
    <t>ספנסר אג"ח ג</t>
  </si>
  <si>
    <t>פרטנר אג4</t>
  </si>
  <si>
    <t>אול-יר    אגח ה</t>
  </si>
  <si>
    <t>אול-יר אגח ג</t>
  </si>
  <si>
    <t>אול-יר אגח ה דש חסום</t>
  </si>
  <si>
    <t>בי קומיוניק אג3</t>
  </si>
  <si>
    <t>דלק קבוצה אג32</t>
  </si>
  <si>
    <t>חברהלישראלאגח12</t>
  </si>
  <si>
    <t>כלכלית ירושלים אג13</t>
  </si>
  <si>
    <t>שיכון ובינוי אג7</t>
  </si>
  <si>
    <t>שיכון ובינוי אג8 חסום דש 6.18</t>
  </si>
  <si>
    <t>אמ.די.גי אגח ב</t>
  </si>
  <si>
    <t>בזן אג"ח ד'</t>
  </si>
  <si>
    <t>דיסק השק  אגח י</t>
  </si>
  <si>
    <t>נובל      אגח א</t>
  </si>
  <si>
    <t>אידיבי י</t>
  </si>
  <si>
    <t>BBB- IL</t>
  </si>
  <si>
    <t>אפריל סד' 1 2%</t>
  </si>
  <si>
    <t>חלל אג6</t>
  </si>
  <si>
    <t>מטומי      אג א</t>
  </si>
  <si>
    <t>תוכנה ואינטרנט</t>
  </si>
  <si>
    <t>פטרוכימים אגח 1</t>
  </si>
  <si>
    <t>פטרוכימים ג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</si>
  <si>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</si>
  <si>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</si>
  <si>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</si>
  <si>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</si>
  <si>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שירותים פיננסיים</t>
  </si>
  <si>
    <t>תמר פטרו  אגח ב</t>
  </si>
  <si>
    <t>תמר פטרוליום אג"ח א</t>
  </si>
  <si>
    <t>בזן אג"ח ו'</t>
  </si>
  <si>
    <t>נאויטס מימון אגח א</t>
  </si>
  <si>
    <t>נאויטס מימון אגח ב</t>
  </si>
  <si>
    <t>ISRAE 4.5 12/24</t>
  </si>
  <si>
    <t>Materials</t>
  </si>
  <si>
    <t>חלל תקש אגח ט"ז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</si>
  <si>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</si>
  <si>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</si>
  <si>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</si>
  <si>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ISREA 6.8 06/23</t>
  </si>
  <si>
    <t>US46507NAE04</t>
  </si>
  <si>
    <t>SGX</t>
  </si>
  <si>
    <t>בלומברג</t>
  </si>
  <si>
    <t>Utilities</t>
  </si>
  <si>
    <t>BBB</t>
  </si>
  <si>
    <t>סה"כ אגרות חוב קונצרניות חברות זרות בחו"ל</t>
  </si>
  <si>
    <t>BNP 3.8% 1/24</t>
  </si>
  <si>
    <t>US05581LAB53</t>
  </si>
  <si>
    <t>Banks</t>
  </si>
  <si>
    <t>Baa1</t>
  </si>
  <si>
    <t>Moody's</t>
  </si>
  <si>
    <t>CITI FLOT 7/26</t>
  </si>
  <si>
    <t>US172967MB43</t>
  </si>
  <si>
    <t>BBB+</t>
  </si>
  <si>
    <t>PRODE 5.2 12/49</t>
  </si>
  <si>
    <t>XS0873630742</t>
  </si>
  <si>
    <t>LSE</t>
  </si>
  <si>
    <t>Insurance</t>
  </si>
  <si>
    <t>ABN 4.4 27/3/20</t>
  </si>
  <si>
    <t>XS1586330604</t>
  </si>
  <si>
    <t>EURONEXT</t>
  </si>
  <si>
    <t>ACAFP 4.125 1/2</t>
  </si>
  <si>
    <t>US22536PAB76</t>
  </si>
  <si>
    <t>Baa2</t>
  </si>
  <si>
    <t>ASBBNK 6.65 6/2</t>
  </si>
  <si>
    <t>NZABBDG001C4</t>
  </si>
  <si>
    <t>BAC3.9 04/25</t>
  </si>
  <si>
    <t>US06051GFP90</t>
  </si>
  <si>
    <t>NYSE</t>
  </si>
  <si>
    <t>BHP 6.75</t>
  </si>
  <si>
    <t>USQ12441AB91</t>
  </si>
  <si>
    <t>QBEAU 5.25 5/16</t>
  </si>
  <si>
    <t>XS1707749229</t>
  </si>
  <si>
    <t>C 4.6 03/09/202</t>
  </si>
  <si>
    <t>US172967KJ96</t>
  </si>
  <si>
    <t>Baa3</t>
  </si>
  <si>
    <t>SIBNE 6.0 11/23</t>
  </si>
  <si>
    <t>XS0997544860</t>
  </si>
  <si>
    <t>ISE</t>
  </si>
  <si>
    <t>Energy</t>
  </si>
  <si>
    <t>BBB-</t>
  </si>
  <si>
    <t>m4.8 06/25</t>
  </si>
  <si>
    <t>US55608YAB11</t>
  </si>
  <si>
    <t>ACAFP 6.6 09/49</t>
  </si>
  <si>
    <t>USF22797YK86</t>
  </si>
  <si>
    <t>BB+</t>
  </si>
  <si>
    <t>ING GROEP NV</t>
  </si>
  <si>
    <t>XS1497755360</t>
  </si>
  <si>
    <t>Ba1</t>
  </si>
  <si>
    <t>PIP 6 1/19</t>
  </si>
  <si>
    <t>USU75111AH44</t>
  </si>
  <si>
    <t>barclys5.2 05/2</t>
  </si>
  <si>
    <t>US06738EAP07</t>
  </si>
  <si>
    <t>HBOS  6.8 09/49</t>
  </si>
  <si>
    <t>XS0165483164</t>
  </si>
  <si>
    <t>Diversified Financials</t>
  </si>
  <si>
    <t>BB</t>
  </si>
  <si>
    <t>SOCIE 7.8 12/49</t>
  </si>
  <si>
    <t>USF8586CRW49</t>
  </si>
  <si>
    <t>Ba2</t>
  </si>
  <si>
    <t>TEVA 6.75% 01/0</t>
  </si>
  <si>
    <t>US88167AAK79</t>
  </si>
  <si>
    <t>Pharmaceuticals &amp; Biotechnology</t>
  </si>
  <si>
    <t>RWE 6.625 07/75</t>
  </si>
  <si>
    <t>XS1254119750</t>
  </si>
  <si>
    <t>4. מניות</t>
  </si>
  <si>
    <t>סה"כ מניות</t>
  </si>
  <si>
    <t>סה"כ מניות בישראל</t>
  </si>
  <si>
    <t>סה"כ מניות תל אביב 35</t>
  </si>
  <si>
    <t>דיסקונט</t>
  </si>
  <si>
    <t>לאומי</t>
  </si>
  <si>
    <t>מזרחי</t>
  </si>
  <si>
    <t>פועלים</t>
  </si>
  <si>
    <t>הפניקס 1</t>
  </si>
  <si>
    <t>שופרסל</t>
  </si>
  <si>
    <t>מסחר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</si>
  <si>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</si>
  <si>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</si>
  <si>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</si>
  <si>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</si>
  <si>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</si>
  <si>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</si>
  <si>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פרוטרום</t>
  </si>
  <si>
    <t>מזון</t>
  </si>
  <si>
    <t>שטראוס עלית</t>
  </si>
  <si>
    <t>כיל</t>
  </si>
  <si>
    <t>כימיה גומי ופלסטיק</t>
  </si>
  <si>
    <t>חברה לישראל</t>
  </si>
  <si>
    <t>קבוצת דלק</t>
  </si>
  <si>
    <t>דלק קדוחים</t>
  </si>
  <si>
    <t>ישראמקו</t>
  </si>
  <si>
    <t>בזק</t>
  </si>
  <si>
    <t>סלקום</t>
  </si>
  <si>
    <t>פרטנר</t>
  </si>
  <si>
    <t>בזן</t>
  </si>
  <si>
    <t>פז נפט</t>
  </si>
  <si>
    <t>נייס</t>
  </si>
  <si>
    <t>טאואר</t>
  </si>
  <si>
    <t>מוליכים למחצה</t>
  </si>
  <si>
    <t>אלביט מערכות</t>
  </si>
  <si>
    <t>אורמת טכנו</t>
  </si>
  <si>
    <t>קלינטק</t>
  </si>
  <si>
    <t>ביוקנסל חסומה 06.18</t>
  </si>
  <si>
    <t>פארמה</t>
  </si>
  <si>
    <t>טבע</t>
  </si>
  <si>
    <t>פריגו</t>
  </si>
  <si>
    <t>סה"כ מניות תל אביב 90</t>
  </si>
  <si>
    <t>אוצר השלטון</t>
  </si>
  <si>
    <t>פיבי</t>
  </si>
  <si>
    <t>כלל עסקי ביטוח</t>
  </si>
  <si>
    <t>מגדל ביטוח</t>
  </si>
  <si>
    <t>מנורה</t>
  </si>
  <si>
    <t>אלקטרה צריכה</t>
  </si>
  <si>
    <t>אדגר</t>
  </si>
  <si>
    <t>אפריקה נכסים</t>
  </si>
  <si>
    <t>ביג</t>
  </si>
  <si>
    <t>בראק אן וי</t>
  </si>
  <si>
    <t>גב ים 1</t>
  </si>
  <si>
    <t>דמרי</t>
  </si>
  <si>
    <t>הכשרה הישוב</t>
  </si>
  <si>
    <t>כלכלית</t>
  </si>
  <si>
    <t>מבני תעשיה</t>
  </si>
  <si>
    <t>נורסטאר החזקות</t>
  </si>
  <si>
    <t>נכסים בנין</t>
  </si>
  <si>
    <t>סלע קפיטל</t>
  </si>
  <si>
    <t>רבוע נדלן</t>
  </si>
  <si>
    <t>ריט1</t>
  </si>
  <si>
    <t>נטו</t>
  </si>
  <si>
    <t>קרור 1</t>
  </si>
  <si>
    <t>דלתא גליל</t>
  </si>
  <si>
    <t>אופנה והלבשה</t>
  </si>
  <si>
    <t>פמס</t>
  </si>
  <si>
    <t>אינרום</t>
  </si>
  <si>
    <t>מתכת ומוצרי בניה</t>
  </si>
  <si>
    <t>שפיר הנדסה</t>
  </si>
  <si>
    <t>אבגול</t>
  </si>
  <si>
    <t>שלאג</t>
  </si>
  <si>
    <t>אלקו החזקות</t>
  </si>
  <si>
    <t>יואל</t>
  </si>
  <si>
    <t>מבטח שמיר</t>
  </si>
  <si>
    <t>קנון</t>
  </si>
  <si>
    <t>נפטא</t>
  </si>
  <si>
    <t>רציו יהש</t>
  </si>
  <si>
    <t>בי קומיוניקיישנס</t>
  </si>
  <si>
    <t>אופיסי מניה</t>
  </si>
  <si>
    <t>ארקו החזקות</t>
  </si>
  <si>
    <t>פרוטליקס חסומה 19.8.14</t>
  </si>
  <si>
    <t>ביוטכנולוגיה</t>
  </si>
  <si>
    <t>קמהדע</t>
  </si>
  <si>
    <t>פורמולה</t>
  </si>
  <si>
    <t>שירותי מידע</t>
  </si>
  <si>
    <t>אנרגיקס</t>
  </si>
  <si>
    <t>ברנמילר</t>
  </si>
  <si>
    <t>סה"כ מניות מניות היתר</t>
  </si>
  <si>
    <t>אגוד</t>
  </si>
  <si>
    <t>גולף</t>
  </si>
  <si>
    <t>טלסיס</t>
  </si>
  <si>
    <t>מדטכניקה</t>
  </si>
  <si>
    <t>מנדלסון תשתיות</t>
  </si>
  <si>
    <t>נטו מלינדה</t>
  </si>
  <si>
    <t>סקיילקס</t>
  </si>
  <si>
    <t>אוברסיז</t>
  </si>
  <si>
    <t>אמנת</t>
  </si>
  <si>
    <t>ממן</t>
  </si>
  <si>
    <t>פרידנזון</t>
  </si>
  <si>
    <t>רפק</t>
  </si>
  <si>
    <t>שגריר</t>
  </si>
  <si>
    <t>תיגבור</t>
  </si>
  <si>
    <t>אורון קבוצה</t>
  </si>
  <si>
    <t>איידיאו גרופ</t>
  </si>
  <si>
    <t>אספן בניה</t>
  </si>
  <si>
    <t>חגג נדלן</t>
  </si>
  <si>
    <t>מדיפאואר</t>
  </si>
  <si>
    <t>מניבים ריט</t>
  </si>
  <si>
    <t>מניבים ריט חסומה 05.18</t>
  </si>
  <si>
    <t>מנרב</t>
  </si>
  <si>
    <t>סים קומרשייל בכורה "ל"</t>
  </si>
  <si>
    <t>פלאזה סנטרס</t>
  </si>
  <si>
    <t>רני צים</t>
  </si>
  <si>
    <t>כלל משקאות</t>
  </si>
  <si>
    <t>כרמית</t>
  </si>
  <si>
    <t>מעברות</t>
  </si>
  <si>
    <t>בריל</t>
  </si>
  <si>
    <t>קסטרו</t>
  </si>
  <si>
    <t>תפרון</t>
  </si>
  <si>
    <t>בית שמש</t>
  </si>
  <si>
    <t>צינורות</t>
  </si>
  <si>
    <t>תדיר גן</t>
  </si>
  <si>
    <t>פריורטק</t>
  </si>
  <si>
    <t>אלקטרוניקה ואופטיקה</t>
  </si>
  <si>
    <t>גולן פלסטיק</t>
  </si>
  <si>
    <t>פלסטו שק</t>
  </si>
  <si>
    <t>רם-און השקעות</t>
  </si>
  <si>
    <t>ניסן</t>
  </si>
  <si>
    <t>על בד</t>
  </si>
  <si>
    <t>אינטרגאמא 1</t>
  </si>
  <si>
    <t>אלביט הדמיה</t>
  </si>
  <si>
    <t>אמיליה פיתוח</t>
  </si>
  <si>
    <t>בבילון</t>
  </si>
  <si>
    <t>בי גי איי</t>
  </si>
  <si>
    <t>קרדן נ.ו</t>
  </si>
  <si>
    <t>אלון גז</t>
  </si>
  <si>
    <t>דלק אנרגיה</t>
  </si>
  <si>
    <t>דלק תמלוגים</t>
  </si>
  <si>
    <t>זרח</t>
  </si>
  <si>
    <t>כהן פתוח</t>
  </si>
  <si>
    <t>נאוויטס פטרוליום יהש</t>
  </si>
  <si>
    <t>איביאי בית השקעות</t>
  </si>
  <si>
    <t>אנליסט</t>
  </si>
  <si>
    <t>אינטרנט זהב</t>
  </si>
  <si>
    <t>סאטקום מערכות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</si>
  <si>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</si>
  <si>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</si>
  <si>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</si>
  <si>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</si>
  <si>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</si>
  <si>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</si>
  <si>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מטומי</t>
  </si>
  <si>
    <t>נטקס</t>
  </si>
  <si>
    <t>פריון נטוורק</t>
  </si>
  <si>
    <t>אבוג'ן</t>
  </si>
  <si>
    <t>אינטק פארמה</t>
  </si>
  <si>
    <t>פרוטליקס</t>
  </si>
  <si>
    <t>קולפלנט</t>
  </si>
  <si>
    <t>אליום מדיקל</t>
  </si>
  <si>
    <t>מכשור רפואי</t>
  </si>
  <si>
    <t>אלרון</t>
  </si>
  <si>
    <t>השקעות במדעי החיים</t>
  </si>
  <si>
    <t>ביולייט</t>
  </si>
  <si>
    <t>כלל ביוטכנולוגיה חסום</t>
  </si>
  <si>
    <t>אי.אל.די</t>
  </si>
  <si>
    <t>אמת</t>
  </si>
  <si>
    <t>טלרד נטוורקס</t>
  </si>
  <si>
    <t>ציוד תקשורת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</si>
  <si>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</si>
  <si>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</si>
  <si>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</si>
  <si>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</si>
  <si>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</si>
  <si>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</si>
  <si>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DELEK US HLDNGS</t>
  </si>
  <si>
    <t>US24665A1034</t>
  </si>
  <si>
    <t>ISRAEL CHEMICAL</t>
  </si>
  <si>
    <t>IL0002810146</t>
  </si>
  <si>
    <t>KORNIT DIGITAL</t>
  </si>
  <si>
    <t>IL0011216723</t>
  </si>
  <si>
    <t>NASDAQ</t>
  </si>
  <si>
    <t>Capital Goods</t>
  </si>
  <si>
    <t>EVOGENE LTD</t>
  </si>
  <si>
    <t>IL0011050551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</si>
  <si>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</si>
  <si>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</si>
  <si>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</si>
  <si>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</si>
  <si>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</si>
  <si>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</si>
  <si>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</si>
  <si>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</si>
  <si>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</si>
  <si>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</si>
  <si>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SOL-GEL TECHNOL</t>
  </si>
  <si>
    <t>IL0011417206</t>
  </si>
  <si>
    <t>UROGEN PHARMA L</t>
  </si>
  <si>
    <t>IL0011407140</t>
  </si>
  <si>
    <t>CHECK POINT SOF</t>
  </si>
  <si>
    <t>IL0010824113</t>
  </si>
  <si>
    <t>Software &amp; Services</t>
  </si>
  <si>
    <t>MAGIC SOFTWARE</t>
  </si>
  <si>
    <t>IL0010823123</t>
  </si>
  <si>
    <t>MATOMY MEDIA GR</t>
  </si>
  <si>
    <t>IL0011316978</t>
  </si>
  <si>
    <t>NICE SYSTEMS LT</t>
  </si>
  <si>
    <t>US6536561086</t>
  </si>
  <si>
    <t>WIX.COM</t>
  </si>
  <si>
    <t>IL0011301780</t>
  </si>
  <si>
    <t>ITURAN LOCATION</t>
  </si>
  <si>
    <t>IL0010818685</t>
  </si>
  <si>
    <t>Technology Hardware &amp; Equipment</t>
  </si>
  <si>
    <t>ORBOTECH LTD-OR</t>
  </si>
  <si>
    <t>IL0010823388</t>
  </si>
  <si>
    <t>SILICOM</t>
  </si>
  <si>
    <t>IL0010826928</t>
  </si>
  <si>
    <t>CAMTEK LIMITED</t>
  </si>
  <si>
    <t>IL0010952641</t>
  </si>
  <si>
    <t>Semiconductors &amp; Semiconductor Equipment</t>
  </si>
  <si>
    <t>MELLANOX TECHNO</t>
  </si>
  <si>
    <t>IL0011017329</t>
  </si>
  <si>
    <t>NOVA MEASURING</t>
  </si>
  <si>
    <t>IL0010845571</t>
  </si>
  <si>
    <t>ORMAT TECHNOLOG</t>
  </si>
  <si>
    <t>US6866881021</t>
  </si>
  <si>
    <t>סה"כ מניות חברות זרות בחו"ל</t>
  </si>
  <si>
    <t>BP  PLC</t>
  </si>
  <si>
    <t>US0556221044</t>
  </si>
  <si>
    <t>ENERGON OIL AND</t>
  </si>
  <si>
    <t>GB00BG12Y042</t>
  </si>
  <si>
    <t>TOTAL FINA  SA-</t>
  </si>
  <si>
    <t>FR0000120271</t>
  </si>
  <si>
    <t>ALCOA CORP</t>
  </si>
  <si>
    <t>US0138721065</t>
  </si>
  <si>
    <t>MOSAIC CO</t>
  </si>
  <si>
    <t>US61945C1036</t>
  </si>
  <si>
    <t>NUTRIEN</t>
  </si>
  <si>
    <t>CA67077M1086</t>
  </si>
  <si>
    <t>SMURFIT KAPPA</t>
  </si>
  <si>
    <t>IE00B1RR8406</t>
  </si>
  <si>
    <t>AIRBUS GROUP</t>
  </si>
  <si>
    <t>NL0000235190</t>
  </si>
  <si>
    <t>CAC</t>
  </si>
  <si>
    <t>CESAR STONE SDO</t>
  </si>
  <si>
    <t>IL0011259137</t>
  </si>
  <si>
    <t>DYCOM INDUSTRIE</t>
  </si>
  <si>
    <t>US2674751019</t>
  </si>
  <si>
    <t>DEUTSCHE POST A</t>
  </si>
  <si>
    <t>DE0005552004</t>
  </si>
  <si>
    <t>Transportation</t>
  </si>
  <si>
    <t>JAPAN AIRPORT T</t>
  </si>
  <si>
    <t>JP3699400002</t>
  </si>
  <si>
    <t>TSE</t>
  </si>
  <si>
    <t>GESTAMP AUTOMOCION SA</t>
  </si>
  <si>
    <t>ES0105223004</t>
  </si>
  <si>
    <t>BME</t>
  </si>
  <si>
    <t>Automobiles &amp; Components</t>
  </si>
  <si>
    <t>SONY JP</t>
  </si>
  <si>
    <t>JP3435000009</t>
  </si>
  <si>
    <t>Consumer Durables &amp; Apparel</t>
  </si>
  <si>
    <t>INTERCONTINENTA</t>
  </si>
  <si>
    <t>GB00BD8QVH41</t>
  </si>
  <si>
    <t>Consumer Services</t>
  </si>
  <si>
    <t>CINEWORLD GROUP</t>
  </si>
  <si>
    <t>GB00B15FWH70</t>
  </si>
  <si>
    <t>Media</t>
  </si>
  <si>
    <t>AMAZON COM</t>
  </si>
  <si>
    <t>US0231351067</t>
  </si>
  <si>
    <t>Retailing</t>
  </si>
  <si>
    <t>ALNY US</t>
  </si>
  <si>
    <t>US02043Q1076</t>
  </si>
  <si>
    <t>Health Care Equipment &amp; Services</t>
  </si>
  <si>
    <t>BIOGEN IDEC INC</t>
  </si>
  <si>
    <t>US09062X1037</t>
  </si>
  <si>
    <t>ELOXX PHARMA</t>
  </si>
  <si>
    <t>GALMED PHARMA</t>
  </si>
  <si>
    <t>IL0011313900</t>
  </si>
  <si>
    <t>NEON THERAPEUIT</t>
  </si>
  <si>
    <t>US64050Y1001</t>
  </si>
  <si>
    <t>VBI VACCINES</t>
  </si>
  <si>
    <t>CA91822J1030</t>
  </si>
  <si>
    <t>CS 0 PERP</t>
  </si>
  <si>
    <t>XS1739457015</t>
  </si>
  <si>
    <t>HONG KONG EX AN</t>
  </si>
  <si>
    <t>HK0388045442</t>
  </si>
  <si>
    <t>HKSE</t>
  </si>
  <si>
    <t>KKR&amp;CO INC</t>
  </si>
  <si>
    <t>US48251W1045</t>
  </si>
  <si>
    <t>MARKETAXESS HOLD</t>
  </si>
  <si>
    <t>US57060D1081</t>
  </si>
  <si>
    <t>NATIXIS</t>
  </si>
  <si>
    <t>FR0000120685</t>
  </si>
  <si>
    <t>AXA SA</t>
  </si>
  <si>
    <t>FR0000120628</t>
  </si>
  <si>
    <t>FAIRFAX FINANCI</t>
  </si>
  <si>
    <t>CA3039011026</t>
  </si>
  <si>
    <t>AFI DEVELOPMENT</t>
  </si>
  <si>
    <t>US00106J2006</t>
  </si>
  <si>
    <t>Real Estate</t>
  </si>
  <si>
    <t>CY0101380612</t>
  </si>
  <si>
    <t>AROUNDTOWN PROP</t>
  </si>
  <si>
    <t>LU1673108939</t>
  </si>
  <si>
    <t>ATRIUM EUROPEAN</t>
  </si>
  <si>
    <t>JE00B3DCF752</t>
  </si>
  <si>
    <t>GRAND CITY PROP</t>
  </si>
  <si>
    <t>LU0775917882</t>
  </si>
  <si>
    <t>VBARE IBERIAN PROP. RTS</t>
  </si>
  <si>
    <t>ES0105196002</t>
  </si>
  <si>
    <t>ADOBE SYS</t>
  </si>
  <si>
    <t>US00724F1012</t>
  </si>
  <si>
    <t>ALPHABET CL A</t>
  </si>
  <si>
    <t>US02079K3059</t>
  </si>
  <si>
    <t>MICROSOFT CORP.</t>
  </si>
  <si>
    <t>US5949181045</t>
  </si>
  <si>
    <t>PYPL</t>
  </si>
  <si>
    <t>US70450Y1038</t>
  </si>
  <si>
    <t>APPLE COMPUTERS</t>
  </si>
  <si>
    <t>US0378331005</t>
  </si>
  <si>
    <t>CISCO SYSTEMS</t>
  </si>
  <si>
    <t>US17275R1023</t>
  </si>
  <si>
    <t>NOKIA OYJ</t>
  </si>
  <si>
    <t>FI0009000681</t>
  </si>
  <si>
    <t>ASM LITHO</t>
  </si>
  <si>
    <t>NL0010273215</t>
  </si>
  <si>
    <t>DSP GROUP</t>
  </si>
  <si>
    <t>US23332B1061</t>
  </si>
  <si>
    <t>MARVELL TECH GR</t>
  </si>
  <si>
    <t>BMG5876H1051</t>
  </si>
  <si>
    <t>NVIDIA CORP</t>
  </si>
  <si>
    <t>US67066G1040</t>
  </si>
  <si>
    <t>SOLAREDGE</t>
  </si>
  <si>
    <t>US83417M1045</t>
  </si>
  <si>
    <t>TOWER SEMICONDU</t>
  </si>
  <si>
    <t>IL0010823792</t>
  </si>
  <si>
    <t>UNIVERSAL DISPL</t>
  </si>
  <si>
    <t>NIEUWE STEEN IN</t>
  </si>
  <si>
    <t>NL0012365084</t>
  </si>
  <si>
    <t>VBARE IBERIAN PROPERTIES SOC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</si>
  <si>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</si>
  <si>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</si>
  <si>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</si>
  <si>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</si>
  <si>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</si>
  <si>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</si>
  <si>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מבט בנקים</t>
  </si>
  <si>
    <t>פסגות סל תא100 סד1</t>
  </si>
  <si>
    <t>קסם בנקים</t>
  </si>
  <si>
    <t>קסם1.ס33</t>
  </si>
  <si>
    <t>תכלית תא 100 (*) (*)</t>
  </si>
  <si>
    <t>תכלית תא 25 (*) (*)</t>
  </si>
  <si>
    <t>סה"כ תעודות סל שמחקות מדדי מניות בחו"ל</t>
  </si>
  <si>
    <t>תכלית Da NTR S&amp;P Hea (*) (*)</t>
  </si>
  <si>
    <t>מדדי מניות בחול</t>
  </si>
  <si>
    <t>תכלית אנרגיה ארהב Da (*) (*)</t>
  </si>
  <si>
    <t>תכלית בנקים אזוריים (*) (*)</t>
  </si>
  <si>
    <t>תכלית ספ500 (*) (*)</t>
  </si>
  <si>
    <t>סה"כ תעודות סל שמחקות מדדים אחרים בישראל</t>
  </si>
  <si>
    <t>אינדקס מ בונד40 (*) (*)</t>
  </si>
  <si>
    <t>מדדים אחרים בארץ</t>
  </si>
  <si>
    <t>קסםסמ סד בונד60</t>
  </si>
  <si>
    <t>תאלימדד יג בד60</t>
  </si>
  <si>
    <t>תכלאינ עט בנדתש (*) (*)</t>
  </si>
  <si>
    <t>תכלית בונד (*) (*)</t>
  </si>
  <si>
    <t>תכלית תל בונד שקלי (*) (*)</t>
  </si>
  <si>
    <t>תכלמר טו בונד60 (*) (*)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</si>
  <si>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</si>
  <si>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</si>
  <si>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</si>
  <si>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</si>
  <si>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</si>
  <si>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AMPLIFY ONLINE</t>
  </si>
  <si>
    <t>US0321081020</t>
  </si>
  <si>
    <t>CONSUMER DISCRE</t>
  </si>
  <si>
    <t>US81369Y4070</t>
  </si>
  <si>
    <t>CONSUMER STAPLE</t>
  </si>
  <si>
    <t>US81369Y3080</t>
  </si>
  <si>
    <t>CSI CHINA</t>
  </si>
  <si>
    <t>US5007673065</t>
  </si>
  <si>
    <t>DAIWA ETF - NIK</t>
  </si>
  <si>
    <t>JP3027640006</t>
  </si>
  <si>
    <t>EWZ BRAZIL IND</t>
  </si>
  <si>
    <t>US4642864007</t>
  </si>
  <si>
    <t>FINANCIAL SELEC</t>
  </si>
  <si>
    <t>US81369Y6059</t>
  </si>
  <si>
    <t>FIRST TRUST DJ</t>
  </si>
  <si>
    <t>US33733E3027</t>
  </si>
  <si>
    <t>GLOBAL X ROBOTI</t>
  </si>
  <si>
    <t>US37954Y7159</t>
  </si>
  <si>
    <t>INDUSTRIAL SELE</t>
  </si>
  <si>
    <t>US81369Y7040</t>
  </si>
  <si>
    <t>INVESCO QQQ TRU</t>
  </si>
  <si>
    <t>US46090E1038</t>
  </si>
  <si>
    <t>INVESCO S&amp;P 500</t>
  </si>
  <si>
    <t>US46137V3731</t>
  </si>
  <si>
    <t>INVESCO S&amp;P EQU</t>
  </si>
  <si>
    <t>US46137V3244</t>
  </si>
  <si>
    <t>ISHARES DAX</t>
  </si>
  <si>
    <t>DE0005933931</t>
  </si>
  <si>
    <t>ISHARES DJ US B</t>
  </si>
  <si>
    <t>US4642887941</t>
  </si>
  <si>
    <t>ISHARES EMERGIN</t>
  </si>
  <si>
    <t>US4642872349</t>
  </si>
  <si>
    <t>ISHARES PLC -FT</t>
  </si>
  <si>
    <t>IE0005042456</t>
  </si>
  <si>
    <t>ISHARES RUSSELL</t>
  </si>
  <si>
    <t>US4642876555</t>
  </si>
  <si>
    <t>ISHARES S&amp;P LAT</t>
  </si>
  <si>
    <t>US4642873909</t>
  </si>
  <si>
    <t>ISHARES S&amp;P TEC</t>
  </si>
  <si>
    <t>US4642875151</t>
  </si>
  <si>
    <t>LYXOR UCITS ETF</t>
  </si>
  <si>
    <t>FR0011645647</t>
  </si>
  <si>
    <t>NOMURA TOPIX BA</t>
  </si>
  <si>
    <t>JP3040170007</t>
  </si>
  <si>
    <t>SECTOR ENERGY</t>
  </si>
  <si>
    <t>US81369Y5069</t>
  </si>
  <si>
    <t>SPDR S&amp;P 500 ET</t>
  </si>
  <si>
    <t>US78462F1030</t>
  </si>
  <si>
    <t>SPDR S&amp;P OIL &amp;</t>
  </si>
  <si>
    <t>US78464A7303</t>
  </si>
  <si>
    <t>SPDR S&amp;P REGION</t>
  </si>
  <si>
    <t>US78464A6982</t>
  </si>
  <si>
    <t>US GLOBAL JETS</t>
  </si>
  <si>
    <t>US26922A8421</t>
  </si>
  <si>
    <t>UTILITIES SELEC</t>
  </si>
  <si>
    <t>US81369Y8865</t>
  </si>
  <si>
    <t>VANECK VEC</t>
  </si>
  <si>
    <t>US92189F6925</t>
  </si>
  <si>
    <t>VANECK VECTORS</t>
  </si>
  <si>
    <t>US92189F1066</t>
  </si>
  <si>
    <t>VANGUARD EMERG</t>
  </si>
  <si>
    <t>US9220428588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</si>
  <si>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</si>
  <si>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</si>
  <si>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</si>
  <si>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</si>
  <si>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</si>
  <si>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JPM EME</t>
  </si>
  <si>
    <t>IE00B2NPKV68</t>
  </si>
  <si>
    <t>מדדים אחרים בחול</t>
  </si>
  <si>
    <t>ISHARES MARKIT</t>
  </si>
  <si>
    <t>IE00B4PY7Y77</t>
  </si>
  <si>
    <t>ISHARES USD COR</t>
  </si>
  <si>
    <t>IE0032895942</t>
  </si>
  <si>
    <t>SPDR EMERGING M</t>
  </si>
  <si>
    <t>IE00B4613386</t>
  </si>
  <si>
    <t>INVESCO EX S+P</t>
  </si>
  <si>
    <t>US46137V2824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</si>
  <si>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</si>
  <si>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</si>
  <si>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</si>
  <si>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</si>
  <si>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</si>
  <si>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</si>
  <si>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COPER LATAM FUN</t>
  </si>
  <si>
    <t>KYG242081290</t>
  </si>
  <si>
    <t>אג"ח קונצרני</t>
  </si>
  <si>
    <t>CS NOVA LUX GLB</t>
  </si>
  <si>
    <t>LU0635707705</t>
  </si>
  <si>
    <t>EDR FUND-EMER B</t>
  </si>
  <si>
    <t>LU1160351620</t>
  </si>
  <si>
    <t>GAM STAR CREDIT</t>
  </si>
  <si>
    <t>IE00B5769310</t>
  </si>
  <si>
    <t>IE00B50JD354</t>
  </si>
  <si>
    <t>INVESCO US SENI</t>
  </si>
  <si>
    <t>LU0564079282</t>
  </si>
  <si>
    <t>JSS SENIOR LOAD</t>
  </si>
  <si>
    <t>LU1272300218</t>
  </si>
  <si>
    <t>KOTAK INDIA FIX</t>
  </si>
  <si>
    <t>LU0996346937</t>
  </si>
  <si>
    <t>MG INV EMER</t>
  </si>
  <si>
    <t>GB00B7KG2775</t>
  </si>
  <si>
    <t>NOMURA US HIGH</t>
  </si>
  <si>
    <t>IE00B3RW8498</t>
  </si>
  <si>
    <t>PIMCO GBL INV G</t>
  </si>
  <si>
    <t>IE0034085260</t>
  </si>
  <si>
    <t>ROBECO HIGH YLD</t>
  </si>
  <si>
    <t>LU0398248921</t>
  </si>
  <si>
    <t>STONE HARBOR-EM</t>
  </si>
  <si>
    <t>IE00B282QK39</t>
  </si>
  <si>
    <t>TCW FUNDS- EMER</t>
  </si>
  <si>
    <t>LU0726519282</t>
  </si>
  <si>
    <t>TEMPLETON GLOBA</t>
  </si>
  <si>
    <t>LU0195953152</t>
  </si>
  <si>
    <t>UBAM GLOB HIGH</t>
  </si>
  <si>
    <t>LU0569863243</t>
  </si>
  <si>
    <t>bluebay financial capital bond fund</t>
  </si>
  <si>
    <t>LU1163201939</t>
  </si>
  <si>
    <t>JB LOCAL EMERGI</t>
  </si>
  <si>
    <t>LU0107852435</t>
  </si>
  <si>
    <t>אג"ח ממשלתי</t>
  </si>
  <si>
    <t>COMGEST GROWTH</t>
  </si>
  <si>
    <t>IE00B5WN3467</t>
  </si>
  <si>
    <t>מניות</t>
  </si>
  <si>
    <t>FNK TMP EM MARK</t>
  </si>
  <si>
    <t>LU0300738944</t>
  </si>
  <si>
    <t>GAM STAR-CONT E</t>
  </si>
  <si>
    <t>IE00B8Q8GH20</t>
  </si>
  <si>
    <t>HENDERSON HOR.</t>
  </si>
  <si>
    <t>LU1190461654</t>
  </si>
  <si>
    <t>M&amp;G JAPAN SMALL</t>
  </si>
  <si>
    <t>GB0030939226</t>
  </si>
  <si>
    <t>ODDO AVENIR EUR</t>
  </si>
  <si>
    <t>FR0010251108</t>
  </si>
  <si>
    <t>ORBIS SICAV-JAP</t>
  </si>
  <si>
    <t>LU0160128079</t>
  </si>
  <si>
    <t>PINEBRIDGE-INDIA EQ-Y</t>
  </si>
  <si>
    <t>IE00B0JY6L58</t>
  </si>
  <si>
    <t>TOKYO MARI</t>
  </si>
  <si>
    <t>IE00BYYTL417</t>
  </si>
  <si>
    <t>DSBI JPN EQ SM</t>
  </si>
  <si>
    <t>LU1550200833</t>
  </si>
  <si>
    <t>7. כתבי אופציה</t>
  </si>
  <si>
    <t>סה"כ כתבי אופציה</t>
  </si>
  <si>
    <t>סה"כ כתבי אופציה בישראל</t>
  </si>
  <si>
    <t>ברנמילר אופ 1</t>
  </si>
  <si>
    <t>מניבים ריט אופ ל.ס.</t>
  </si>
  <si>
    <t>סלקום אפ 1</t>
  </si>
  <si>
    <t>סלקום אפ 2</t>
  </si>
  <si>
    <t>פטרוטקס  אפ 9</t>
  </si>
  <si>
    <t>קולפלנט אופ יא'</t>
  </si>
  <si>
    <t>רני צים אופ. 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</si>
  <si>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</si>
  <si>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</si>
  <si>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</si>
  <si>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</si>
  <si>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</si>
  <si>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1440 JUL</t>
  </si>
  <si>
    <t>ל.ר.</t>
  </si>
  <si>
    <t>P 1490 JUL</t>
  </si>
  <si>
    <t>סה"כ אופציות ₪/מט"ח</t>
  </si>
  <si>
    <t>סה"כ אופציות על ריבית</t>
  </si>
  <si>
    <t>סה"כ אופציות אחרות</t>
  </si>
  <si>
    <t>סה"כ אופציות בחו"ל</t>
  </si>
  <si>
    <t>SPX PUT 2530 20</t>
  </si>
  <si>
    <t>SPX   180720P0253000</t>
  </si>
  <si>
    <t>SPX PUT 2690 20</t>
  </si>
  <si>
    <t>SPX   180720P0269000</t>
  </si>
  <si>
    <t>SPXW PUT 2470 2</t>
  </si>
  <si>
    <t>SPXW  180629P0247000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</si>
  <si>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</si>
  <si>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</si>
  <si>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</si>
  <si>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</si>
  <si>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</si>
  <si>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</si>
  <si>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</si>
  <si>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</si>
  <si>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09/18 10YR TRN</t>
  </si>
  <si>
    <t>TYU8</t>
  </si>
  <si>
    <t>F 09/18 CAX40</t>
  </si>
  <si>
    <t>CFU8</t>
  </si>
  <si>
    <t>F 09/18 EUROBONDS</t>
  </si>
  <si>
    <t>RXU8</t>
  </si>
  <si>
    <t>F 09/18 EUROSTOX</t>
  </si>
  <si>
    <t>VGU8</t>
  </si>
  <si>
    <t>F 09/18 FTSE</t>
  </si>
  <si>
    <t>Z U8</t>
  </si>
  <si>
    <t>F 09/18 MINI DAX</t>
  </si>
  <si>
    <t>DFWU8</t>
  </si>
  <si>
    <t>F 09/18 MINI NSDQ</t>
  </si>
  <si>
    <t>NQU8</t>
  </si>
  <si>
    <t>F 09/18 MSCI</t>
  </si>
  <si>
    <t>MESU8</t>
  </si>
  <si>
    <t>F 09/18 NIKKEI USD</t>
  </si>
  <si>
    <t>NXU8</t>
  </si>
  <si>
    <t>F9/18 MINI S&amp;P500</t>
  </si>
  <si>
    <t>ESU7</t>
  </si>
  <si>
    <t>JPX NIKKEI IND 400 FUT</t>
  </si>
  <si>
    <t>JPWU8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</si>
  <si>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</si>
  <si>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</si>
  <si>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</si>
  <si>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</si>
  <si>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</si>
  <si>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</si>
  <si>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</si>
  <si>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</si>
  <si>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</si>
  <si>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</si>
  <si>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</si>
  <si>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</si>
  <si>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</si>
  <si>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</si>
  <si>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</si>
  <si>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</si>
  <si>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</si>
  <si>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</si>
  <si>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</si>
  <si>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</si>
  <si>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</si>
  <si>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</si>
  <si>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</si>
  <si>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</si>
  <si>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</si>
  <si>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</si>
  <si>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</si>
  <si>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</si>
  <si>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</si>
  <si>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</si>
  <si>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</si>
  <si>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</si>
  <si>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</si>
  <si>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</si>
  <si>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</si>
  <si>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</si>
  <si>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</si>
  <si>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</si>
  <si>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</si>
  <si>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</si>
  <si>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</si>
  <si>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</si>
  <si>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</si>
  <si>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</si>
  <si>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</si>
  <si>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</si>
  <si>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יהוד 5.8%</t>
  </si>
  <si>
    <t>21/08/2006</t>
  </si>
  <si>
    <t>סופר גז</t>
  </si>
  <si>
    <t>2/07/2007</t>
  </si>
  <si>
    <t>אבנת א</t>
  </si>
  <si>
    <t>27/10/2005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</si>
  <si>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</si>
  <si>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</si>
  <si>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</si>
  <si>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</si>
  <si>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</si>
  <si>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</si>
  <si>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</si>
  <si>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</si>
  <si>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</si>
  <si>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</si>
  <si>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פועלים שה ראש מרכב ב</t>
  </si>
  <si>
    <t>29/01/2004</t>
  </si>
  <si>
    <t>דרך ארץ מזנין 1</t>
  </si>
  <si>
    <t>26/06/2007</t>
  </si>
  <si>
    <t>דרך ארץ נחו החלפה-דש</t>
  </si>
  <si>
    <t>16/03/2011</t>
  </si>
  <si>
    <t>BCRE סד 1</t>
  </si>
  <si>
    <t>פנימי</t>
  </si>
  <si>
    <t>3/10/2006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</si>
  <si>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</si>
  <si>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</si>
  <si>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</si>
  <si>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</si>
  <si>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</si>
  <si>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</si>
  <si>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</si>
  <si>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Baa1 IL</t>
  </si>
  <si>
    <t>25/03/2010</t>
  </si>
  <si>
    <t>בסר אג8</t>
  </si>
  <si>
    <t>B2 IL</t>
  </si>
  <si>
    <t>הום סנטר א' 6.1%</t>
  </si>
  <si>
    <t>CC IL</t>
  </si>
  <si>
    <t>קאר &amp; גו</t>
  </si>
  <si>
    <t>10/08/2003</t>
  </si>
  <si>
    <t>גלובל פיננס 8 ה - דש (*) (*)</t>
  </si>
  <si>
    <t>אג"ח מובנה</t>
  </si>
  <si>
    <t>NR3 IL</t>
  </si>
  <si>
    <t>24/12/2007</t>
  </si>
  <si>
    <t>לגנא א 6.4%- דש</t>
  </si>
  <si>
    <t>4/05/2006</t>
  </si>
  <si>
    <t>3AMPL.B דש</t>
  </si>
  <si>
    <t>אלון דלק א'</t>
  </si>
  <si>
    <t>26/07/2017</t>
  </si>
  <si>
    <t>אמפל אמריקן אג"ח ב' דש</t>
  </si>
  <si>
    <t>אפסק אג1</t>
  </si>
  <si>
    <t>גמול.ק2 דש</t>
  </si>
  <si>
    <t>לבידי אשקלון אג 2</t>
  </si>
  <si>
    <t>לידקום אג"ח א</t>
  </si>
  <si>
    <t>נגה טכנולוגיות 1 - דש</t>
  </si>
  <si>
    <t>סה"כ אג"ח קונצרני לא צמוד</t>
  </si>
  <si>
    <t>אליהו הנפקות א'</t>
  </si>
  <si>
    <t>17/09/2017</t>
  </si>
  <si>
    <t>אלטשולר אגח א</t>
  </si>
  <si>
    <t>10/08/2016</t>
  </si>
  <si>
    <t>י.ח.ק להשקעות א</t>
  </si>
  <si>
    <t>14/01/2018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</si>
  <si>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</si>
  <si>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</si>
  <si>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</si>
  <si>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</si>
  <si>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</si>
  <si>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</si>
  <si>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</si>
  <si>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</si>
  <si>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שמוס אג"ח א'</t>
  </si>
  <si>
    <t>5/06/2018</t>
  </si>
  <si>
    <t>צים ד' דולרי</t>
  </si>
  <si>
    <t>B+ IL</t>
  </si>
  <si>
    <t>20/07/2014</t>
  </si>
  <si>
    <t>צים A1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</si>
  <si>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</si>
  <si>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</si>
  <si>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</si>
  <si>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</si>
  <si>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</si>
  <si>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</si>
  <si>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o-מניה ל"ס</t>
  </si>
  <si>
    <t>פטרוטקס מניה ל"ס</t>
  </si>
  <si>
    <t>פטרו גרופ</t>
  </si>
  <si>
    <t>לוי</t>
  </si>
  <si>
    <t>רוטקס</t>
  </si>
  <si>
    <t>עטיפון</t>
  </si>
  <si>
    <t>אפסק</t>
  </si>
  <si>
    <t>פי אם אי מתקנים סולאריים שופות מוגבלת</t>
  </si>
  <si>
    <t>ת. פרטנר דש</t>
  </si>
  <si>
    <t>סה"כ מניות ל"ס בחו"ל</t>
  </si>
  <si>
    <t>צים מניה ל.ס. ד"ש</t>
  </si>
  <si>
    <t>DELEK GLOBAL RE</t>
  </si>
  <si>
    <t>JE00B1S0VN88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</si>
  <si>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</si>
  <si>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</si>
  <si>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</si>
  <si>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</si>
  <si>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LOOL II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</si>
  <si>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</si>
  <si>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</si>
  <si>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</si>
  <si>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</si>
  <si>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</si>
  <si>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 4</t>
  </si>
  <si>
    <t>IF I  Gamut קרן השקעה</t>
  </si>
  <si>
    <t>Peninsula קרן השקעה</t>
  </si>
  <si>
    <t>PlayBuzz קרן השקעה</t>
  </si>
  <si>
    <t>Stage One Ventures 3 קרן</t>
  </si>
  <si>
    <t>Stage One Ventures II קרן</t>
  </si>
  <si>
    <t>Viola FinTech-קרן השקעה בארץ</t>
  </si>
  <si>
    <t>6/03/2018</t>
  </si>
  <si>
    <t>carmel ventures v-קרן השקעה</t>
  </si>
  <si>
    <t>pontifax V</t>
  </si>
  <si>
    <t>28/03/2018</t>
  </si>
  <si>
    <t>ארבל-קרן השקעה</t>
  </si>
  <si>
    <t>בגין קרן נוי מגלים חדשה</t>
  </si>
  <si>
    <t>לקרן FIMI VI</t>
  </si>
  <si>
    <t>מניבים ניהול- קרן השקעה דש</t>
  </si>
  <si>
    <t>נוי 2  - קרן השקעה</t>
  </si>
  <si>
    <t>נוי נגב אנרגיה</t>
  </si>
  <si>
    <t>סלע קפיטל אינווסטמנט</t>
  </si>
  <si>
    <t>10/07/2008</t>
  </si>
  <si>
    <t>ספרא ביוטק - קרן השקעה</t>
  </si>
  <si>
    <t>17/04/2018</t>
  </si>
  <si>
    <t>פאגאיה- קרן השקעה חוב</t>
  </si>
  <si>
    <t>27/02/2018</t>
  </si>
  <si>
    <t>פורטיסימו 4 TUT קרן השקעה</t>
  </si>
  <si>
    <t>פימי 4 דש</t>
  </si>
  <si>
    <t>פימי 5 ק.השקעה דש</t>
  </si>
  <si>
    <t>9/04/2012</t>
  </si>
  <si>
    <t>קוגיטו קפיטל קרן השקעה דש</t>
  </si>
  <si>
    <t>קוגיטו קרן משלימה דש</t>
  </si>
  <si>
    <t>קלירמארק קרן השקעה II</t>
  </si>
  <si>
    <t>קרן Firstime</t>
  </si>
  <si>
    <t>קרן אוצר החייל לעסקים קטנים</t>
  </si>
  <si>
    <t>קרן השקעה SKY III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</si>
  <si>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</si>
  <si>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</si>
  <si>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</si>
  <si>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</si>
  <si>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</si>
  <si>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</si>
  <si>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סה"כ קרנות השקעה ל"ס בחו"ל</t>
  </si>
  <si>
    <t>HPS קרן הון סיכון</t>
  </si>
  <si>
    <t>U.S. Ventures Partners XI קרן הון סיכון</t>
  </si>
  <si>
    <t>MARKETFIELD GEORGE TOWN SPC</t>
  </si>
  <si>
    <t>ion- קרן גידור</t>
  </si>
  <si>
    <t>BCRE</t>
  </si>
  <si>
    <t>HGI 19000 homestead קרן נדלן</t>
  </si>
  <si>
    <t>HGI Atlanta  קרן נדלן</t>
  </si>
  <si>
    <t>HGI BROOKLIYN-קרן נדלן</t>
  </si>
  <si>
    <t>HGI Bronx Common קרן נדלן</t>
  </si>
  <si>
    <t>HGI Bronx Preferred קרן נדלן</t>
  </si>
  <si>
    <t>HGI Exton Crossing</t>
  </si>
  <si>
    <t>HGI Florida קרן נדלן</t>
  </si>
  <si>
    <t>HGI Nanuet קרן נדלן</t>
  </si>
  <si>
    <t>HGI One Dulles - קרן נדלן</t>
  </si>
  <si>
    <t>HGI Washington Common קרן נדלן</t>
  </si>
  <si>
    <t>HGI Washington Mezzanine  קרן נדלן</t>
  </si>
  <si>
    <t>HGI Westborough-קרן נדלן</t>
  </si>
  <si>
    <t>28/02/2018</t>
  </si>
  <si>
    <t>HRG II  Mount Airy קרן נדלן</t>
  </si>
  <si>
    <t>HRG II Audubon קרן נדלן</t>
  </si>
  <si>
    <t>Harbor Group קרן נדלן</t>
  </si>
  <si>
    <t>Helios קרן השקעה</t>
  </si>
  <si>
    <t>blue atlantic</t>
  </si>
  <si>
    <t>ALPHA OPPORTU</t>
  </si>
  <si>
    <t>KYG023271078</t>
  </si>
  <si>
    <t>ARES Special Situations Fund IV קרן הש</t>
  </si>
  <si>
    <t>Aspen - Galaxy קרן תשתיות</t>
  </si>
  <si>
    <t>BCP קרן השקעה</t>
  </si>
  <si>
    <t>BK III (K)</t>
  </si>
  <si>
    <t>KYG131022009</t>
  </si>
  <si>
    <t>BK OPPORT. 4D</t>
  </si>
  <si>
    <t>KYG1311A1360</t>
  </si>
  <si>
    <t>BK OPPORTUNITIE</t>
  </si>
  <si>
    <t>KYG1311A1105</t>
  </si>
  <si>
    <t>Blue Atlantic Mckinney קרן השקעה</t>
  </si>
  <si>
    <t>Blue Atlantic קרן השקעה</t>
  </si>
  <si>
    <t>CONSTELATION 09/17</t>
  </si>
  <si>
    <t>CONSTELLATION קרן השק. חו"ל</t>
  </si>
  <si>
    <t>Dover Street IX</t>
  </si>
  <si>
    <t>ESSVP קרן השקעה</t>
  </si>
  <si>
    <t>Firstime Ventures II קרן השקעה</t>
  </si>
  <si>
    <t>Gatewood קריאה 2 ק. השקעה</t>
  </si>
  <si>
    <t>Gridiron III קרן</t>
  </si>
  <si>
    <t>HLA 2017</t>
  </si>
  <si>
    <t>USG4233LAB39</t>
  </si>
  <si>
    <t>HLA 2017 פידיון</t>
  </si>
  <si>
    <t>Hamilton Lane ? Series G II קרן</t>
  </si>
  <si>
    <t>Hamilton Lane Co III</t>
  </si>
  <si>
    <t>Hamilton Lane Strategic Opportunities Of</t>
  </si>
  <si>
    <t>11/04/2018</t>
  </si>
  <si>
    <t>Hony CapitaI Fund VIII קרן</t>
  </si>
  <si>
    <t>ICG קרן</t>
  </si>
  <si>
    <t>MIGS קרן השקעה</t>
  </si>
  <si>
    <t>Pontifax IV קרן</t>
  </si>
  <si>
    <t>Saw Mill Capital Partners II</t>
  </si>
  <si>
    <t>Signal קרן השקעה חו"ל</t>
  </si>
  <si>
    <t>Thoma Bravo FXII?A?36 קרן השקעה</t>
  </si>
  <si>
    <t>VENTURE 2018</t>
  </si>
  <si>
    <t>VENTURE 2018 פידיון</t>
  </si>
  <si>
    <t>VENTURE CDO 2017</t>
  </si>
  <si>
    <t>USG93539AB38</t>
  </si>
  <si>
    <t>VENTURE CDO 2017 פידיון</t>
  </si>
  <si>
    <t>blue atlantic 2 קרן השקעה</t>
  </si>
  <si>
    <t>colchis קרן השקעה</t>
  </si>
  <si>
    <t>madison-קרן השקעה חול</t>
  </si>
  <si>
    <t>אמינים  (white oak) קרן השקעה</t>
  </si>
  <si>
    <t>קרן APOLO Energy Opportunity</t>
  </si>
  <si>
    <t>קרן בלקסטון VIII</t>
  </si>
  <si>
    <t>קרן השקעה Hamilton LaneStrategic Opportu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</si>
  <si>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</si>
  <si>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</si>
  <si>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</si>
  <si>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</si>
  <si>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אופציה ל"ס ביוקסל</t>
  </si>
  <si>
    <t>כלל ביוטכ אופ. ל.ס.</t>
  </si>
  <si>
    <t>צים אופציה ל"ס</t>
  </si>
  <si>
    <t>סה"כ כתבי אופציה ל"ס בחו"ל</t>
  </si>
  <si>
    <t>פריוריטק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</si>
  <si>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</si>
  <si>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</si>
  <si>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</si>
  <si>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</si>
  <si>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</si>
  <si>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 060918 USD/NIS3.65</t>
  </si>
  <si>
    <t>26/06/2018</t>
  </si>
  <si>
    <t>C 060918 USD/NIS3.67</t>
  </si>
  <si>
    <t>P 060918 USD/NIS3.46</t>
  </si>
  <si>
    <t>P 060918 USD/NIS3.58</t>
  </si>
  <si>
    <t>סה"כ אופציות מט"ח/ מט"ח</t>
  </si>
  <si>
    <t>C 260718 EUR/USD1.19</t>
  </si>
  <si>
    <t>24/05/2018</t>
  </si>
  <si>
    <t>P 260718 EUR/USD1.15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</si>
  <si>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</si>
  <si>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</si>
  <si>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</si>
  <si>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</si>
  <si>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</si>
  <si>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</si>
  <si>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</si>
  <si>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</si>
  <si>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</si>
  <si>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ES190318 USD/USD0.00</t>
  </si>
  <si>
    <t>ES291217 USD/USD0.00</t>
  </si>
  <si>
    <t>סה"כ חוזים ₪ / מט"ח</t>
  </si>
  <si>
    <t>FW USD/ILS 08/08/18 3.6054 סיטי</t>
  </si>
  <si>
    <t>FW031018 USD/NIS3.60</t>
  </si>
  <si>
    <t>18/06/2018</t>
  </si>
  <si>
    <t>FW050918 USD/NIS3.55</t>
  </si>
  <si>
    <t>11/06/2018</t>
  </si>
  <si>
    <t>FW080818 USD/NIS3.60</t>
  </si>
  <si>
    <t>7/05/2018</t>
  </si>
  <si>
    <t>FW130918 USD/NIS3.61</t>
  </si>
  <si>
    <t>FW180718 USD/NIS3.55</t>
  </si>
  <si>
    <t>22/05/2018</t>
  </si>
  <si>
    <t>סה"כ חוזים מט"ח/ מט"ח</t>
  </si>
  <si>
    <t>FW050918 GBP/USD1.33</t>
  </si>
  <si>
    <t>FW150818 USD/JPY108.</t>
  </si>
  <si>
    <t>14/05/2018</t>
  </si>
  <si>
    <t>FW150818 USD/JPY109.</t>
  </si>
  <si>
    <t>28/06/2018</t>
  </si>
  <si>
    <t>FW250718 EUR/USD1.16</t>
  </si>
  <si>
    <t>14/06/2018</t>
  </si>
  <si>
    <t>FW250718 EUR/USD1.17</t>
  </si>
  <si>
    <t>28/05/2018</t>
  </si>
  <si>
    <t>FW250718 EUR/USD1.20</t>
  </si>
  <si>
    <t>10/05/2018</t>
  </si>
  <si>
    <t>FW250718 EUR/USD1.23</t>
  </si>
  <si>
    <t>25/04/2018</t>
  </si>
  <si>
    <t>FW250718 EUR/USD1.25</t>
  </si>
  <si>
    <t>16/04/2018</t>
  </si>
  <si>
    <t>סה"כ חוזים ריבית</t>
  </si>
  <si>
    <t>סה"כ חוזים אחר</t>
  </si>
  <si>
    <t>IR151217 NIS/NIS0.86</t>
  </si>
  <si>
    <t>IR151217 USD/USD2.23</t>
  </si>
  <si>
    <t>IR151217 USD/USD2.43</t>
  </si>
  <si>
    <t>IR291117 NIS/NIS0.85</t>
  </si>
  <si>
    <t>IR291117 USD/USD2.13</t>
  </si>
  <si>
    <t>IR291117 USD/USD2.34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</si>
  <si>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</si>
  <si>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</si>
  <si>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</si>
  <si>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</si>
  <si>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</si>
  <si>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</si>
  <si>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הלוואה CLN דיסקונט 2</t>
  </si>
  <si>
    <t>17/08/2017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</si>
  <si>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</si>
  <si>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</si>
  <si>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</si>
  <si>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</si>
  <si>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</si>
  <si>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</t>
  </si>
  <si>
    <t>לא</t>
  </si>
  <si>
    <t>סה"כ הלוואות מובטחות במשכנתא או תיקי משכנתאות</t>
  </si>
  <si>
    <t>סה"כ הלוואות מובטחות בערבות בנקאית</t>
  </si>
  <si>
    <t>כוכב הירדן ז-א 4 הלו</t>
  </si>
  <si>
    <t>4/04/2018</t>
  </si>
  <si>
    <t>דלק אבנר לויתן מש15</t>
  </si>
  <si>
    <t>19/01/2018</t>
  </si>
  <si>
    <t>דלק אבנר לויתן מש16</t>
  </si>
  <si>
    <t>26/04/2018</t>
  </si>
  <si>
    <t>דלק קידוחAמאוחד 1-14</t>
  </si>
  <si>
    <t>20/04/2018</t>
  </si>
  <si>
    <t>דלק קידוחים A מש17</t>
  </si>
  <si>
    <t>30/05/2018</t>
  </si>
  <si>
    <t>דלק קידוחים B מש1</t>
  </si>
  <si>
    <t>דלק קידוחים B משיכה2</t>
  </si>
  <si>
    <t>כוכב הירדן ז-א 3 הלו</t>
  </si>
  <si>
    <t>3/10/2017</t>
  </si>
  <si>
    <t>הלואה מימון ישיר18פח</t>
  </si>
  <si>
    <t>הלוואה מימון ישיר 17</t>
  </si>
  <si>
    <t>29/01/2018</t>
  </si>
  <si>
    <t>הלוואה מימון ישיר 18</t>
  </si>
  <si>
    <t>סה"כ הלוואות מובטחות בבטחונות אחרים</t>
  </si>
  <si>
    <t>עיריית רעננה הלוואה</t>
  </si>
  <si>
    <t>29/02/2016</t>
  </si>
  <si>
    <t>רמלה עירייה הלוואה</t>
  </si>
  <si>
    <t>27/06/2016</t>
  </si>
  <si>
    <t>הלוואה ויה מאריס 2</t>
  </si>
  <si>
    <t>כן</t>
  </si>
  <si>
    <t>30/08/2015</t>
  </si>
  <si>
    <t>הלוואה ויה מאריס פלמ</t>
  </si>
  <si>
    <t>13/09/2012</t>
  </si>
  <si>
    <t>מקבץ דיור נתנאל הלוו</t>
  </si>
  <si>
    <t>13/02/2013</t>
  </si>
  <si>
    <t>מתקן התפלה שורק הלוא</t>
  </si>
  <si>
    <t>15/06/2016</t>
  </si>
  <si>
    <t>נתנאל הלוואה</t>
  </si>
  <si>
    <t>7/03/2016</t>
  </si>
  <si>
    <t>דוראד אנרגיה10-הלואה</t>
  </si>
  <si>
    <t>25/10/2012</t>
  </si>
  <si>
    <t>דוראד אנרגיה11-הלואה</t>
  </si>
  <si>
    <t>דוראד אנרגיה12-הלואה</t>
  </si>
  <si>
    <t>26/12/2012</t>
  </si>
  <si>
    <t>דוראד אנרגיה13-הלואה</t>
  </si>
  <si>
    <t>24/01/2013</t>
  </si>
  <si>
    <t>דוראד אנרגיה14-הלואה</t>
  </si>
  <si>
    <t>25/02/2013</t>
  </si>
  <si>
    <t>דוראד אנרגיה16-הלואה</t>
  </si>
  <si>
    <t>28/05/2013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</si>
  <si>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</si>
  <si>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</si>
  <si>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</si>
  <si>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</si>
  <si>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24/11/2011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</si>
  <si>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</si>
  <si>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</si>
  <si>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</si>
  <si>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</si>
  <si>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</si>
  <si>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</si>
  <si>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</si>
  <si>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</si>
  <si>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</si>
  <si>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</si>
  <si>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26/12/2011</t>
  </si>
  <si>
    <t>דוראד אנרגיה30-הלואה</t>
  </si>
  <si>
    <t>דוראד אנרגיה31-הלואה</t>
  </si>
  <si>
    <t>דוראד אנרגיה32-הלואה</t>
  </si>
  <si>
    <t>29/01/2015</t>
  </si>
  <si>
    <t>דוראד אנרגיה33-הלואה</t>
  </si>
  <si>
    <t>19/02/2015</t>
  </si>
  <si>
    <t>דוראד אנרגיה34-הלואה</t>
  </si>
  <si>
    <t>14/07/2016</t>
  </si>
  <si>
    <t>דוראד אנרגיה4 -הלווא</t>
  </si>
  <si>
    <t>27/11/2017</t>
  </si>
  <si>
    <t>דוראד אנרגיה5-הלוואה</t>
  </si>
  <si>
    <t>25/03/2012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</si>
  <si>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</si>
  <si>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</si>
  <si>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</si>
  <si>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</si>
  <si>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11-הלואה</t>
  </si>
  <si>
    <t>29/09/2016</t>
  </si>
  <si>
    <t>דוראד מ 12-הלואה</t>
  </si>
  <si>
    <t>דוראד מ 14-הלואה</t>
  </si>
  <si>
    <t>דוראד מ 15-הלואה</t>
  </si>
  <si>
    <t>דוראד מ 17-הלואה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</si>
  <si>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</si>
  <si>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</si>
  <si>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</si>
  <si>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</si>
  <si>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</si>
  <si>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</si>
  <si>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</si>
  <si>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שבעת הכוכבים הלוואה</t>
  </si>
  <si>
    <t>30/12/2012</t>
  </si>
  <si>
    <t>שבעת הכוכבים הלוואה2</t>
  </si>
  <si>
    <t>20/09/2015</t>
  </si>
  <si>
    <t>דלק שורק CASHSWE IPP</t>
  </si>
  <si>
    <t>31/07/2017</t>
  </si>
  <si>
    <t>דלק שורק IPP 4 הלואה</t>
  </si>
  <si>
    <t>28/12/2016</t>
  </si>
  <si>
    <t>דלק שורק IPP 5 הלואה</t>
  </si>
  <si>
    <t>דלק שורק IPP 6 הלואה</t>
  </si>
  <si>
    <t>דלק שורק IPP 8 הלואה</t>
  </si>
  <si>
    <t>דלק שורק IPP הלוואה</t>
  </si>
  <si>
    <t>18/07/2016</t>
  </si>
  <si>
    <t>כוכב הירדן ז-א 2 הלו</t>
  </si>
  <si>
    <t>כוכב הירדן ז-א הלואה</t>
  </si>
  <si>
    <t>19/07/2017</t>
  </si>
  <si>
    <t>שורק IPP 2 הלואה</t>
  </si>
  <si>
    <t>שורק IPP 3 הלואה</t>
  </si>
  <si>
    <t>אלעד 4.75% הלוואה</t>
  </si>
  <si>
    <t>13/08/2014</t>
  </si>
  <si>
    <t>אפריקה נכסים הלוואה</t>
  </si>
  <si>
    <t>30/09/2014</t>
  </si>
  <si>
    <t>אמריקה ישראל הלוואה</t>
  </si>
  <si>
    <t>24/09/2017</t>
  </si>
  <si>
    <t>אפיקים פריים הלוואה</t>
  </si>
  <si>
    <t>9/06/2016</t>
  </si>
  <si>
    <t>9/04/2017</t>
  </si>
  <si>
    <t>אפיקים פריים2 הלואה</t>
  </si>
  <si>
    <t>17/11/2016</t>
  </si>
  <si>
    <t>אפיקים קל"צ 2 הלוואה</t>
  </si>
  <si>
    <t>אפיקים קל"צ הלוואה</t>
  </si>
  <si>
    <t>שפיר הנדסה-הלוואה</t>
  </si>
  <si>
    <t>3/01/2016</t>
  </si>
  <si>
    <t>אלישע הלוואה</t>
  </si>
  <si>
    <t>19/11/2014</t>
  </si>
  <si>
    <t>הלוואה בבטחונות אחרים והלוואות עם ערבות</t>
  </si>
  <si>
    <t>פריוריטק הלואה</t>
  </si>
  <si>
    <t>1/08/2016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</si>
  <si>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</si>
  <si>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</si>
  <si>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</si>
  <si>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</si>
  <si>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</si>
  <si>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משיכה 10</t>
  </si>
  <si>
    <t>דוראד משיכה 13</t>
  </si>
  <si>
    <t>דוראד משיכה 14</t>
  </si>
  <si>
    <t>דוראד משיכה 15</t>
  </si>
  <si>
    <t>דוראד משיכה 16</t>
  </si>
  <si>
    <t>דוראד משיכה 2</t>
  </si>
  <si>
    <t>דוראד משיכה 21</t>
  </si>
  <si>
    <t>דוראד משיכה 27</t>
  </si>
  <si>
    <t>דוראד משיכה 3</t>
  </si>
  <si>
    <t>דוראד משיכה 4</t>
  </si>
  <si>
    <t>דוראד משיכה 44</t>
  </si>
  <si>
    <t>דוראד משיכה 45</t>
  </si>
  <si>
    <t>דוראד משיכה 5</t>
  </si>
  <si>
    <t>דוראד משיכה 6</t>
  </si>
  <si>
    <t>דוראד משיכה 7</t>
  </si>
  <si>
    <t>דוראד משיכה 8</t>
  </si>
  <si>
    <t>דוראד משיכה 9</t>
  </si>
  <si>
    <t>דלק שורק IPP 7 הלואה</t>
  </si>
  <si>
    <t>משאב הלוואה</t>
  </si>
  <si>
    <t>30/03/2016</t>
  </si>
  <si>
    <t>אמריקה ישראל הלווא2</t>
  </si>
  <si>
    <t>15/03/2018</t>
  </si>
  <si>
    <t>בזק הלוואה</t>
  </si>
  <si>
    <t>10/03/2016</t>
  </si>
  <si>
    <t>בנק ירושלים PV</t>
  </si>
  <si>
    <t>28/09/2017</t>
  </si>
  <si>
    <t>הלוואה ליצוא מאוח 41</t>
  </si>
  <si>
    <t>1/06/2017</t>
  </si>
  <si>
    <t>פריים ליס הלואה 2018</t>
  </si>
  <si>
    <t>24/06/2018</t>
  </si>
  <si>
    <t>קל אוטו</t>
  </si>
  <si>
    <t>5/12/2017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</si>
  <si>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</si>
  <si>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</si>
  <si>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</si>
  <si>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</si>
  <si>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</si>
  <si>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נכס 27</t>
  </si>
  <si>
    <t>30/12/2015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</si>
  <si>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</si>
  <si>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</si>
  <si>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</si>
  <si>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</si>
  <si>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</si>
  <si>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</si>
  <si>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</si>
  <si>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</si>
  <si>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</si>
  <si>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</si>
  <si>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</si>
  <si>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</si>
  <si>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</si>
  <si>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</si>
  <si>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</si>
  <si>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</si>
  <si>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</si>
  <si>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</si>
  <si>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</si>
  <si>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</si>
  <si>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</si>
  <si>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</si>
  <si>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</si>
  <si>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</si>
  <si>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</si>
  <si>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</si>
  <si>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</si>
  <si>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</si>
  <si>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</si>
  <si>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</si>
  <si>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אמפל אמ  ב'חש1/13 דש</t>
  </si>
  <si>
    <t>אמפלאמ ב חש1/14 - דש</t>
  </si>
  <si>
    <t>אמפלאמ ב חש2/15 דש</t>
  </si>
  <si>
    <t>אמפלאמ ב' חש1/12 - דש</t>
  </si>
  <si>
    <t>אפסק 1 חש 12/11</t>
  </si>
  <si>
    <t>גמול אגא חש 12/09 דש</t>
  </si>
  <si>
    <t>הפרשי מיזוג איילון בינלאומי</t>
  </si>
  <si>
    <t>חוז מימון ישיר ענ שלילי</t>
  </si>
  <si>
    <t>לדקם אגא חש 8/09</t>
  </si>
  <si>
    <t>לדקם אגא חש12/09</t>
  </si>
  <si>
    <t>מס"ה מניירות ערך-בבינלאומי</t>
  </si>
  <si>
    <t>מעבר פקדונות</t>
  </si>
  <si>
    <t>סכו"ע זכות - בבינל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</si>
  <si>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</si>
  <si>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</si>
  <si>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</si>
  <si>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</si>
  <si>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</si>
  <si>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</si>
  <si>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</si>
  <si>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</si>
  <si>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</si>
  <si>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</si>
  <si>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</si>
  <si>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</si>
  <si>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</si>
  <si>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</si>
  <si>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</si>
  <si>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</si>
  <si>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</si>
  <si>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</si>
  <si>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</si>
  <si>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</si>
  <si>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</si>
  <si>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</si>
  <si>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</si>
  <si>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Firstime</t>
  </si>
  <si>
    <t>פורטיסימו 4 TUT</t>
  </si>
  <si>
    <t>IooI II</t>
  </si>
  <si>
    <t>Stage One Venture III</t>
  </si>
  <si>
    <t>Viola Ventures V</t>
  </si>
  <si>
    <t xml:space="preserve">Viola FinTech </t>
  </si>
  <si>
    <t/>
  </si>
  <si>
    <t>קרנות גידור</t>
  </si>
  <si>
    <t>קרנות נדל"ן</t>
  </si>
  <si>
    <t>קרנות השקעה אחרות</t>
  </si>
  <si>
    <t>Fortissimo IV</t>
  </si>
  <si>
    <t>Pontifax IV</t>
  </si>
  <si>
    <t>מניבים חברה לניהול</t>
  </si>
  <si>
    <t>Cogito</t>
  </si>
  <si>
    <t>FIMI VI</t>
  </si>
  <si>
    <t>SKY III</t>
  </si>
  <si>
    <t>Firstime Ventures II</t>
  </si>
  <si>
    <t xml:space="preserve">פנינסולה </t>
  </si>
  <si>
    <t>נוי מגלים</t>
  </si>
  <si>
    <t>נוי 2</t>
  </si>
  <si>
    <t xml:space="preserve">קוגיטו קפיטל משלימה </t>
  </si>
  <si>
    <t>ארבל</t>
  </si>
  <si>
    <t>Pontifax V</t>
  </si>
  <si>
    <t>קרנות השקעה ל"ס בחו"ל</t>
  </si>
  <si>
    <t>Stage One Ventures II</t>
  </si>
  <si>
    <t>Blackstone VIII</t>
  </si>
  <si>
    <t>Harbor Group</t>
  </si>
  <si>
    <t>HRG  Mount Airy</t>
  </si>
  <si>
    <t xml:space="preserve">BLUE ATLANTIC - Hartsfield </t>
  </si>
  <si>
    <t>Blue Atlantic Brookvood Valley</t>
  </si>
  <si>
    <t>HL International Investors - Series G II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</si>
  <si>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</si>
  <si>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</si>
  <si>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</si>
  <si>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</si>
  <si>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</si>
  <si>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</si>
  <si>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</si>
  <si>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</si>
  <si>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Gamut</t>
  </si>
  <si>
    <t>ESSVP</t>
  </si>
  <si>
    <t>Thoma Bravo Fund XII</t>
  </si>
  <si>
    <t>ICG</t>
  </si>
  <si>
    <t>Gatewood Provident and Pension</t>
  </si>
  <si>
    <t>Signal</t>
  </si>
  <si>
    <t>MADISON</t>
  </si>
  <si>
    <t>HLSO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</si>
</sst>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4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1"/>
      <color theme="1"/>
      <name val="Calibri"/>
      <family val="2"/>
      <charset val="177"/>
    </font>
    <font>
      <b/>
      <sz val="10"/>
      <color indexed="12"/>
      <name val="Ariel"/>
      <charset val="177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/>
    <xf numFmtId="0" fontId="1" fillId="0" borderId="0"/>
    <xf numFmtId="0" fontId="12" fillId="0" borderId="0"/>
    <xf numFmtId="0" fontId="8" fillId="0" borderId="0"/>
  </cellStyleXfs>
  <cellXfs count="40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0" fontId="9" fillId="0" borderId="0" xfId="1" applyFont="1" applyAlignment="1">
      <alignment horizontal="right" readingOrder="2"/>
    </xf>
    <xf numFmtId="0" fontId="9" fillId="0" borderId="2" xfId="1" applyFont="1" applyBorder="1" applyAlignment="1">
      <alignment horizontal="right" readingOrder="2"/>
    </xf>
    <xf numFmtId="0" fontId="8" fillId="0" borderId="0" xfId="2"/>
    <xf numFmtId="0" fontId="9" fillId="0" borderId="0" xfId="1" applyFont="1" applyAlignment="1">
      <alignment horizontal="right"/>
    </xf>
    <xf numFmtId="0" fontId="10" fillId="0" borderId="0" xfId="1" applyFont="1" applyAlignment="1">
      <alignment horizontal="right" readingOrder="2"/>
    </xf>
    <xf numFmtId="0" fontId="10" fillId="0" borderId="0" xfId="1" applyFont="1" applyAlignment="1">
      <alignment horizontal="right"/>
    </xf>
    <xf numFmtId="0" fontId="11" fillId="0" borderId="0" xfId="1" applyFont="1" applyAlignment="1">
      <alignment horizontal="right" readingOrder="2"/>
    </xf>
    <xf numFmtId="0" fontId="11" fillId="0" borderId="0" xfId="1" applyFont="1" applyAlignment="1">
      <alignment horizontal="right"/>
    </xf>
    <xf numFmtId="14" fontId="8" fillId="0" borderId="0" xfId="2" applyNumberFormat="1"/>
    <xf numFmtId="0" fontId="8" fillId="0" borderId="0" xfId="2" applyBorder="1" applyAlignment="1">
      <alignment horizontal="right"/>
    </xf>
    <xf numFmtId="0" fontId="8" fillId="0" borderId="0" xfId="2" applyFont="1" applyBorder="1"/>
    <xf numFmtId="0" fontId="0" fillId="0" borderId="0" xfId="0" applyFill="1"/>
    <xf numFmtId="43" fontId="0" fillId="0" borderId="0" xfId="0" applyNumberFormat="1"/>
    <xf numFmtId="0" fontId="9" fillId="0" borderId="0" xfId="1" applyFont="1" applyFill="1" applyAlignment="1">
      <alignment horizontal="right" readingOrder="2"/>
    </xf>
    <xf numFmtId="0" fontId="9" fillId="0" borderId="2" xfId="1" applyFont="1" applyFill="1" applyBorder="1" applyAlignment="1">
      <alignment horizontal="right" readingOrder="2"/>
    </xf>
    <xf numFmtId="43" fontId="8" fillId="0" borderId="0" xfId="3" applyFont="1" applyFill="1"/>
    <xf numFmtId="43" fontId="11" fillId="0" borderId="0" xfId="3" applyFont="1" applyFill="1" applyAlignment="1">
      <alignment horizontal="right"/>
    </xf>
    <xf numFmtId="43" fontId="10" fillId="0" borderId="0" xfId="3" applyFont="1" applyFill="1" applyAlignment="1">
      <alignment horizontal="right"/>
    </xf>
    <xf numFmtId="43" fontId="13" fillId="0" borderId="0" xfId="3" applyFont="1" applyFill="1" applyAlignment="1">
      <alignment horizontal="right"/>
    </xf>
    <xf numFmtId="14" fontId="8" fillId="0" borderId="0" xfId="2" applyNumberFormat="1" applyFill="1"/>
  </cellXfs>
  <cellStyles count="8">
    <cellStyle name="Comma 2" xfId="4"/>
    <cellStyle name="Comma 3" xfId="3"/>
    <cellStyle name="Normal" xfId="0" builtinId="0"/>
    <cellStyle name="Normal 2" xfId="1"/>
    <cellStyle name="Normal 3" xfId="5"/>
    <cellStyle name="Normal 32" xfId="6"/>
    <cellStyle name="Normal 4" xfId="2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topLeftCell="A4" workbookViewId="0">
      <selection activeCell="P38" sqref="P38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53090.257510000003</v>
      </c>
      <c r="D11" s="8">
        <v>6.98878959384472E-2</v>
      </c>
    </row>
    <row r="12" spans="2:4">
      <c r="B12" s="6" t="s">
        <v>10</v>
      </c>
      <c r="C12" s="7">
        <v>601546.23479000002</v>
      </c>
      <c r="D12" s="8">
        <v>0.791874114591543</v>
      </c>
    </row>
    <row r="13" spans="2:4">
      <c r="B13" s="6" t="s">
        <v>11</v>
      </c>
      <c r="C13" s="7">
        <v>159735.70692</v>
      </c>
      <c r="D13" s="8">
        <v>0.210275726403785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94703.168269999995</v>
      </c>
      <c r="D15" s="8">
        <v>0.124667038351591</v>
      </c>
    </row>
    <row r="16" spans="2:4">
      <c r="B16" s="6" t="s">
        <v>14</v>
      </c>
      <c r="C16" s="7">
        <v>201842.79519</v>
      </c>
      <c r="D16" s="8">
        <v>0.26570540298296702</v>
      </c>
    </row>
    <row r="17" spans="2:4">
      <c r="B17" s="6" t="s">
        <v>15</v>
      </c>
      <c r="C17" s="7">
        <v>102573.09553999999</v>
      </c>
      <c r="D17" s="8">
        <v>0.13502699296257201</v>
      </c>
    </row>
    <row r="18" spans="2:4">
      <c r="B18" s="6" t="s">
        <v>16</v>
      </c>
      <c r="C18" s="7">
        <v>39876.325530000002</v>
      </c>
      <c r="D18" s="8">
        <v>5.2493105510429197E-2</v>
      </c>
    </row>
    <row r="19" spans="2:4">
      <c r="B19" s="6" t="s">
        <v>17</v>
      </c>
      <c r="C19" s="7">
        <v>45.868600000000001</v>
      </c>
      <c r="D19" s="8">
        <v>6.0381322185872697E-5</v>
      </c>
    </row>
    <row r="20" spans="2:4">
      <c r="B20" s="6" t="s">
        <v>18</v>
      </c>
      <c r="C20" s="7">
        <v>223.79599999999999</v>
      </c>
      <c r="D20" s="8">
        <v>2.9460455256776001E-4</v>
      </c>
    </row>
    <row r="21" spans="2:4">
      <c r="B21" s="6" t="s">
        <v>19</v>
      </c>
      <c r="C21" s="7">
        <v>-1369.00812</v>
      </c>
      <c r="D21" s="8">
        <v>-1.8021592193525799E-3</v>
      </c>
    </row>
    <row r="22" spans="2:4">
      <c r="B22" s="6" t="s">
        <v>20</v>
      </c>
      <c r="C22" s="7">
        <v>3914.48686</v>
      </c>
      <c r="D22" s="8">
        <v>5.1530217247970304E-3</v>
      </c>
    </row>
    <row r="23" spans="2:4">
      <c r="B23" s="6" t="s">
        <v>21</v>
      </c>
      <c r="C23" s="7">
        <v>71449.130309999993</v>
      </c>
      <c r="D23" s="8">
        <v>9.4055474925079804E-2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9.9349000000000007</v>
      </c>
      <c r="D25" s="8">
        <v>1.3078280082331399E-5</v>
      </c>
    </row>
    <row r="26" spans="2:4">
      <c r="B26" s="6" t="s">
        <v>23</v>
      </c>
      <c r="C26" s="7">
        <v>19757.353640000001</v>
      </c>
      <c r="D26" s="8">
        <v>2.60085360285046E-2</v>
      </c>
    </row>
    <row r="27" spans="2:4">
      <c r="B27" s="6" t="s">
        <v>24</v>
      </c>
      <c r="C27" s="7">
        <v>2342.1618400000002</v>
      </c>
      <c r="D27" s="8">
        <v>3.08321659419508E-3</v>
      </c>
    </row>
    <row r="28" spans="2:4">
      <c r="B28" s="6" t="s">
        <v>25</v>
      </c>
      <c r="C28" s="7">
        <v>49687.871500000001</v>
      </c>
      <c r="D28" s="8">
        <v>6.5409002624273294E-2</v>
      </c>
    </row>
    <row r="29" spans="2:4">
      <c r="B29" s="6" t="s">
        <v>26</v>
      </c>
      <c r="C29" s="7">
        <v>377.34876000000003</v>
      </c>
      <c r="D29" s="8">
        <v>4.9674106151047898E-4</v>
      </c>
    </row>
    <row r="30" spans="2:4">
      <c r="B30" s="6" t="s">
        <v>27</v>
      </c>
      <c r="C30" s="7">
        <v>-67.153790000000001</v>
      </c>
      <c r="D30" s="8">
        <v>-8.8401098572714996E-5</v>
      </c>
    </row>
    <row r="31" spans="2:4">
      <c r="B31" s="6" t="s">
        <v>28</v>
      </c>
      <c r="C31" s="7">
        <v>-949.06988999999999</v>
      </c>
      <c r="D31" s="8">
        <v>-1.24935347503523E-3</v>
      </c>
    </row>
    <row r="32" spans="2:4">
      <c r="B32" s="6" t="s">
        <v>29</v>
      </c>
      <c r="C32" s="7">
        <v>290.68335000000002</v>
      </c>
      <c r="D32" s="8">
        <v>3.8265491012193101E-4</v>
      </c>
    </row>
    <row r="33" spans="2:4">
      <c r="B33" s="6" t="s">
        <v>30</v>
      </c>
      <c r="C33" s="7">
        <v>33435.01827</v>
      </c>
      <c r="D33" s="8">
        <v>4.4013783077124898E-2</v>
      </c>
    </row>
    <row r="34" spans="2:4">
      <c r="B34" s="6" t="s">
        <v>31</v>
      </c>
      <c r="C34" s="7">
        <v>0</v>
      </c>
      <c r="D34" s="8">
        <v>0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128.17666</v>
      </c>
      <c r="D37" s="8">
        <v>1.6873146780518799E-4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759648.81753999996</v>
      </c>
      <c r="D42" s="10">
        <v>1</v>
      </c>
    </row>
    <row r="43" spans="2:4">
      <c r="B43" s="6" t="s">
        <v>40</v>
      </c>
      <c r="C43" s="7">
        <v>30365.939705332388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3.649</v>
      </c>
    </row>
    <row r="48" spans="2:4">
      <c r="C48" s="6" t="s">
        <v>44</v>
      </c>
      <c r="D48" s="11">
        <v>3.3107000000000002</v>
      </c>
    </row>
    <row r="49" spans="3:4">
      <c r="C49" s="6" t="s">
        <v>45</v>
      </c>
      <c r="D49" s="11">
        <v>4.7750000000000004</v>
      </c>
    </row>
    <row r="50" spans="3:4">
      <c r="C50" s="6" t="s">
        <v>46</v>
      </c>
      <c r="D50" s="11">
        <v>3.6564999999999999</v>
      </c>
    </row>
    <row r="51" spans="3:4">
      <c r="C51" s="6" t="s">
        <v>47</v>
      </c>
      <c r="D51" s="11">
        <v>2.7454000000000001</v>
      </c>
    </row>
    <row r="52" spans="3:4">
      <c r="C52" s="6" t="s">
        <v>48</v>
      </c>
      <c r="D52" s="11">
        <v>4.2257999999999996</v>
      </c>
    </row>
    <row r="53" spans="3:4">
      <c r="C53" s="6" t="s">
        <v>49</v>
      </c>
      <c r="D53" s="11">
        <v>0.40560000000000002</v>
      </c>
    </row>
    <row r="54" spans="3:4">
      <c r="C54" s="6" t="s">
        <v>50</v>
      </c>
      <c r="D54" s="11">
        <v>5.1401000000000003</v>
      </c>
    </row>
    <row r="55" spans="3:4">
      <c r="C55" s="6" t="s">
        <v>51</v>
      </c>
      <c r="D55" s="11">
        <v>0.56720000000000004</v>
      </c>
    </row>
    <row r="56" spans="3:4">
      <c r="C56" s="6" t="s">
        <v>52</v>
      </c>
      <c r="D56" s="11">
        <v>0.26369999999999999</v>
      </c>
    </row>
    <row r="57" spans="3:4">
      <c r="C57" s="6" t="s">
        <v>53</v>
      </c>
      <c r="D57" s="11">
        <v>2.6793999999999998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7.2202000000000002</v>
      </c>
    </row>
    <row r="60" spans="3:4">
      <c r="C60" s="6" t="s">
        <v>56</v>
      </c>
      <c r="D60" s="11">
        <v>0.44629999999999997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0.57140000000000002</v>
      </c>
    </row>
    <row r="63" spans="3:4">
      <c r="C63" s="6" t="s">
        <v>59</v>
      </c>
      <c r="D63" s="11">
        <v>0.18140000000000001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5.7799999999999997E-2</v>
      </c>
    </row>
    <row r="66" spans="3:4">
      <c r="C66" s="6" t="s">
        <v>62</v>
      </c>
      <c r="D66" s="11">
        <v>0.94310000000000005</v>
      </c>
    </row>
    <row r="67" spans="3:4">
      <c r="C67" s="6" t="s">
        <v>63</v>
      </c>
      <c r="D67" s="11">
        <v>3.39E-2</v>
      </c>
    </row>
    <row r="68" spans="3:4">
      <c r="C68" s="6" t="s">
        <v>64</v>
      </c>
      <c r="D68" s="11">
        <v>5.2999999999999999E-2</v>
      </c>
    </row>
    <row r="69" spans="3:4">
      <c r="C69" s="6" t="s">
        <v>65</v>
      </c>
      <c r="D69" s="11">
        <v>0.1101</v>
      </c>
    </row>
    <row r="70" spans="3:4">
      <c r="C70" s="6" t="s">
        <v>66</v>
      </c>
      <c r="D70" s="11">
        <v>0.1193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2.4664000000000001</v>
      </c>
    </row>
    <row r="73" spans="3:4">
      <c r="C73" s="6" t="s">
        <v>69</v>
      </c>
      <c r="D73" s="11">
        <v>0.79249999999999998</v>
      </c>
    </row>
    <row r="74" spans="3:4">
      <c r="C74" s="6" t="s">
        <v>70</v>
      </c>
      <c r="D74" s="11">
        <v>0.46489999999999998</v>
      </c>
    </row>
    <row r="75" spans="3:4">
      <c r="C75" s="6" t="s">
        <v>71</v>
      </c>
      <c r="D75" s="11">
        <v>2.6694</v>
      </c>
    </row>
    <row r="76" spans="3:4">
      <c r="C76" s="6" t="s">
        <v>72</v>
      </c>
      <c r="D76" s="11">
        <v>0.55089999999999995</v>
      </c>
    </row>
    <row r="77" spans="3:4">
      <c r="C77" s="6" t="s">
        <v>73</v>
      </c>
      <c r="D77" s="11">
        <v>0.96789999999999998</v>
      </c>
    </row>
    <row r="78" spans="3:4">
      <c r="C78" s="6" t="s">
        <v>74</v>
      </c>
      <c r="D78" s="11">
        <v>1.2864</v>
      </c>
    </row>
    <row r="79" spans="3:4">
      <c r="C79" s="6" t="s">
        <v>75</v>
      </c>
      <c r="D79" s="11">
        <v>1.6251</v>
      </c>
    </row>
    <row r="80" spans="3:4">
      <c r="C80" s="6" t="s">
        <v>76</v>
      </c>
      <c r="D80" s="11">
        <v>13.78</v>
      </c>
    </row>
    <row r="81" spans="2:4">
      <c r="C81" s="6" t="s">
        <v>77</v>
      </c>
      <c r="D81" s="11">
        <v>3.2490999999999999</v>
      </c>
    </row>
    <row r="82" spans="2:4">
      <c r="C82" s="6" t="s">
        <v>78</v>
      </c>
      <c r="D82" s="11">
        <v>0.54979999999999996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0.90690000000000004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0.2041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2.1602999999999999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1054</v>
      </c>
    </row>
    <row r="8" spans="2:12">
      <c r="B8" s="3" t="s">
        <v>88</v>
      </c>
      <c r="C8" s="3" t="s">
        <v>89</v>
      </c>
      <c r="D8" s="3" t="s">
        <v>166</v>
      </c>
      <c r="E8" s="3" t="s">
        <v>230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1055</v>
      </c>
      <c r="C11" s="12"/>
      <c r="D11" s="3"/>
      <c r="E11" s="3"/>
      <c r="F11" s="3"/>
      <c r="G11" s="9">
        <v>-2400</v>
      </c>
      <c r="I11" s="9">
        <v>223.8</v>
      </c>
      <c r="K11" s="10">
        <v>1</v>
      </c>
      <c r="L11" s="10">
        <v>2.9999999999999997E-4</v>
      </c>
    </row>
    <row r="12" spans="2:12">
      <c r="B12" s="3" t="s">
        <v>1056</v>
      </c>
      <c r="C12" s="12"/>
      <c r="D12" s="3"/>
      <c r="E12" s="3"/>
      <c r="F12" s="3"/>
      <c r="G12" s="9">
        <v>0</v>
      </c>
      <c r="I12" s="9">
        <v>29.64</v>
      </c>
      <c r="K12" s="10">
        <v>0.13239999999999999</v>
      </c>
      <c r="L12" s="10">
        <v>0</v>
      </c>
    </row>
    <row r="13" spans="2:12">
      <c r="B13" s="13" t="s">
        <v>1057</v>
      </c>
      <c r="C13" s="14"/>
      <c r="D13" s="13"/>
      <c r="E13" s="13"/>
      <c r="F13" s="13"/>
      <c r="G13" s="15">
        <v>0</v>
      </c>
      <c r="I13" s="15">
        <v>29.64</v>
      </c>
      <c r="K13" s="16">
        <v>0.13239999999999999</v>
      </c>
      <c r="L13" s="16">
        <v>0</v>
      </c>
    </row>
    <row r="14" spans="2:12">
      <c r="B14" s="6" t="s">
        <v>1058</v>
      </c>
      <c r="C14" s="17">
        <v>82332727</v>
      </c>
      <c r="D14" s="6" t="s">
        <v>181</v>
      </c>
      <c r="E14" s="6" t="s">
        <v>1059</v>
      </c>
      <c r="F14" s="6" t="s">
        <v>107</v>
      </c>
      <c r="G14" s="7">
        <v>-40</v>
      </c>
      <c r="H14" s="7">
        <v>23900</v>
      </c>
      <c r="I14" s="7">
        <v>-9.56</v>
      </c>
      <c r="K14" s="8">
        <v>-4.2700000000000002E-2</v>
      </c>
      <c r="L14" s="8">
        <v>0</v>
      </c>
    </row>
    <row r="15" spans="2:12">
      <c r="B15" s="6" t="s">
        <v>1060</v>
      </c>
      <c r="C15" s="17">
        <v>82368143</v>
      </c>
      <c r="D15" s="6" t="s">
        <v>181</v>
      </c>
      <c r="E15" s="6" t="s">
        <v>1059</v>
      </c>
      <c r="F15" s="6" t="s">
        <v>107</v>
      </c>
      <c r="G15" s="7">
        <v>40</v>
      </c>
      <c r="H15" s="7">
        <v>98000</v>
      </c>
      <c r="I15" s="7">
        <v>39.200000000000003</v>
      </c>
      <c r="K15" s="8">
        <v>0.17519999999999999</v>
      </c>
      <c r="L15" s="8">
        <v>1E-4</v>
      </c>
    </row>
    <row r="16" spans="2:12">
      <c r="B16" s="13" t="s">
        <v>1061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1062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1063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1064</v>
      </c>
      <c r="C19" s="12"/>
      <c r="D19" s="3"/>
      <c r="E19" s="3"/>
      <c r="F19" s="3"/>
      <c r="G19" s="9">
        <v>-2400</v>
      </c>
      <c r="I19" s="9">
        <v>194.16</v>
      </c>
      <c r="K19" s="10">
        <v>0.86760000000000004</v>
      </c>
      <c r="L19" s="10">
        <v>2.9999999999999997E-4</v>
      </c>
    </row>
    <row r="20" spans="2:12">
      <c r="B20" s="13" t="s">
        <v>1057</v>
      </c>
      <c r="C20" s="14"/>
      <c r="D20" s="13"/>
      <c r="E20" s="13"/>
      <c r="F20" s="13"/>
      <c r="G20" s="15">
        <v>-2400</v>
      </c>
      <c r="I20" s="15">
        <v>194.16</v>
      </c>
      <c r="K20" s="16">
        <v>0.86760000000000004</v>
      </c>
      <c r="L20" s="16">
        <v>2.9999999999999997E-4</v>
      </c>
    </row>
    <row r="21" spans="2:12">
      <c r="B21" s="6" t="s">
        <v>1065</v>
      </c>
      <c r="C21" s="17" t="s">
        <v>1066</v>
      </c>
      <c r="D21" s="6" t="s">
        <v>121</v>
      </c>
      <c r="E21" s="6" t="s">
        <v>1059</v>
      </c>
      <c r="F21" s="6" t="s">
        <v>43</v>
      </c>
      <c r="G21" s="7">
        <v>-2800</v>
      </c>
      <c r="H21" s="7">
        <v>705</v>
      </c>
      <c r="I21" s="7">
        <v>-72.03</v>
      </c>
      <c r="K21" s="8">
        <v>-0.32190000000000002</v>
      </c>
      <c r="L21" s="8">
        <v>-1E-4</v>
      </c>
    </row>
    <row r="22" spans="2:12">
      <c r="B22" s="6" t="s">
        <v>1067</v>
      </c>
      <c r="C22" s="17" t="s">
        <v>1068</v>
      </c>
      <c r="D22" s="6" t="s">
        <v>121</v>
      </c>
      <c r="E22" s="6" t="s">
        <v>1059</v>
      </c>
      <c r="F22" s="6" t="s">
        <v>43</v>
      </c>
      <c r="G22" s="7">
        <v>2800</v>
      </c>
      <c r="H22" s="7">
        <v>2613</v>
      </c>
      <c r="I22" s="7">
        <v>266.98</v>
      </c>
      <c r="K22" s="8">
        <v>1.1929000000000001</v>
      </c>
      <c r="L22" s="8">
        <v>4.0000000000000002E-4</v>
      </c>
    </row>
    <row r="23" spans="2:12">
      <c r="B23" s="6" t="s">
        <v>1069</v>
      </c>
      <c r="C23" s="17" t="s">
        <v>1070</v>
      </c>
      <c r="D23" s="6" t="s">
        <v>121</v>
      </c>
      <c r="E23" s="6" t="s">
        <v>1059</v>
      </c>
      <c r="F23" s="6" t="s">
        <v>43</v>
      </c>
      <c r="G23" s="7">
        <v>-2400</v>
      </c>
      <c r="H23" s="7">
        <v>9</v>
      </c>
      <c r="I23" s="7">
        <v>-0.79</v>
      </c>
      <c r="K23" s="8">
        <v>-3.5000000000000001E-3</v>
      </c>
      <c r="L23" s="8">
        <v>0</v>
      </c>
    </row>
    <row r="24" spans="2:12">
      <c r="B24" s="13" t="s">
        <v>1071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1062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1072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1063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163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164</v>
      </c>
    </row>
    <row r="7" spans="2:11" ht="15.75">
      <c r="B7" s="2" t="s">
        <v>1073</v>
      </c>
    </row>
    <row r="8" spans="2:11">
      <c r="B8" s="3" t="s">
        <v>88</v>
      </c>
      <c r="C8" s="3" t="s">
        <v>89</v>
      </c>
      <c r="D8" s="3" t="s">
        <v>166</v>
      </c>
      <c r="E8" s="3" t="s">
        <v>230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172</v>
      </c>
      <c r="K8" s="3" t="s">
        <v>98</v>
      </c>
    </row>
    <row r="9" spans="2:11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1074</v>
      </c>
      <c r="C11" s="12"/>
      <c r="D11" s="3"/>
      <c r="E11" s="3"/>
      <c r="F11" s="3"/>
      <c r="G11" s="9">
        <v>72</v>
      </c>
      <c r="I11" s="9">
        <v>-1369.01</v>
      </c>
      <c r="J11" s="10">
        <v>1</v>
      </c>
      <c r="K11" s="10">
        <v>-1.8E-3</v>
      </c>
    </row>
    <row r="12" spans="2:11">
      <c r="B12" s="3" t="s">
        <v>1075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1076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1077</v>
      </c>
      <c r="C14" s="12"/>
      <c r="D14" s="3"/>
      <c r="E14" s="3"/>
      <c r="F14" s="3"/>
      <c r="G14" s="9">
        <v>72</v>
      </c>
      <c r="I14" s="9">
        <v>-1369.01</v>
      </c>
      <c r="J14" s="10">
        <v>1</v>
      </c>
      <c r="K14" s="10">
        <v>-1.8E-3</v>
      </c>
    </row>
    <row r="15" spans="2:11">
      <c r="B15" s="13" t="s">
        <v>1078</v>
      </c>
      <c r="C15" s="14"/>
      <c r="D15" s="13"/>
      <c r="E15" s="13"/>
      <c r="F15" s="13"/>
      <c r="G15" s="15">
        <v>72</v>
      </c>
      <c r="I15" s="15">
        <v>-1369.01</v>
      </c>
      <c r="J15" s="16">
        <v>1</v>
      </c>
      <c r="K15" s="16">
        <v>-1.8E-3</v>
      </c>
    </row>
    <row r="16" spans="2:11">
      <c r="B16" s="6" t="s">
        <v>1079</v>
      </c>
      <c r="C16" s="17" t="s">
        <v>1080</v>
      </c>
      <c r="D16" s="6" t="s">
        <v>121</v>
      </c>
      <c r="E16" s="6" t="s">
        <v>1059</v>
      </c>
      <c r="F16" s="6" t="s">
        <v>43</v>
      </c>
      <c r="G16" s="7">
        <v>14</v>
      </c>
      <c r="H16" s="7">
        <v>12018.75</v>
      </c>
      <c r="I16" s="7">
        <v>-13.4</v>
      </c>
      <c r="J16" s="8">
        <v>9.7999999999999997E-3</v>
      </c>
      <c r="K16" s="8">
        <v>0</v>
      </c>
    </row>
    <row r="17" spans="2:11">
      <c r="B17" s="6" t="s">
        <v>1081</v>
      </c>
      <c r="C17" s="17" t="s">
        <v>1082</v>
      </c>
      <c r="D17" s="6" t="s">
        <v>121</v>
      </c>
      <c r="E17" s="6" t="s">
        <v>1059</v>
      </c>
      <c r="F17" s="6" t="s">
        <v>48</v>
      </c>
      <c r="G17" s="7">
        <v>7</v>
      </c>
      <c r="H17" s="7">
        <v>526600</v>
      </c>
      <c r="I17" s="7">
        <v>-54.85</v>
      </c>
      <c r="J17" s="8">
        <v>4.0099999999999997E-2</v>
      </c>
      <c r="K17" s="8">
        <v>-1E-4</v>
      </c>
    </row>
    <row r="18" spans="2:11">
      <c r="B18" s="6" t="s">
        <v>1083</v>
      </c>
      <c r="C18" s="17" t="s">
        <v>1084</v>
      </c>
      <c r="D18" s="6" t="s">
        <v>121</v>
      </c>
      <c r="E18" s="6" t="s">
        <v>1059</v>
      </c>
      <c r="F18" s="6" t="s">
        <v>48</v>
      </c>
      <c r="G18" s="7">
        <v>-48</v>
      </c>
      <c r="H18" s="7">
        <v>16246</v>
      </c>
      <c r="I18" s="7">
        <v>-316.49</v>
      </c>
      <c r="J18" s="8">
        <v>0.23119999999999999</v>
      </c>
      <c r="K18" s="8">
        <v>-4.0000000000000002E-4</v>
      </c>
    </row>
    <row r="19" spans="2:11">
      <c r="B19" s="6" t="s">
        <v>1085</v>
      </c>
      <c r="C19" s="17" t="s">
        <v>1086</v>
      </c>
      <c r="D19" s="6" t="s">
        <v>121</v>
      </c>
      <c r="E19" s="6" t="s">
        <v>1059</v>
      </c>
      <c r="F19" s="6" t="s">
        <v>48</v>
      </c>
      <c r="G19" s="7">
        <v>8</v>
      </c>
      <c r="H19" s="7">
        <v>335100</v>
      </c>
      <c r="I19" s="7">
        <v>-38.200000000000003</v>
      </c>
      <c r="J19" s="8">
        <v>2.7900000000000001E-2</v>
      </c>
      <c r="K19" s="8">
        <v>-1E-4</v>
      </c>
    </row>
    <row r="20" spans="2:11">
      <c r="B20" s="6" t="s">
        <v>1087</v>
      </c>
      <c r="C20" s="17" t="s">
        <v>1088</v>
      </c>
      <c r="D20" s="6" t="s">
        <v>121</v>
      </c>
      <c r="E20" s="6" t="s">
        <v>1059</v>
      </c>
      <c r="F20" s="6" t="s">
        <v>45</v>
      </c>
      <c r="G20" s="7">
        <v>3</v>
      </c>
      <c r="H20" s="7">
        <v>755100</v>
      </c>
      <c r="I20" s="7">
        <v>-12.18</v>
      </c>
      <c r="J20" s="8">
        <v>8.8999999999999999E-3</v>
      </c>
      <c r="K20" s="8">
        <v>0</v>
      </c>
    </row>
    <row r="21" spans="2:11">
      <c r="B21" s="6" t="s">
        <v>1089</v>
      </c>
      <c r="C21" s="17" t="s">
        <v>1090</v>
      </c>
      <c r="D21" s="6" t="s">
        <v>121</v>
      </c>
      <c r="E21" s="6" t="s">
        <v>1059</v>
      </c>
      <c r="F21" s="6" t="s">
        <v>48</v>
      </c>
      <c r="G21" s="7">
        <v>20</v>
      </c>
      <c r="H21" s="7">
        <v>1214350</v>
      </c>
      <c r="I21" s="7">
        <v>-297.19</v>
      </c>
      <c r="J21" s="8">
        <v>0.21709999999999999</v>
      </c>
      <c r="K21" s="8">
        <v>-4.0000000000000002E-4</v>
      </c>
    </row>
    <row r="22" spans="2:11">
      <c r="B22" s="6" t="s">
        <v>1091</v>
      </c>
      <c r="C22" s="17" t="s">
        <v>1092</v>
      </c>
      <c r="D22" s="6" t="s">
        <v>121</v>
      </c>
      <c r="E22" s="6" t="s">
        <v>1059</v>
      </c>
      <c r="F22" s="6" t="s">
        <v>43</v>
      </c>
      <c r="G22" s="7">
        <v>2</v>
      </c>
      <c r="H22" s="7">
        <v>706050</v>
      </c>
      <c r="I22" s="7">
        <v>-19.760000000000002</v>
      </c>
      <c r="J22" s="8">
        <v>1.44E-2</v>
      </c>
      <c r="K22" s="8">
        <v>0</v>
      </c>
    </row>
    <row r="23" spans="2:11">
      <c r="B23" s="6" t="s">
        <v>1093</v>
      </c>
      <c r="C23" s="17" t="s">
        <v>1094</v>
      </c>
      <c r="D23" s="6" t="s">
        <v>121</v>
      </c>
      <c r="E23" s="6" t="s">
        <v>1059</v>
      </c>
      <c r="F23" s="6" t="s">
        <v>43</v>
      </c>
      <c r="G23" s="7">
        <v>17</v>
      </c>
      <c r="H23" s="7">
        <v>104480</v>
      </c>
      <c r="I23" s="7">
        <v>-259.20999999999998</v>
      </c>
      <c r="J23" s="8">
        <v>0.1893</v>
      </c>
      <c r="K23" s="8">
        <v>-2.9999999999999997E-4</v>
      </c>
    </row>
    <row r="24" spans="2:11">
      <c r="B24" s="6" t="s">
        <v>1095</v>
      </c>
      <c r="C24" s="17" t="s">
        <v>1096</v>
      </c>
      <c r="D24" s="6" t="s">
        <v>121</v>
      </c>
      <c r="E24" s="6" t="s">
        <v>1059</v>
      </c>
      <c r="F24" s="6" t="s">
        <v>43</v>
      </c>
      <c r="G24" s="7">
        <v>23</v>
      </c>
      <c r="H24" s="7">
        <v>2232000</v>
      </c>
      <c r="I24" s="7">
        <v>-98.61</v>
      </c>
      <c r="J24" s="8">
        <v>7.1999999999999995E-2</v>
      </c>
      <c r="K24" s="8">
        <v>-1E-4</v>
      </c>
    </row>
    <row r="25" spans="2:11">
      <c r="B25" s="6" t="s">
        <v>1097</v>
      </c>
      <c r="C25" s="17" t="s">
        <v>1098</v>
      </c>
      <c r="D25" s="6" t="s">
        <v>121</v>
      </c>
      <c r="E25" s="6" t="s">
        <v>1059</v>
      </c>
      <c r="F25" s="6" t="s">
        <v>43</v>
      </c>
      <c r="G25" s="7">
        <v>20</v>
      </c>
      <c r="H25" s="7">
        <v>271950</v>
      </c>
      <c r="I25" s="7">
        <v>-250.69</v>
      </c>
      <c r="J25" s="8">
        <v>0.18310000000000001</v>
      </c>
      <c r="K25" s="8">
        <v>-2.9999999999999997E-4</v>
      </c>
    </row>
    <row r="26" spans="2:11">
      <c r="B26" s="6" t="s">
        <v>1099</v>
      </c>
      <c r="C26" s="17" t="s">
        <v>1100</v>
      </c>
      <c r="D26" s="6" t="s">
        <v>121</v>
      </c>
      <c r="E26" s="6" t="s">
        <v>1059</v>
      </c>
      <c r="F26" s="6" t="s">
        <v>44</v>
      </c>
      <c r="G26" s="7">
        <v>6</v>
      </c>
      <c r="H26" s="7">
        <v>1525500</v>
      </c>
      <c r="I26" s="7">
        <v>-8.42</v>
      </c>
      <c r="J26" s="8">
        <v>6.1999999999999998E-3</v>
      </c>
      <c r="K26" s="8">
        <v>0</v>
      </c>
    </row>
    <row r="29" spans="2:11">
      <c r="B29" s="6" t="s">
        <v>163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164</v>
      </c>
    </row>
    <row r="7" spans="2:17" ht="15.75">
      <c r="B7" s="2" t="s">
        <v>1101</v>
      </c>
    </row>
    <row r="8" spans="2:17">
      <c r="B8" s="3" t="s">
        <v>88</v>
      </c>
      <c r="C8" s="3" t="s">
        <v>89</v>
      </c>
      <c r="D8" s="3" t="s">
        <v>1102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96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1103</v>
      </c>
      <c r="C11" s="12"/>
      <c r="D11" s="3"/>
      <c r="E11" s="3"/>
      <c r="F11" s="3"/>
      <c r="G11" s="3"/>
      <c r="H11" s="12">
        <v>4.22</v>
      </c>
      <c r="I11" s="3"/>
      <c r="K11" s="10">
        <v>6.7999999999999996E-3</v>
      </c>
      <c r="L11" s="9">
        <v>3827023.01</v>
      </c>
      <c r="N11" s="9">
        <v>3914.49</v>
      </c>
      <c r="P11" s="10">
        <v>1</v>
      </c>
      <c r="Q11" s="10">
        <v>5.1999999999999998E-3</v>
      </c>
    </row>
    <row r="12" spans="2:17">
      <c r="B12" s="3" t="s">
        <v>1104</v>
      </c>
      <c r="C12" s="12"/>
      <c r="D12" s="3"/>
      <c r="E12" s="3"/>
      <c r="F12" s="3"/>
      <c r="G12" s="3"/>
      <c r="H12" s="12">
        <v>4.22</v>
      </c>
      <c r="I12" s="3"/>
      <c r="K12" s="10">
        <v>6.7999999999999996E-3</v>
      </c>
      <c r="L12" s="9">
        <v>3827023.01</v>
      </c>
      <c r="N12" s="9">
        <v>3914.49</v>
      </c>
      <c r="P12" s="10">
        <v>1</v>
      </c>
      <c r="Q12" s="10">
        <v>5.1999999999999998E-3</v>
      </c>
    </row>
    <row r="13" spans="2:17">
      <c r="B13" s="13" t="s">
        <v>1105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3779677</v>
      </c>
      <c r="N13" s="15">
        <v>3859.43</v>
      </c>
      <c r="P13" s="16">
        <v>0.9859</v>
      </c>
      <c r="Q13" s="16">
        <v>5.1000000000000004E-3</v>
      </c>
    </row>
    <row r="14" spans="2:17">
      <c r="B14" s="6" t="s">
        <v>1106</v>
      </c>
      <c r="C14" s="17">
        <v>1142215</v>
      </c>
      <c r="D14" s="6" t="s">
        <v>121</v>
      </c>
      <c r="E14" s="6" t="s">
        <v>109</v>
      </c>
      <c r="F14" s="6" t="s">
        <v>106</v>
      </c>
      <c r="G14" s="6" t="s">
        <v>1107</v>
      </c>
      <c r="H14" s="17">
        <v>4.28</v>
      </c>
      <c r="I14" s="6" t="s">
        <v>107</v>
      </c>
      <c r="J14" s="19">
        <v>6.1799999999999997E-3</v>
      </c>
      <c r="K14" s="8">
        <v>4.4000000000000003E-3</v>
      </c>
      <c r="L14" s="7">
        <v>3779677</v>
      </c>
      <c r="M14" s="7">
        <v>102.11</v>
      </c>
      <c r="N14" s="7">
        <v>3859.43</v>
      </c>
      <c r="O14" s="8">
        <v>1.1999999999999999E-3</v>
      </c>
      <c r="P14" s="8">
        <v>0.9859</v>
      </c>
      <c r="Q14" s="8">
        <v>5.1000000000000004E-3</v>
      </c>
    </row>
    <row r="15" spans="2:17">
      <c r="B15" s="13" t="s">
        <v>1108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1110</v>
      </c>
      <c r="C17" s="14"/>
      <c r="D17" s="13"/>
      <c r="E17" s="13"/>
      <c r="F17" s="13"/>
      <c r="G17" s="13"/>
      <c r="H17" s="14">
        <v>0.13</v>
      </c>
      <c r="I17" s="13"/>
      <c r="K17" s="16">
        <v>0.17219999999999999</v>
      </c>
      <c r="L17" s="15">
        <v>47346.01</v>
      </c>
      <c r="N17" s="15">
        <v>55.06</v>
      </c>
      <c r="P17" s="16">
        <v>1.41E-2</v>
      </c>
      <c r="Q17" s="16">
        <v>1E-4</v>
      </c>
    </row>
    <row r="18" spans="2:17">
      <c r="B18" s="6" t="s">
        <v>1111</v>
      </c>
      <c r="C18" s="17">
        <v>1108620</v>
      </c>
      <c r="D18" s="6" t="s">
        <v>1112</v>
      </c>
      <c r="E18" s="6" t="s">
        <v>346</v>
      </c>
      <c r="F18" s="6" t="s">
        <v>265</v>
      </c>
      <c r="G18" s="6"/>
      <c r="H18" s="17">
        <v>0.13</v>
      </c>
      <c r="I18" s="6" t="s">
        <v>107</v>
      </c>
      <c r="J18" s="19">
        <v>4.1000000000000002E-2</v>
      </c>
      <c r="K18" s="8">
        <v>0.17219999999999999</v>
      </c>
      <c r="L18" s="7">
        <v>47346.01</v>
      </c>
      <c r="M18" s="7">
        <v>116.29</v>
      </c>
      <c r="N18" s="7">
        <v>55.06</v>
      </c>
      <c r="O18" s="8">
        <v>1.1999999999999999E-3</v>
      </c>
      <c r="P18" s="8">
        <v>1.41E-2</v>
      </c>
      <c r="Q18" s="8">
        <v>1E-4</v>
      </c>
    </row>
    <row r="19" spans="2:17">
      <c r="B19" s="13" t="s">
        <v>1113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1114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1115</v>
      </c>
      <c r="C21" s="12"/>
      <c r="D21" s="3"/>
      <c r="E21" s="3"/>
      <c r="F21" s="3"/>
      <c r="G21" s="3"/>
      <c r="I21" s="3"/>
      <c r="L21" s="9">
        <v>0</v>
      </c>
      <c r="N21" s="9">
        <v>0</v>
      </c>
      <c r="P21" s="10">
        <v>0</v>
      </c>
      <c r="Q21" s="10">
        <v>0</v>
      </c>
    </row>
    <row r="22" spans="2:17">
      <c r="B22" s="13" t="s">
        <v>1105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1108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1113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1114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30" spans="2:17">
      <c r="B30" s="6" t="s">
        <v>163</v>
      </c>
      <c r="C30" s="17"/>
      <c r="D30" s="6"/>
      <c r="E30" s="6"/>
      <c r="F30" s="6"/>
      <c r="G30" s="6"/>
      <c r="I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1116</v>
      </c>
    </row>
    <row r="7" spans="2:16" ht="15.75">
      <c r="B7" s="2" t="s">
        <v>165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167</v>
      </c>
      <c r="G8" s="3" t="s">
        <v>168</v>
      </c>
      <c r="H8" s="3" t="s">
        <v>93</v>
      </c>
      <c r="I8" s="3" t="s">
        <v>94</v>
      </c>
      <c r="J8" s="3" t="s">
        <v>95</v>
      </c>
      <c r="K8" s="3" t="s">
        <v>169</v>
      </c>
      <c r="L8" s="3" t="s">
        <v>42</v>
      </c>
      <c r="M8" s="3" t="s">
        <v>1117</v>
      </c>
      <c r="N8" s="3" t="s">
        <v>171</v>
      </c>
      <c r="O8" s="3" t="s">
        <v>172</v>
      </c>
      <c r="P8" s="3" t="s">
        <v>98</v>
      </c>
    </row>
    <row r="9" spans="2:16">
      <c r="B9" s="4"/>
      <c r="C9" s="4"/>
      <c r="D9" s="4"/>
      <c r="E9" s="4"/>
      <c r="F9" s="4" t="s">
        <v>173</v>
      </c>
      <c r="G9" s="4" t="s">
        <v>174</v>
      </c>
      <c r="H9" s="4"/>
      <c r="I9" s="4" t="s">
        <v>99</v>
      </c>
      <c r="J9" s="4" t="s">
        <v>99</v>
      </c>
      <c r="K9" s="4" t="s">
        <v>175</v>
      </c>
      <c r="L9" s="4" t="s">
        <v>176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1118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1119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1120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1122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1123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1124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1125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163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1116</v>
      </c>
    </row>
    <row r="7" spans="2:19" ht="15.75">
      <c r="B7" s="2" t="s">
        <v>228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167</v>
      </c>
      <c r="J8" s="3" t="s">
        <v>168</v>
      </c>
      <c r="K8" s="3" t="s">
        <v>93</v>
      </c>
      <c r="L8" s="3" t="s">
        <v>94</v>
      </c>
      <c r="M8" s="3" t="s">
        <v>95</v>
      </c>
      <c r="N8" s="3" t="s">
        <v>169</v>
      </c>
      <c r="O8" s="3" t="s">
        <v>42</v>
      </c>
      <c r="P8" s="3" t="s">
        <v>1117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1126</v>
      </c>
      <c r="C11" s="12"/>
      <c r="D11" s="3"/>
      <c r="E11" s="3"/>
      <c r="F11" s="3"/>
      <c r="G11" s="3"/>
      <c r="H11" s="3"/>
      <c r="I11" s="3"/>
      <c r="K11" s="3"/>
      <c r="N11" s="9">
        <v>3755.74</v>
      </c>
      <c r="P11" s="9">
        <v>9.93</v>
      </c>
      <c r="R11" s="10">
        <v>1</v>
      </c>
      <c r="S11" s="10">
        <v>0</v>
      </c>
    </row>
    <row r="12" spans="2:19">
      <c r="B12" s="3" t="s">
        <v>1127</v>
      </c>
      <c r="C12" s="12"/>
      <c r="D12" s="3"/>
      <c r="E12" s="3"/>
      <c r="F12" s="3"/>
      <c r="G12" s="3"/>
      <c r="H12" s="3"/>
      <c r="I12" s="3"/>
      <c r="K12" s="3"/>
      <c r="N12" s="9">
        <v>3755.74</v>
      </c>
      <c r="P12" s="9">
        <v>9.93</v>
      </c>
      <c r="R12" s="10">
        <v>1</v>
      </c>
      <c r="S12" s="10">
        <v>0</v>
      </c>
    </row>
    <row r="13" spans="2:19">
      <c r="B13" s="13" t="s">
        <v>1128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1129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235</v>
      </c>
      <c r="C15" s="14"/>
      <c r="D15" s="13"/>
      <c r="E15" s="13"/>
      <c r="F15" s="13"/>
      <c r="G15" s="13"/>
      <c r="H15" s="13"/>
      <c r="I15" s="13"/>
      <c r="K15" s="13"/>
      <c r="N15" s="15">
        <v>3755.74</v>
      </c>
      <c r="P15" s="15">
        <v>9.93</v>
      </c>
      <c r="R15" s="16">
        <v>1</v>
      </c>
      <c r="S15" s="16">
        <v>0</v>
      </c>
    </row>
    <row r="16" spans="2:19">
      <c r="B16" s="6" t="s">
        <v>1130</v>
      </c>
      <c r="C16" s="17">
        <v>991031111</v>
      </c>
      <c r="D16" s="6"/>
      <c r="E16" s="6"/>
      <c r="F16" s="6" t="s">
        <v>121</v>
      </c>
      <c r="G16" s="6" t="s">
        <v>373</v>
      </c>
      <c r="H16" s="6"/>
      <c r="I16" s="6" t="s">
        <v>1131</v>
      </c>
      <c r="K16" s="6" t="s">
        <v>43</v>
      </c>
      <c r="N16" s="7">
        <v>3755.74</v>
      </c>
      <c r="O16" s="7">
        <v>72.489999999999995</v>
      </c>
      <c r="P16" s="7">
        <v>9.93</v>
      </c>
      <c r="R16" s="8">
        <v>1</v>
      </c>
      <c r="S16" s="8">
        <v>0</v>
      </c>
    </row>
    <row r="17" spans="2:19">
      <c r="B17" s="13" t="s">
        <v>1132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1133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1134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1135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163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0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1116</v>
      </c>
    </row>
    <row r="7" spans="2:19" ht="15.75">
      <c r="B7" s="2" t="s">
        <v>240</v>
      </c>
    </row>
    <row r="8" spans="2:19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167</v>
      </c>
      <c r="J8" s="3" t="s">
        <v>168</v>
      </c>
      <c r="K8" s="3" t="s">
        <v>93</v>
      </c>
      <c r="L8" s="3" t="s">
        <v>94</v>
      </c>
      <c r="M8" s="3" t="s">
        <v>95</v>
      </c>
      <c r="N8" s="3" t="s">
        <v>169</v>
      </c>
      <c r="O8" s="3" t="s">
        <v>42</v>
      </c>
      <c r="P8" s="3" t="s">
        <v>1117</v>
      </c>
      <c r="Q8" s="3" t="s">
        <v>171</v>
      </c>
      <c r="R8" s="3" t="s">
        <v>172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173</v>
      </c>
      <c r="J9" s="4" t="s">
        <v>174</v>
      </c>
      <c r="K9" s="4"/>
      <c r="L9" s="4" t="s">
        <v>99</v>
      </c>
      <c r="M9" s="4" t="s">
        <v>99</v>
      </c>
      <c r="N9" s="4" t="s">
        <v>175</v>
      </c>
      <c r="O9" s="4" t="s">
        <v>176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1136</v>
      </c>
      <c r="C11" s="12"/>
      <c r="D11" s="3"/>
      <c r="E11" s="3"/>
      <c r="F11" s="3"/>
      <c r="G11" s="3"/>
      <c r="H11" s="3"/>
      <c r="I11" s="3"/>
      <c r="J11" s="12">
        <v>4.04</v>
      </c>
      <c r="K11" s="3"/>
      <c r="M11" s="10">
        <v>2.4400000000000002E-2</v>
      </c>
      <c r="N11" s="9">
        <v>17341859.940000001</v>
      </c>
      <c r="P11" s="9">
        <v>19757.349999999999</v>
      </c>
      <c r="R11" s="10">
        <v>1</v>
      </c>
      <c r="S11" s="10">
        <v>2.5999999999999999E-2</v>
      </c>
    </row>
    <row r="12" spans="2:19">
      <c r="B12" s="3" t="s">
        <v>1137</v>
      </c>
      <c r="C12" s="12"/>
      <c r="D12" s="3"/>
      <c r="E12" s="3"/>
      <c r="F12" s="3"/>
      <c r="G12" s="3"/>
      <c r="H12" s="3"/>
      <c r="I12" s="3"/>
      <c r="J12" s="12">
        <v>4.04</v>
      </c>
      <c r="K12" s="3"/>
      <c r="M12" s="10">
        <v>2.4400000000000002E-2</v>
      </c>
      <c r="N12" s="9">
        <v>17341859.940000001</v>
      </c>
      <c r="P12" s="9">
        <v>19757.349999999999</v>
      </c>
      <c r="R12" s="10">
        <v>1</v>
      </c>
      <c r="S12" s="10">
        <v>2.5999999999999999E-2</v>
      </c>
    </row>
    <row r="13" spans="2:19">
      <c r="B13" s="13" t="s">
        <v>1138</v>
      </c>
      <c r="C13" s="14"/>
      <c r="D13" s="13"/>
      <c r="E13" s="13"/>
      <c r="F13" s="13"/>
      <c r="G13" s="13"/>
      <c r="H13" s="13"/>
      <c r="I13" s="13"/>
      <c r="J13" s="14">
        <v>3.98</v>
      </c>
      <c r="K13" s="13"/>
      <c r="M13" s="16">
        <v>1.67E-2</v>
      </c>
      <c r="N13" s="15">
        <v>12940959.52</v>
      </c>
      <c r="P13" s="15">
        <v>14899.77</v>
      </c>
      <c r="R13" s="16">
        <v>0.75409999999999999</v>
      </c>
      <c r="S13" s="16">
        <v>1.9599999999999999E-2</v>
      </c>
    </row>
    <row r="14" spans="2:19">
      <c r="B14" s="6" t="s">
        <v>1139</v>
      </c>
      <c r="C14" s="17">
        <v>1136035</v>
      </c>
      <c r="D14" s="6"/>
      <c r="E14" s="18">
        <v>515275196</v>
      </c>
      <c r="F14" s="6" t="s">
        <v>452</v>
      </c>
      <c r="G14" s="6" t="s">
        <v>109</v>
      </c>
      <c r="H14" s="6" t="s">
        <v>106</v>
      </c>
      <c r="I14" s="6" t="s">
        <v>1140</v>
      </c>
      <c r="J14" s="17">
        <v>0.85</v>
      </c>
      <c r="K14" s="6" t="s">
        <v>107</v>
      </c>
      <c r="L14" s="19">
        <v>1.9771E-2</v>
      </c>
      <c r="M14" s="8">
        <v>3.3E-3</v>
      </c>
      <c r="N14" s="7">
        <v>117383.84</v>
      </c>
      <c r="O14" s="7">
        <v>101.96</v>
      </c>
      <c r="P14" s="7">
        <v>119.68</v>
      </c>
      <c r="Q14" s="8">
        <v>4.5999999999999999E-3</v>
      </c>
      <c r="R14" s="8">
        <v>6.1000000000000004E-3</v>
      </c>
      <c r="S14" s="8">
        <v>2.0000000000000001E-4</v>
      </c>
    </row>
    <row r="15" spans="2:19">
      <c r="B15" s="6" t="s">
        <v>1141</v>
      </c>
      <c r="C15" s="17">
        <v>1095538</v>
      </c>
      <c r="D15" s="6"/>
      <c r="E15" s="18">
        <v>520010869</v>
      </c>
      <c r="F15" s="6" t="s">
        <v>355</v>
      </c>
      <c r="G15" s="6" t="s">
        <v>109</v>
      </c>
      <c r="H15" s="6" t="s">
        <v>106</v>
      </c>
      <c r="I15" s="6" t="s">
        <v>1142</v>
      </c>
      <c r="J15" s="17">
        <v>0.5</v>
      </c>
      <c r="K15" s="6" t="s">
        <v>107</v>
      </c>
      <c r="L15" s="19">
        <v>4.9000000000000002E-2</v>
      </c>
      <c r="M15" s="8">
        <v>-1.8E-3</v>
      </c>
      <c r="N15" s="7">
        <v>249800</v>
      </c>
      <c r="O15" s="7">
        <v>126.47</v>
      </c>
      <c r="P15" s="7">
        <v>315.92</v>
      </c>
      <c r="Q15" s="8">
        <v>1.6999999999999999E-3</v>
      </c>
      <c r="R15" s="8">
        <v>1.6E-2</v>
      </c>
      <c r="S15" s="8">
        <v>4.0000000000000002E-4</v>
      </c>
    </row>
    <row r="16" spans="2:19">
      <c r="B16" s="6" t="s">
        <v>1143</v>
      </c>
      <c r="C16" s="17">
        <v>1124346</v>
      </c>
      <c r="D16" s="6"/>
      <c r="E16" s="18">
        <v>520010869</v>
      </c>
      <c r="F16" s="6" t="s">
        <v>355</v>
      </c>
      <c r="G16" s="6" t="s">
        <v>109</v>
      </c>
      <c r="H16" s="6" t="s">
        <v>106</v>
      </c>
      <c r="I16" s="6" t="s">
        <v>1144</v>
      </c>
      <c r="J16" s="17">
        <v>11.35</v>
      </c>
      <c r="K16" s="6" t="s">
        <v>107</v>
      </c>
      <c r="L16" s="19">
        <v>4.1000000000000002E-2</v>
      </c>
      <c r="M16" s="8">
        <v>2.3699999999999999E-2</v>
      </c>
      <c r="N16" s="7">
        <v>188818.2</v>
      </c>
      <c r="O16" s="7">
        <v>129.03</v>
      </c>
      <c r="P16" s="7">
        <v>243.63</v>
      </c>
      <c r="Q16" s="8">
        <v>2.0000000000000001E-4</v>
      </c>
      <c r="R16" s="8">
        <v>1.23E-2</v>
      </c>
      <c r="S16" s="8">
        <v>2.9999999999999997E-4</v>
      </c>
    </row>
    <row r="17" spans="2:19">
      <c r="B17" s="6" t="s">
        <v>1145</v>
      </c>
      <c r="C17" s="17">
        <v>1100908</v>
      </c>
      <c r="D17" s="6"/>
      <c r="E17" s="18">
        <v>520010869</v>
      </c>
      <c r="F17" s="6" t="s">
        <v>355</v>
      </c>
      <c r="G17" s="6" t="s">
        <v>109</v>
      </c>
      <c r="H17" s="6" t="s">
        <v>106</v>
      </c>
      <c r="I17" s="6" t="s">
        <v>1146</v>
      </c>
      <c r="J17" s="17">
        <v>8.74</v>
      </c>
      <c r="K17" s="6" t="s">
        <v>107</v>
      </c>
      <c r="L17" s="19">
        <v>4.9000000000000002E-2</v>
      </c>
      <c r="M17" s="8">
        <v>1.52E-2</v>
      </c>
      <c r="N17" s="7">
        <v>1136619</v>
      </c>
      <c r="O17" s="7">
        <v>162.47999999999999</v>
      </c>
      <c r="P17" s="7">
        <v>1846.78</v>
      </c>
      <c r="Q17" s="8">
        <v>1E-3</v>
      </c>
      <c r="R17" s="8">
        <v>9.35E-2</v>
      </c>
      <c r="S17" s="8">
        <v>2.3999999999999998E-3</v>
      </c>
    </row>
    <row r="18" spans="2:19">
      <c r="B18" s="6" t="s">
        <v>1147</v>
      </c>
      <c r="C18" s="17">
        <v>1099084</v>
      </c>
      <c r="D18" s="6"/>
      <c r="E18" s="18">
        <v>513831446</v>
      </c>
      <c r="F18" s="6" t="s">
        <v>452</v>
      </c>
      <c r="G18" s="6" t="s">
        <v>105</v>
      </c>
      <c r="H18" s="6" t="s">
        <v>106</v>
      </c>
      <c r="I18" s="6" t="s">
        <v>1148</v>
      </c>
      <c r="J18" s="17">
        <v>1.65</v>
      </c>
      <c r="K18" s="6" t="s">
        <v>107</v>
      </c>
      <c r="L18" s="19">
        <v>5.8000000000000003E-2</v>
      </c>
      <c r="M18" s="8">
        <v>-1.1999999999999999E-3</v>
      </c>
      <c r="N18" s="7">
        <v>74147.929999999993</v>
      </c>
      <c r="O18" s="7">
        <v>131.38999999999999</v>
      </c>
      <c r="P18" s="7">
        <v>97.42</v>
      </c>
      <c r="Q18" s="8">
        <v>3.5999999999999999E-3</v>
      </c>
      <c r="R18" s="8">
        <v>4.8999999999999998E-3</v>
      </c>
      <c r="S18" s="8">
        <v>1E-4</v>
      </c>
    </row>
    <row r="19" spans="2:19">
      <c r="B19" s="6" t="s">
        <v>1149</v>
      </c>
      <c r="C19" s="17">
        <v>1106822</v>
      </c>
      <c r="D19" s="6"/>
      <c r="E19" s="18">
        <v>513938548</v>
      </c>
      <c r="F19" s="6" t="s">
        <v>355</v>
      </c>
      <c r="G19" s="6" t="s">
        <v>105</v>
      </c>
      <c r="H19" s="6" t="s">
        <v>106</v>
      </c>
      <c r="I19" s="6" t="s">
        <v>1150</v>
      </c>
      <c r="J19" s="17">
        <v>3.39</v>
      </c>
      <c r="K19" s="6" t="s">
        <v>107</v>
      </c>
      <c r="L19" s="19">
        <v>4.9134999999999998E-2</v>
      </c>
      <c r="M19" s="8">
        <v>4.0000000000000001E-3</v>
      </c>
      <c r="N19" s="7">
        <v>623923.89</v>
      </c>
      <c r="O19" s="7">
        <v>141.21</v>
      </c>
      <c r="P19" s="7">
        <v>881.04</v>
      </c>
      <c r="Q19" s="8">
        <v>2.3E-3</v>
      </c>
      <c r="R19" s="8">
        <v>4.4600000000000001E-2</v>
      </c>
      <c r="S19" s="8">
        <v>1.1999999999999999E-3</v>
      </c>
    </row>
    <row r="20" spans="2:19">
      <c r="B20" s="6" t="s">
        <v>1151</v>
      </c>
      <c r="C20" s="17">
        <v>1094820</v>
      </c>
      <c r="D20" s="6"/>
      <c r="E20" s="18">
        <v>513698365</v>
      </c>
      <c r="F20" s="6" t="s">
        <v>261</v>
      </c>
      <c r="G20" s="6" t="s">
        <v>270</v>
      </c>
      <c r="H20" s="6" t="s">
        <v>106</v>
      </c>
      <c r="I20" s="6" t="s">
        <v>1152</v>
      </c>
      <c r="J20" s="17">
        <v>1.95</v>
      </c>
      <c r="K20" s="6" t="s">
        <v>107</v>
      </c>
      <c r="L20" s="19">
        <v>5.2999999999999999E-2</v>
      </c>
      <c r="M20" s="8">
        <v>-4.0000000000000002E-4</v>
      </c>
      <c r="N20" s="7">
        <v>201773.22</v>
      </c>
      <c r="O20" s="7">
        <v>135.71</v>
      </c>
      <c r="P20" s="7">
        <v>273.83</v>
      </c>
      <c r="Q20" s="8">
        <v>1.1999999999999999E-3</v>
      </c>
      <c r="R20" s="8">
        <v>1.3899999999999999E-2</v>
      </c>
      <c r="S20" s="8">
        <v>4.0000000000000002E-4</v>
      </c>
    </row>
    <row r="21" spans="2:19">
      <c r="B21" s="6" t="s">
        <v>1153</v>
      </c>
      <c r="C21" s="17">
        <v>200108504</v>
      </c>
      <c r="D21" s="6"/>
      <c r="E21" s="18">
        <v>512475203</v>
      </c>
      <c r="F21" s="6" t="s">
        <v>261</v>
      </c>
      <c r="G21" s="6" t="s">
        <v>392</v>
      </c>
      <c r="H21" s="6" t="s">
        <v>265</v>
      </c>
      <c r="I21" s="6" t="s">
        <v>1154</v>
      </c>
      <c r="J21" s="17">
        <v>4.28</v>
      </c>
      <c r="K21" s="6" t="s">
        <v>107</v>
      </c>
      <c r="L21" s="19">
        <v>5.2389999999999999E-2</v>
      </c>
      <c r="M21" s="8">
        <v>7.7000000000000002E-3</v>
      </c>
      <c r="N21" s="7">
        <v>522251.66</v>
      </c>
      <c r="O21" s="7">
        <v>157.07</v>
      </c>
      <c r="P21" s="7">
        <v>820.3</v>
      </c>
      <c r="R21" s="8">
        <v>4.1500000000000002E-2</v>
      </c>
      <c r="S21" s="8">
        <v>1.1000000000000001E-3</v>
      </c>
    </row>
    <row r="22" spans="2:19">
      <c r="B22" s="6" t="s">
        <v>1155</v>
      </c>
      <c r="C22" s="17">
        <v>6000129</v>
      </c>
      <c r="D22" s="6"/>
      <c r="E22" s="18">
        <v>520000472</v>
      </c>
      <c r="F22" s="6" t="s">
        <v>319</v>
      </c>
      <c r="G22" s="6" t="s">
        <v>392</v>
      </c>
      <c r="H22" s="6" t="s">
        <v>265</v>
      </c>
      <c r="I22" s="6" t="s">
        <v>1156</v>
      </c>
      <c r="J22" s="17">
        <v>3.02</v>
      </c>
      <c r="K22" s="6" t="s">
        <v>107</v>
      </c>
      <c r="L22" s="19">
        <v>0.06</v>
      </c>
      <c r="M22" s="8">
        <v>6.3E-3</v>
      </c>
      <c r="N22" s="7">
        <v>3025947</v>
      </c>
      <c r="O22" s="7">
        <v>126.82</v>
      </c>
      <c r="P22" s="7">
        <v>3837.51</v>
      </c>
      <c r="Q22" s="8">
        <v>8.9999999999999998E-4</v>
      </c>
      <c r="R22" s="8">
        <v>0.19420000000000001</v>
      </c>
      <c r="S22" s="8">
        <v>5.1000000000000004E-3</v>
      </c>
    </row>
    <row r="23" spans="2:19">
      <c r="B23" s="6" t="s">
        <v>1157</v>
      </c>
      <c r="C23" s="17">
        <v>6000186</v>
      </c>
      <c r="D23" s="6"/>
      <c r="E23" s="18">
        <v>520000472</v>
      </c>
      <c r="F23" s="6" t="s">
        <v>319</v>
      </c>
      <c r="G23" s="6" t="s">
        <v>392</v>
      </c>
      <c r="H23" s="6" t="s">
        <v>265</v>
      </c>
      <c r="I23" s="6" t="s">
        <v>1158</v>
      </c>
      <c r="J23" s="17">
        <v>6.89</v>
      </c>
      <c r="K23" s="6" t="s">
        <v>107</v>
      </c>
      <c r="L23" s="19">
        <v>0.06</v>
      </c>
      <c r="M23" s="8">
        <v>2.3699999999999999E-2</v>
      </c>
      <c r="N23" s="7">
        <v>12744</v>
      </c>
      <c r="O23" s="7">
        <v>128.57</v>
      </c>
      <c r="P23" s="7">
        <v>16.38</v>
      </c>
      <c r="R23" s="8">
        <v>8.0000000000000004E-4</v>
      </c>
      <c r="S23" s="8">
        <v>0</v>
      </c>
    </row>
    <row r="24" spans="2:19">
      <c r="B24" s="6" t="s">
        <v>1159</v>
      </c>
      <c r="C24" s="17">
        <v>70010067</v>
      </c>
      <c r="D24" s="6"/>
      <c r="E24" s="18">
        <v>512475203</v>
      </c>
      <c r="F24" s="6" t="s">
        <v>261</v>
      </c>
      <c r="G24" s="6" t="s">
        <v>291</v>
      </c>
      <c r="H24" s="6" t="s">
        <v>265</v>
      </c>
      <c r="I24" s="6" t="s">
        <v>1160</v>
      </c>
      <c r="J24" s="17">
        <v>4.55</v>
      </c>
      <c r="K24" s="6" t="s">
        <v>107</v>
      </c>
      <c r="L24" s="19">
        <v>4.7039999999999998E-2</v>
      </c>
      <c r="M24" s="8">
        <v>7.9000000000000008E-3</v>
      </c>
      <c r="N24" s="7">
        <v>243507.57</v>
      </c>
      <c r="O24" s="7">
        <v>146.13</v>
      </c>
      <c r="P24" s="7">
        <v>355.84</v>
      </c>
      <c r="R24" s="8">
        <v>1.7999999999999999E-2</v>
      </c>
      <c r="S24" s="8">
        <v>5.0000000000000001E-4</v>
      </c>
    </row>
    <row r="25" spans="2:19">
      <c r="B25" s="6" t="s">
        <v>1161</v>
      </c>
      <c r="C25" s="17">
        <v>1125483</v>
      </c>
      <c r="D25" s="6"/>
      <c r="E25" s="18">
        <v>513230029</v>
      </c>
      <c r="F25" s="6" t="s">
        <v>303</v>
      </c>
      <c r="G25" s="6" t="s">
        <v>291</v>
      </c>
      <c r="H25" s="6" t="s">
        <v>265</v>
      </c>
      <c r="I25" s="6" t="s">
        <v>1162</v>
      </c>
      <c r="J25" s="17">
        <v>0.5</v>
      </c>
      <c r="K25" s="6" t="s">
        <v>107</v>
      </c>
      <c r="L25" s="19">
        <v>3.5000000000000003E-2</v>
      </c>
      <c r="M25" s="8">
        <v>2.0999999999999999E-3</v>
      </c>
      <c r="N25" s="7">
        <v>414061</v>
      </c>
      <c r="O25" s="7">
        <v>106.77</v>
      </c>
      <c r="P25" s="7">
        <v>442.09</v>
      </c>
      <c r="Q25" s="8">
        <v>8.0000000000000004E-4</v>
      </c>
      <c r="R25" s="8">
        <v>2.24E-2</v>
      </c>
      <c r="S25" s="8">
        <v>5.9999999999999995E-4</v>
      </c>
    </row>
    <row r="26" spans="2:19">
      <c r="B26" s="6" t="s">
        <v>1163</v>
      </c>
      <c r="C26" s="17">
        <v>6620215</v>
      </c>
      <c r="D26" s="6"/>
      <c r="E26" s="18">
        <v>520000118</v>
      </c>
      <c r="F26" s="6" t="s">
        <v>245</v>
      </c>
      <c r="G26" s="6" t="s">
        <v>328</v>
      </c>
      <c r="H26" s="6" t="s">
        <v>106</v>
      </c>
      <c r="I26" s="6" t="s">
        <v>1164</v>
      </c>
      <c r="J26" s="17">
        <v>0.59</v>
      </c>
      <c r="K26" s="6" t="s">
        <v>107</v>
      </c>
      <c r="L26" s="19">
        <v>5.7500000000000002E-2</v>
      </c>
      <c r="M26" s="8">
        <v>5.9999999999999995E-4</v>
      </c>
      <c r="N26" s="7">
        <v>100000</v>
      </c>
      <c r="O26" s="7">
        <v>130.41</v>
      </c>
      <c r="P26" s="7">
        <v>130.41</v>
      </c>
      <c r="Q26" s="8">
        <v>2.0000000000000001E-4</v>
      </c>
      <c r="R26" s="8">
        <v>6.6E-3</v>
      </c>
      <c r="S26" s="8">
        <v>2.0000000000000001E-4</v>
      </c>
    </row>
    <row r="27" spans="2:19">
      <c r="B27" s="6" t="s">
        <v>1165</v>
      </c>
      <c r="C27" s="17">
        <v>100669</v>
      </c>
      <c r="D27" s="6"/>
      <c r="E27" s="18">
        <v>512475203</v>
      </c>
      <c r="F27" s="6" t="s">
        <v>261</v>
      </c>
      <c r="G27" s="6" t="s">
        <v>346</v>
      </c>
      <c r="H27" s="6" t="s">
        <v>265</v>
      </c>
      <c r="I27" s="6" t="s">
        <v>1166</v>
      </c>
      <c r="J27" s="17">
        <v>1.65</v>
      </c>
      <c r="K27" s="6" t="s">
        <v>107</v>
      </c>
      <c r="L27" s="19">
        <v>7.0900000000000005E-2</v>
      </c>
      <c r="M27" s="8">
        <v>5.0000000000000001E-4</v>
      </c>
      <c r="N27" s="7">
        <v>148125.26</v>
      </c>
      <c r="O27" s="7">
        <v>138.74</v>
      </c>
      <c r="P27" s="7">
        <v>205.51</v>
      </c>
      <c r="Q27" s="8">
        <v>5.0000000000000001E-4</v>
      </c>
      <c r="R27" s="8">
        <v>1.04E-2</v>
      </c>
      <c r="S27" s="8">
        <v>2.9999999999999997E-4</v>
      </c>
    </row>
    <row r="28" spans="2:19">
      <c r="B28" s="6" t="s">
        <v>1167</v>
      </c>
      <c r="C28" s="17">
        <v>99101560</v>
      </c>
      <c r="D28" s="6"/>
      <c r="E28" s="18">
        <v>512475203</v>
      </c>
      <c r="F28" s="6" t="s">
        <v>261</v>
      </c>
      <c r="G28" s="6" t="s">
        <v>346</v>
      </c>
      <c r="H28" s="6" t="s">
        <v>265</v>
      </c>
      <c r="I28" s="6" t="s">
        <v>1168</v>
      </c>
      <c r="J28" s="17">
        <v>4.24</v>
      </c>
      <c r="K28" s="6" t="s">
        <v>107</v>
      </c>
      <c r="L28" s="19">
        <v>7.1499999999999994E-2</v>
      </c>
      <c r="M28" s="8">
        <v>6.4999999999999997E-3</v>
      </c>
      <c r="N28" s="7">
        <v>2806767.3</v>
      </c>
      <c r="O28" s="7">
        <v>140.46</v>
      </c>
      <c r="P28" s="7">
        <v>3942.39</v>
      </c>
      <c r="R28" s="8">
        <v>0.19950000000000001</v>
      </c>
      <c r="S28" s="8">
        <v>5.1999999999999998E-3</v>
      </c>
    </row>
    <row r="29" spans="2:19">
      <c r="B29" s="6" t="s">
        <v>1169</v>
      </c>
      <c r="C29" s="17">
        <v>1107168</v>
      </c>
      <c r="D29" s="6"/>
      <c r="E29" s="18">
        <v>1492</v>
      </c>
      <c r="F29" s="6" t="s">
        <v>261</v>
      </c>
      <c r="G29" s="6" t="s">
        <v>360</v>
      </c>
      <c r="H29" s="6" t="s">
        <v>1170</v>
      </c>
      <c r="I29" s="6" t="s">
        <v>1171</v>
      </c>
      <c r="J29" s="17">
        <v>0.48</v>
      </c>
      <c r="K29" s="6" t="s">
        <v>107</v>
      </c>
      <c r="L29" s="19">
        <v>6.5040000000000001E-2</v>
      </c>
      <c r="M29" s="8">
        <v>1.77E-2</v>
      </c>
      <c r="N29" s="7">
        <v>57051.77</v>
      </c>
      <c r="O29" s="7">
        <v>125.4</v>
      </c>
      <c r="P29" s="7">
        <v>71.540000000000006</v>
      </c>
      <c r="R29" s="8">
        <v>3.5999999999999999E-3</v>
      </c>
      <c r="S29" s="8">
        <v>1E-4</v>
      </c>
    </row>
    <row r="30" spans="2:19">
      <c r="B30" s="6" t="s">
        <v>1172</v>
      </c>
      <c r="C30" s="17">
        <v>1092162</v>
      </c>
      <c r="D30" s="6"/>
      <c r="E30" s="18">
        <v>1229</v>
      </c>
      <c r="F30" s="6" t="s">
        <v>261</v>
      </c>
      <c r="G30" s="6" t="s">
        <v>360</v>
      </c>
      <c r="H30" s="6" t="s">
        <v>106</v>
      </c>
      <c r="I30" s="6" t="s">
        <v>1173</v>
      </c>
      <c r="J30" s="17">
        <v>1.27</v>
      </c>
      <c r="K30" s="6" t="s">
        <v>107</v>
      </c>
      <c r="L30" s="19">
        <v>7.0000000000000007E-2</v>
      </c>
      <c r="M30" s="8">
        <v>1.89E-2</v>
      </c>
      <c r="N30" s="7">
        <v>142952.14000000001</v>
      </c>
      <c r="O30" s="7">
        <v>133.31</v>
      </c>
      <c r="P30" s="7">
        <v>190.57</v>
      </c>
      <c r="Q30" s="8">
        <v>2.3E-3</v>
      </c>
      <c r="R30" s="8">
        <v>9.5999999999999992E-3</v>
      </c>
      <c r="S30" s="8">
        <v>2.9999999999999997E-4</v>
      </c>
    </row>
    <row r="31" spans="2:19">
      <c r="B31" s="6" t="s">
        <v>1174</v>
      </c>
      <c r="C31" s="17">
        <v>1094747</v>
      </c>
      <c r="D31" s="6"/>
      <c r="E31" s="18">
        <v>1229</v>
      </c>
      <c r="F31" s="6" t="s">
        <v>261</v>
      </c>
      <c r="G31" s="6" t="s">
        <v>360</v>
      </c>
      <c r="H31" s="6" t="s">
        <v>106</v>
      </c>
      <c r="I31" s="6" t="s">
        <v>1175</v>
      </c>
      <c r="J31" s="17">
        <v>1.65</v>
      </c>
      <c r="K31" s="6" t="s">
        <v>107</v>
      </c>
      <c r="L31" s="19">
        <v>6.7000000000000004E-2</v>
      </c>
      <c r="M31" s="8">
        <v>2.4299999999999999E-2</v>
      </c>
      <c r="N31" s="7">
        <v>24854.81</v>
      </c>
      <c r="O31" s="7">
        <v>132.02000000000001</v>
      </c>
      <c r="P31" s="7">
        <v>32.81</v>
      </c>
      <c r="Q31" s="8">
        <v>5.0000000000000001E-4</v>
      </c>
      <c r="R31" s="8">
        <v>1.6999999999999999E-3</v>
      </c>
      <c r="S31" s="8">
        <v>0</v>
      </c>
    </row>
    <row r="32" spans="2:19">
      <c r="B32" s="6" t="s">
        <v>1176</v>
      </c>
      <c r="C32" s="17">
        <v>1092774</v>
      </c>
      <c r="D32" s="6"/>
      <c r="E32" s="18">
        <v>1229</v>
      </c>
      <c r="F32" s="6" t="s">
        <v>261</v>
      </c>
      <c r="G32" s="6" t="s">
        <v>360</v>
      </c>
      <c r="H32" s="6" t="s">
        <v>106</v>
      </c>
      <c r="I32" s="6" t="s">
        <v>1177</v>
      </c>
      <c r="J32" s="17">
        <v>1.33</v>
      </c>
      <c r="K32" s="6" t="s">
        <v>107</v>
      </c>
      <c r="L32" s="19">
        <v>6.7000000000000004E-2</v>
      </c>
      <c r="M32" s="8">
        <v>2.3699999999999999E-2</v>
      </c>
      <c r="N32" s="7">
        <v>418847.36</v>
      </c>
      <c r="O32" s="7">
        <v>133.33000000000001</v>
      </c>
      <c r="P32" s="7">
        <v>558.45000000000005</v>
      </c>
      <c r="Q32" s="8">
        <v>3.0000000000000001E-3</v>
      </c>
      <c r="R32" s="8">
        <v>2.8299999999999999E-2</v>
      </c>
      <c r="S32" s="8">
        <v>6.9999999999999999E-4</v>
      </c>
    </row>
    <row r="33" spans="2:19">
      <c r="B33" s="6" t="s">
        <v>1178</v>
      </c>
      <c r="C33" s="17">
        <v>1119049</v>
      </c>
      <c r="D33" s="6"/>
      <c r="E33" s="18">
        <v>513467191</v>
      </c>
      <c r="F33" s="6" t="s">
        <v>355</v>
      </c>
      <c r="G33" s="6" t="s">
        <v>1179</v>
      </c>
      <c r="H33" s="6" t="s">
        <v>265</v>
      </c>
      <c r="I33" s="6" t="s">
        <v>1180</v>
      </c>
      <c r="J33" s="17">
        <v>1.71</v>
      </c>
      <c r="K33" s="6" t="s">
        <v>107</v>
      </c>
      <c r="L33" s="19">
        <v>4.6300000000000001E-2</v>
      </c>
      <c r="M33" s="8">
        <v>9.7999999999999997E-3</v>
      </c>
      <c r="N33" s="7">
        <v>70368.44</v>
      </c>
      <c r="O33" s="7">
        <v>117.51</v>
      </c>
      <c r="P33" s="7">
        <v>82.69</v>
      </c>
      <c r="Q33" s="8">
        <v>5.0000000000000001E-4</v>
      </c>
      <c r="R33" s="8">
        <v>4.1999999999999997E-3</v>
      </c>
      <c r="S33" s="8">
        <v>1E-4</v>
      </c>
    </row>
    <row r="34" spans="2:19">
      <c r="B34" s="6" t="s">
        <v>1181</v>
      </c>
      <c r="C34" s="17">
        <v>1170141</v>
      </c>
      <c r="D34" s="6"/>
      <c r="E34" s="18">
        <v>117</v>
      </c>
      <c r="F34" s="6" t="s">
        <v>261</v>
      </c>
      <c r="G34" s="6" t="s">
        <v>1182</v>
      </c>
      <c r="H34" s="6" t="s">
        <v>265</v>
      </c>
      <c r="I34" s="6"/>
      <c r="K34" s="6" t="s">
        <v>107</v>
      </c>
      <c r="L34" s="19">
        <v>5.5E-2</v>
      </c>
      <c r="N34" s="7">
        <v>39363</v>
      </c>
      <c r="O34" s="7">
        <v>70</v>
      </c>
      <c r="P34" s="7">
        <v>27.55</v>
      </c>
      <c r="Q34" s="8">
        <v>1.8E-3</v>
      </c>
      <c r="R34" s="8">
        <v>1.4E-3</v>
      </c>
      <c r="S34" s="8">
        <v>0</v>
      </c>
    </row>
    <row r="35" spans="2:19">
      <c r="B35" s="6" t="s">
        <v>1183</v>
      </c>
      <c r="C35" s="17">
        <v>3780038</v>
      </c>
      <c r="D35" s="6"/>
      <c r="E35" s="18">
        <v>378</v>
      </c>
      <c r="F35" s="6" t="s">
        <v>540</v>
      </c>
      <c r="G35" s="6" t="s">
        <v>1184</v>
      </c>
      <c r="H35" s="6" t="s">
        <v>106</v>
      </c>
      <c r="I35" s="6" t="s">
        <v>1150</v>
      </c>
      <c r="J35" s="17">
        <v>0.59</v>
      </c>
      <c r="K35" s="6" t="s">
        <v>107</v>
      </c>
      <c r="L35" s="19">
        <v>6.3214999999999993E-2</v>
      </c>
      <c r="M35" s="8">
        <v>2.9266999999999999</v>
      </c>
      <c r="N35" s="7">
        <v>82426.240000000005</v>
      </c>
      <c r="O35" s="7">
        <v>40</v>
      </c>
      <c r="P35" s="7">
        <v>32.97</v>
      </c>
      <c r="Q35" s="8">
        <v>2.0999999999999999E-3</v>
      </c>
      <c r="R35" s="8">
        <v>1.6999999999999999E-3</v>
      </c>
      <c r="S35" s="8">
        <v>0</v>
      </c>
    </row>
    <row r="36" spans="2:19">
      <c r="B36" s="6" t="s">
        <v>1185</v>
      </c>
      <c r="C36" s="17">
        <v>1088202</v>
      </c>
      <c r="D36" s="6"/>
      <c r="E36" s="18">
        <v>513406835</v>
      </c>
      <c r="F36" s="6" t="s">
        <v>452</v>
      </c>
      <c r="G36" s="6" t="s">
        <v>370</v>
      </c>
      <c r="H36" s="6" t="s">
        <v>1170</v>
      </c>
      <c r="I36" s="6" t="s">
        <v>1186</v>
      </c>
      <c r="K36" s="6" t="s">
        <v>107</v>
      </c>
      <c r="N36" s="7">
        <v>23557.96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1187</v>
      </c>
      <c r="C37" s="17">
        <v>991001170</v>
      </c>
      <c r="D37" s="6"/>
      <c r="E37" s="18">
        <v>513739466</v>
      </c>
      <c r="F37" s="6" t="s">
        <v>1188</v>
      </c>
      <c r="G37" s="6" t="s">
        <v>1189</v>
      </c>
      <c r="H37" s="6" t="s">
        <v>1170</v>
      </c>
      <c r="I37" s="6" t="s">
        <v>1190</v>
      </c>
      <c r="K37" s="6" t="s">
        <v>107</v>
      </c>
      <c r="M37" s="8">
        <v>3.6463000000000001</v>
      </c>
      <c r="N37" s="7">
        <v>20004.96</v>
      </c>
      <c r="O37" s="7">
        <v>0</v>
      </c>
      <c r="P37" s="7">
        <v>0</v>
      </c>
      <c r="Q37" s="8">
        <v>5.0000000000000001E-4</v>
      </c>
      <c r="R37" s="8">
        <v>0</v>
      </c>
      <c r="S37" s="8">
        <v>0</v>
      </c>
    </row>
    <row r="38" spans="2:19">
      <c r="B38" s="6" t="s">
        <v>1191</v>
      </c>
      <c r="C38" s="17">
        <v>3520046</v>
      </c>
      <c r="D38" s="6"/>
      <c r="E38" s="18">
        <v>262</v>
      </c>
      <c r="F38" s="6" t="s">
        <v>540</v>
      </c>
      <c r="G38" s="6" t="s">
        <v>1189</v>
      </c>
      <c r="H38" s="6" t="s">
        <v>106</v>
      </c>
      <c r="I38" s="6" t="s">
        <v>1192</v>
      </c>
      <c r="K38" s="6" t="s">
        <v>107</v>
      </c>
      <c r="L38" s="19">
        <v>6.4000000000000001E-2</v>
      </c>
      <c r="M38" s="8">
        <v>6.4000000000000001E-2</v>
      </c>
      <c r="N38" s="7">
        <v>1694000</v>
      </c>
      <c r="O38" s="7">
        <v>1</v>
      </c>
      <c r="P38" s="7">
        <v>16.940000000000001</v>
      </c>
      <c r="R38" s="8">
        <v>8.9999999999999998E-4</v>
      </c>
      <c r="S38" s="8">
        <v>0</v>
      </c>
    </row>
    <row r="39" spans="2:19">
      <c r="B39" s="6" t="s">
        <v>1193</v>
      </c>
      <c r="C39" s="17">
        <v>1120740</v>
      </c>
      <c r="D39" s="6"/>
      <c r="E39" s="18">
        <v>2023</v>
      </c>
      <c r="F39" s="6" t="s">
        <v>326</v>
      </c>
      <c r="G39" s="6" t="s">
        <v>373</v>
      </c>
      <c r="H39" s="6"/>
      <c r="I39" s="6"/>
      <c r="K39" s="6" t="s">
        <v>107</v>
      </c>
      <c r="N39" s="7">
        <v>30175.89</v>
      </c>
      <c r="O39" s="7">
        <v>18.100000000000001</v>
      </c>
      <c r="P39" s="7">
        <v>5.46</v>
      </c>
      <c r="Q39" s="8">
        <v>2.0000000000000001E-4</v>
      </c>
      <c r="R39" s="8">
        <v>2.9999999999999997E-4</v>
      </c>
      <c r="S39" s="8">
        <v>0</v>
      </c>
    </row>
    <row r="40" spans="2:19">
      <c r="B40" s="6" t="s">
        <v>1194</v>
      </c>
      <c r="C40" s="17">
        <v>1101567</v>
      </c>
      <c r="D40" s="6"/>
      <c r="E40" s="18">
        <v>520043563</v>
      </c>
      <c r="F40" s="6" t="s">
        <v>326</v>
      </c>
      <c r="G40" s="6" t="s">
        <v>373</v>
      </c>
      <c r="H40" s="6"/>
      <c r="I40" s="6" t="s">
        <v>1195</v>
      </c>
      <c r="J40" s="17">
        <v>2.2400000000000002</v>
      </c>
      <c r="K40" s="6" t="s">
        <v>107</v>
      </c>
      <c r="L40" s="19">
        <v>5.6000000000000001E-2</v>
      </c>
      <c r="M40" s="8">
        <v>0.1051</v>
      </c>
      <c r="N40" s="7">
        <v>254643.35</v>
      </c>
      <c r="O40" s="7">
        <v>121.82</v>
      </c>
      <c r="P40" s="7">
        <v>310.20999999999998</v>
      </c>
      <c r="Q40" s="8">
        <v>2.0000000000000001E-4</v>
      </c>
      <c r="R40" s="8">
        <v>1.5699999999999999E-2</v>
      </c>
      <c r="S40" s="8">
        <v>4.0000000000000002E-4</v>
      </c>
    </row>
    <row r="41" spans="2:19">
      <c r="B41" s="6" t="s">
        <v>1196</v>
      </c>
      <c r="C41" s="17">
        <v>1110378</v>
      </c>
      <c r="D41" s="6"/>
      <c r="E41" s="18">
        <v>2023</v>
      </c>
      <c r="F41" s="6" t="s">
        <v>326</v>
      </c>
      <c r="G41" s="6" t="s">
        <v>373</v>
      </c>
      <c r="H41" s="6"/>
      <c r="I41" s="6"/>
      <c r="K41" s="6" t="s">
        <v>107</v>
      </c>
      <c r="N41" s="7">
        <v>51104.6</v>
      </c>
      <c r="O41" s="7">
        <v>19.7</v>
      </c>
      <c r="P41" s="7">
        <v>10.07</v>
      </c>
      <c r="R41" s="8">
        <v>5.0000000000000001E-4</v>
      </c>
      <c r="S41" s="8">
        <v>0</v>
      </c>
    </row>
    <row r="42" spans="2:19">
      <c r="B42" s="6" t="s">
        <v>1197</v>
      </c>
      <c r="C42" s="17">
        <v>1091032</v>
      </c>
      <c r="D42" s="6"/>
      <c r="E42" s="18">
        <v>520042441</v>
      </c>
      <c r="F42" s="6" t="s">
        <v>326</v>
      </c>
      <c r="G42" s="6" t="s">
        <v>373</v>
      </c>
      <c r="H42" s="6"/>
      <c r="I42" s="6"/>
      <c r="K42" s="6" t="s">
        <v>107</v>
      </c>
      <c r="L42" s="19">
        <v>5.1999999999999998E-2</v>
      </c>
      <c r="N42" s="7">
        <v>17778.900000000001</v>
      </c>
      <c r="O42" s="7">
        <v>18</v>
      </c>
      <c r="P42" s="7">
        <v>3.2</v>
      </c>
      <c r="Q42" s="8">
        <v>5.0000000000000001E-4</v>
      </c>
      <c r="R42" s="8">
        <v>2.0000000000000001E-4</v>
      </c>
      <c r="S42" s="8">
        <v>0</v>
      </c>
    </row>
    <row r="43" spans="2:19">
      <c r="B43" s="6" t="s">
        <v>1198</v>
      </c>
      <c r="C43" s="17">
        <v>1116755</v>
      </c>
      <c r="D43" s="6"/>
      <c r="E43" s="18">
        <v>520018136</v>
      </c>
      <c r="F43" s="6" t="s">
        <v>261</v>
      </c>
      <c r="G43" s="6" t="s">
        <v>373</v>
      </c>
      <c r="H43" s="6"/>
      <c r="I43" s="6"/>
      <c r="K43" s="6" t="s">
        <v>107</v>
      </c>
      <c r="N43" s="7">
        <v>60299.19</v>
      </c>
      <c r="O43" s="7">
        <v>43.01</v>
      </c>
      <c r="P43" s="7">
        <v>25.93</v>
      </c>
      <c r="Q43" s="8">
        <v>8.9999999999999998E-4</v>
      </c>
      <c r="R43" s="8">
        <v>1.2999999999999999E-3</v>
      </c>
      <c r="S43" s="8">
        <v>0</v>
      </c>
    </row>
    <row r="44" spans="2:19">
      <c r="B44" s="6" t="s">
        <v>1199</v>
      </c>
      <c r="C44" s="17">
        <v>1760016</v>
      </c>
      <c r="D44" s="6"/>
      <c r="E44" s="18">
        <v>176</v>
      </c>
      <c r="F44" s="6" t="s">
        <v>420</v>
      </c>
      <c r="G44" s="6" t="s">
        <v>373</v>
      </c>
      <c r="H44" s="6"/>
      <c r="I44" s="6"/>
      <c r="K44" s="6" t="s">
        <v>107</v>
      </c>
      <c r="L44" s="19">
        <v>0.04</v>
      </c>
      <c r="N44" s="7">
        <v>2118.71</v>
      </c>
      <c r="O44" s="7">
        <v>0</v>
      </c>
      <c r="P44" s="7">
        <v>0</v>
      </c>
      <c r="Q44" s="8">
        <v>8.0000000000000004E-4</v>
      </c>
      <c r="R44" s="8">
        <v>0</v>
      </c>
      <c r="S44" s="8">
        <v>0</v>
      </c>
    </row>
    <row r="45" spans="2:19">
      <c r="B45" s="6" t="s">
        <v>1200</v>
      </c>
      <c r="C45" s="17">
        <v>1112911</v>
      </c>
      <c r="D45" s="6"/>
      <c r="E45" s="18">
        <v>510928518</v>
      </c>
      <c r="F45" s="6" t="s">
        <v>355</v>
      </c>
      <c r="G45" s="6" t="s">
        <v>373</v>
      </c>
      <c r="H45" s="6"/>
      <c r="I45" s="6"/>
      <c r="K45" s="6" t="s">
        <v>107</v>
      </c>
      <c r="L45" s="19">
        <v>0.10150000000000001</v>
      </c>
      <c r="N45" s="7">
        <v>25542.33</v>
      </c>
      <c r="O45" s="7">
        <v>10.31</v>
      </c>
      <c r="P45" s="7">
        <v>2.63</v>
      </c>
      <c r="Q45" s="8">
        <v>2.9999999999999997E-4</v>
      </c>
      <c r="R45" s="8">
        <v>1E-4</v>
      </c>
      <c r="S45" s="8">
        <v>0</v>
      </c>
    </row>
    <row r="46" spans="2:19">
      <c r="B46" s="6" t="s">
        <v>1201</v>
      </c>
      <c r="C46" s="17">
        <v>1084946</v>
      </c>
      <c r="D46" s="6"/>
      <c r="E46" s="18">
        <v>512287558</v>
      </c>
      <c r="F46" s="6" t="s">
        <v>326</v>
      </c>
      <c r="G46" s="6" t="s">
        <v>373</v>
      </c>
      <c r="H46" s="6"/>
      <c r="I46" s="6"/>
      <c r="K46" s="6" t="s">
        <v>107</v>
      </c>
      <c r="N46" s="7">
        <v>60000</v>
      </c>
      <c r="O46" s="7">
        <v>0</v>
      </c>
      <c r="P46" s="7">
        <v>0</v>
      </c>
      <c r="Q46" s="8">
        <v>0</v>
      </c>
      <c r="R46" s="8">
        <v>0</v>
      </c>
      <c r="S46" s="8">
        <v>0</v>
      </c>
    </row>
    <row r="47" spans="2:19">
      <c r="B47" s="13" t="s">
        <v>1202</v>
      </c>
      <c r="C47" s="14"/>
      <c r="D47" s="13"/>
      <c r="E47" s="13"/>
      <c r="F47" s="13"/>
      <c r="G47" s="13"/>
      <c r="H47" s="13"/>
      <c r="I47" s="13"/>
      <c r="J47" s="14">
        <v>3.01</v>
      </c>
      <c r="K47" s="13"/>
      <c r="M47" s="16">
        <v>3.6999999999999998E-2</v>
      </c>
      <c r="N47" s="15">
        <v>2510497.6800000002</v>
      </c>
      <c r="P47" s="15">
        <v>2472.88</v>
      </c>
      <c r="R47" s="16">
        <v>0.12520000000000001</v>
      </c>
      <c r="S47" s="16">
        <v>3.3E-3</v>
      </c>
    </row>
    <row r="48" spans="2:19">
      <c r="B48" s="6" t="s">
        <v>1203</v>
      </c>
      <c r="C48" s="17">
        <v>1142009</v>
      </c>
      <c r="D48" s="6"/>
      <c r="E48" s="18">
        <v>1700</v>
      </c>
      <c r="F48" s="6" t="s">
        <v>303</v>
      </c>
      <c r="G48" s="6" t="s">
        <v>324</v>
      </c>
      <c r="H48" s="6" t="s">
        <v>265</v>
      </c>
      <c r="I48" s="6" t="s">
        <v>1204</v>
      </c>
      <c r="J48" s="17">
        <v>4.8499999999999996</v>
      </c>
      <c r="K48" s="6" t="s">
        <v>107</v>
      </c>
      <c r="L48" s="19">
        <v>3.85E-2</v>
      </c>
      <c r="M48" s="8">
        <v>4.0099999999999997E-2</v>
      </c>
      <c r="N48" s="7">
        <v>669808</v>
      </c>
      <c r="O48" s="7">
        <v>100.48</v>
      </c>
      <c r="P48" s="7">
        <v>673.02</v>
      </c>
      <c r="R48" s="8">
        <v>3.4099999999999998E-2</v>
      </c>
      <c r="S48" s="8">
        <v>8.9999999999999998E-4</v>
      </c>
    </row>
    <row r="49" spans="2:19">
      <c r="B49" s="6" t="s">
        <v>1205</v>
      </c>
      <c r="C49" s="17">
        <v>1139336</v>
      </c>
      <c r="D49" s="6"/>
      <c r="E49" s="18">
        <v>511446551</v>
      </c>
      <c r="F49" s="6" t="s">
        <v>452</v>
      </c>
      <c r="G49" s="6" t="s">
        <v>346</v>
      </c>
      <c r="H49" s="6" t="s">
        <v>265</v>
      </c>
      <c r="I49" s="6" t="s">
        <v>1206</v>
      </c>
      <c r="J49" s="17">
        <v>2.66</v>
      </c>
      <c r="K49" s="6" t="s">
        <v>107</v>
      </c>
      <c r="L49" s="19">
        <v>3.4200000000000001E-2</v>
      </c>
      <c r="M49" s="8">
        <v>2.5999999999999999E-2</v>
      </c>
      <c r="N49" s="7">
        <v>471460</v>
      </c>
      <c r="O49" s="7">
        <v>102.9</v>
      </c>
      <c r="P49" s="7">
        <v>485.13</v>
      </c>
      <c r="R49" s="8">
        <v>2.46E-2</v>
      </c>
      <c r="S49" s="8">
        <v>5.9999999999999995E-4</v>
      </c>
    </row>
    <row r="50" spans="2:19">
      <c r="B50" s="6" t="s">
        <v>1207</v>
      </c>
      <c r="C50" s="17">
        <v>1143007</v>
      </c>
      <c r="D50" s="6"/>
      <c r="E50" s="18">
        <v>1721</v>
      </c>
      <c r="F50" s="6" t="s">
        <v>326</v>
      </c>
      <c r="G50" s="6" t="s">
        <v>360</v>
      </c>
      <c r="H50" s="6" t="s">
        <v>106</v>
      </c>
      <c r="I50" s="6" t="s">
        <v>1208</v>
      </c>
      <c r="J50" s="17">
        <v>2.2000000000000002</v>
      </c>
      <c r="K50" s="6" t="s">
        <v>107</v>
      </c>
      <c r="L50" s="19">
        <v>2.5700000000000001E-2</v>
      </c>
      <c r="M50" s="8">
        <v>3.95E-2</v>
      </c>
      <c r="N50" s="7">
        <v>1335000</v>
      </c>
      <c r="O50" s="7">
        <v>98.25</v>
      </c>
      <c r="P50" s="7">
        <v>1311.64</v>
      </c>
      <c r="R50" s="8">
        <v>6.6400000000000001E-2</v>
      </c>
      <c r="S50" s="8">
        <v>1.6999999999999999E-3</v>
      </c>
    </row>
    <row r="51" spans="2:19">
      <c r="B51" s="6" t="s">
        <v>1209</v>
      </c>
      <c r="C51" s="17">
        <v>1127273</v>
      </c>
      <c r="D51" s="6"/>
      <c r="E51" s="18">
        <v>514781350</v>
      </c>
      <c r="F51" s="6" t="s">
        <v>261</v>
      </c>
      <c r="G51" s="6" t="s">
        <v>373</v>
      </c>
      <c r="H51" s="6"/>
      <c r="I51" s="6" t="s">
        <v>1210</v>
      </c>
      <c r="J51" s="17">
        <v>2.19</v>
      </c>
      <c r="K51" s="6" t="s">
        <v>107</v>
      </c>
      <c r="L51" s="19">
        <v>5.1120000000000002E-3</v>
      </c>
      <c r="M51" s="8">
        <v>1.6899999999999998E-2</v>
      </c>
      <c r="N51" s="7">
        <v>34229.68</v>
      </c>
      <c r="O51" s="7">
        <v>9.02</v>
      </c>
      <c r="P51" s="7">
        <v>3.09</v>
      </c>
      <c r="Q51" s="8">
        <v>4.0000000000000002E-4</v>
      </c>
      <c r="R51" s="8">
        <v>2.0000000000000001E-4</v>
      </c>
      <c r="S51" s="8">
        <v>0</v>
      </c>
    </row>
    <row r="52" spans="2:19">
      <c r="B52" s="13" t="s">
        <v>1211</v>
      </c>
      <c r="C52" s="14"/>
      <c r="D52" s="13"/>
      <c r="E52" s="13"/>
      <c r="F52" s="13"/>
      <c r="G52" s="13"/>
      <c r="H52" s="13"/>
      <c r="I52" s="13"/>
      <c r="J52" s="14">
        <v>5.49</v>
      </c>
      <c r="K52" s="13"/>
      <c r="M52" s="16">
        <v>5.9700000000000003E-2</v>
      </c>
      <c r="N52" s="15">
        <v>1890402.74</v>
      </c>
      <c r="P52" s="15">
        <v>2384.6999999999998</v>
      </c>
      <c r="R52" s="16">
        <v>0.1207</v>
      </c>
      <c r="S52" s="16">
        <v>3.0999999999999999E-3</v>
      </c>
    </row>
    <row r="53" spans="2:19">
      <c r="B53" s="6" t="s">
        <v>1212</v>
      </c>
      <c r="C53" s="17">
        <v>1132158</v>
      </c>
      <c r="D53" s="6"/>
      <c r="E53" s="18">
        <v>514914001</v>
      </c>
      <c r="F53" s="6" t="s">
        <v>377</v>
      </c>
      <c r="G53" s="6" t="s">
        <v>270</v>
      </c>
      <c r="H53" s="6" t="s">
        <v>1170</v>
      </c>
      <c r="I53" s="6" t="s">
        <v>1213</v>
      </c>
      <c r="J53" s="17">
        <v>0.5</v>
      </c>
      <c r="K53" s="6" t="s">
        <v>43</v>
      </c>
      <c r="L53" s="19">
        <v>3.8495000000000001E-2</v>
      </c>
      <c r="M53" s="8">
        <v>3.6799999999999999E-2</v>
      </c>
      <c r="N53" s="7">
        <v>50106.400000000001</v>
      </c>
      <c r="O53" s="7">
        <v>101.99</v>
      </c>
      <c r="P53" s="7">
        <v>186.48</v>
      </c>
      <c r="Q53" s="8">
        <v>2.0000000000000001E-4</v>
      </c>
      <c r="R53" s="8">
        <v>9.4000000000000004E-3</v>
      </c>
      <c r="S53" s="8">
        <v>2.0000000000000001E-4</v>
      </c>
    </row>
    <row r="54" spans="2:19">
      <c r="B54" s="6" t="s">
        <v>1214</v>
      </c>
      <c r="C54" s="17">
        <v>1132166</v>
      </c>
      <c r="D54" s="6"/>
      <c r="E54" s="18">
        <v>514914001</v>
      </c>
      <c r="F54" s="6" t="s">
        <v>377</v>
      </c>
      <c r="G54" s="6" t="s">
        <v>270</v>
      </c>
      <c r="H54" s="6" t="s">
        <v>1170</v>
      </c>
      <c r="I54" s="6" t="s">
        <v>1213</v>
      </c>
      <c r="J54" s="17">
        <v>2.35</v>
      </c>
      <c r="K54" s="6" t="s">
        <v>43</v>
      </c>
      <c r="L54" s="19">
        <v>4.4350000000000001E-2</v>
      </c>
      <c r="M54" s="8">
        <v>4.0599999999999997E-2</v>
      </c>
      <c r="N54" s="7">
        <v>25647.200000000001</v>
      </c>
      <c r="O54" s="7">
        <v>103.15</v>
      </c>
      <c r="P54" s="7">
        <v>96.53</v>
      </c>
      <c r="Q54" s="8">
        <v>1E-4</v>
      </c>
      <c r="R54" s="8">
        <v>4.8999999999999998E-3</v>
      </c>
      <c r="S54" s="8">
        <v>1E-4</v>
      </c>
    </row>
    <row r="55" spans="2:19">
      <c r="B55" s="6" t="s">
        <v>1215</v>
      </c>
      <c r="C55" s="17">
        <v>1132174</v>
      </c>
      <c r="D55" s="6"/>
      <c r="E55" s="18">
        <v>514914001</v>
      </c>
      <c r="F55" s="6" t="s">
        <v>377</v>
      </c>
      <c r="G55" s="6" t="s">
        <v>270</v>
      </c>
      <c r="H55" s="6" t="s">
        <v>1170</v>
      </c>
      <c r="I55" s="6" t="s">
        <v>1213</v>
      </c>
      <c r="J55" s="17">
        <v>4.76</v>
      </c>
      <c r="K55" s="6" t="s">
        <v>43</v>
      </c>
      <c r="L55" s="19">
        <v>5.0819999999999997E-2</v>
      </c>
      <c r="M55" s="8">
        <v>5.04E-2</v>
      </c>
      <c r="N55" s="7">
        <v>22801.599999999999</v>
      </c>
      <c r="O55" s="7">
        <v>102.97</v>
      </c>
      <c r="P55" s="7">
        <v>85.67</v>
      </c>
      <c r="Q55" s="8">
        <v>1E-4</v>
      </c>
      <c r="R55" s="8">
        <v>4.3E-3</v>
      </c>
      <c r="S55" s="8">
        <v>1E-4</v>
      </c>
    </row>
    <row r="56" spans="2:19">
      <c r="B56" s="6" t="s">
        <v>1216</v>
      </c>
      <c r="C56" s="17">
        <v>1132182</v>
      </c>
      <c r="D56" s="6"/>
      <c r="E56" s="18">
        <v>514914001</v>
      </c>
      <c r="F56" s="6" t="s">
        <v>377</v>
      </c>
      <c r="G56" s="6" t="s">
        <v>270</v>
      </c>
      <c r="H56" s="6" t="s">
        <v>106</v>
      </c>
      <c r="I56" s="6" t="s">
        <v>1213</v>
      </c>
      <c r="J56" s="17">
        <v>6.12</v>
      </c>
      <c r="K56" s="6" t="s">
        <v>43</v>
      </c>
      <c r="L56" s="19">
        <v>5.4120000000000001E-2</v>
      </c>
      <c r="M56" s="8">
        <v>5.3400000000000003E-2</v>
      </c>
      <c r="N56" s="7">
        <v>19676.8</v>
      </c>
      <c r="O56" s="7">
        <v>103.52</v>
      </c>
      <c r="P56" s="7">
        <v>74.33</v>
      </c>
      <c r="Q56" s="8">
        <v>1E-4</v>
      </c>
      <c r="R56" s="8">
        <v>3.8E-3</v>
      </c>
      <c r="S56" s="8">
        <v>1E-4</v>
      </c>
    </row>
    <row r="57" spans="2:19">
      <c r="B57" s="6" t="s">
        <v>1217</v>
      </c>
      <c r="C57" s="17">
        <v>1147578</v>
      </c>
      <c r="D57" s="6"/>
      <c r="E57" s="6"/>
      <c r="F57" s="6" t="s">
        <v>121</v>
      </c>
      <c r="G57" s="6" t="s">
        <v>291</v>
      </c>
      <c r="H57" s="6" t="s">
        <v>265</v>
      </c>
      <c r="I57" s="6" t="s">
        <v>1218</v>
      </c>
      <c r="J57" s="17">
        <v>6.64</v>
      </c>
      <c r="K57" s="6" t="s">
        <v>107</v>
      </c>
      <c r="L57" s="19">
        <v>5.0999999999999997E-2</v>
      </c>
      <c r="M57" s="8">
        <v>4.48E-2</v>
      </c>
      <c r="N57" s="7">
        <v>1620000</v>
      </c>
      <c r="O57" s="7">
        <v>100.26</v>
      </c>
      <c r="P57" s="7">
        <v>1624.21</v>
      </c>
      <c r="R57" s="8">
        <v>8.2199999999999995E-2</v>
      </c>
      <c r="S57" s="8">
        <v>2.0999999999999999E-3</v>
      </c>
    </row>
    <row r="58" spans="2:19">
      <c r="B58" s="6" t="s">
        <v>1219</v>
      </c>
      <c r="C58" s="17">
        <v>6510069</v>
      </c>
      <c r="D58" s="6"/>
      <c r="E58" s="18">
        <v>520015041</v>
      </c>
      <c r="F58" s="6" t="s">
        <v>355</v>
      </c>
      <c r="G58" s="6" t="s">
        <v>1220</v>
      </c>
      <c r="H58" s="6" t="s">
        <v>1170</v>
      </c>
      <c r="I58" s="6" t="s">
        <v>1221</v>
      </c>
      <c r="J58" s="17">
        <v>1.73</v>
      </c>
      <c r="K58" s="6" t="s">
        <v>43</v>
      </c>
      <c r="L58" s="19">
        <v>2.8000000000000001E-2</v>
      </c>
      <c r="M58" s="8">
        <v>4.1500000000000002E-2</v>
      </c>
      <c r="N58" s="7">
        <v>28534.3</v>
      </c>
      <c r="O58" s="7">
        <v>103.69</v>
      </c>
      <c r="P58" s="7">
        <v>107.96</v>
      </c>
      <c r="Q58" s="8">
        <v>1E-4</v>
      </c>
      <c r="R58" s="8">
        <v>5.4999999999999997E-3</v>
      </c>
      <c r="S58" s="8">
        <v>1E-4</v>
      </c>
    </row>
    <row r="59" spans="2:19">
      <c r="B59" s="6" t="s">
        <v>1222</v>
      </c>
      <c r="C59" s="17">
        <v>6510044</v>
      </c>
      <c r="D59" s="6"/>
      <c r="E59" s="18">
        <v>520015041</v>
      </c>
      <c r="F59" s="6" t="s">
        <v>355</v>
      </c>
      <c r="G59" s="6" t="s">
        <v>373</v>
      </c>
      <c r="H59" s="6"/>
      <c r="I59" s="6" t="s">
        <v>1221</v>
      </c>
      <c r="J59" s="17">
        <v>4.42</v>
      </c>
      <c r="K59" s="6" t="s">
        <v>43</v>
      </c>
      <c r="L59" s="19">
        <v>0.03</v>
      </c>
      <c r="M59" s="8">
        <v>0.22</v>
      </c>
      <c r="N59" s="7">
        <v>123636.44</v>
      </c>
      <c r="O59" s="7">
        <v>46.44</v>
      </c>
      <c r="P59" s="7">
        <v>209.51</v>
      </c>
      <c r="Q59" s="8">
        <v>1.9599999999999999E-2</v>
      </c>
      <c r="R59" s="8">
        <v>1.06E-2</v>
      </c>
      <c r="S59" s="8">
        <v>2.9999999999999997E-4</v>
      </c>
    </row>
    <row r="60" spans="2:19">
      <c r="B60" s="13" t="s">
        <v>1223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1" spans="2:19">
      <c r="B61" s="3" t="s">
        <v>1224</v>
      </c>
      <c r="C61" s="12"/>
      <c r="D61" s="3"/>
      <c r="E61" s="3"/>
      <c r="F61" s="3"/>
      <c r="G61" s="3"/>
      <c r="H61" s="3"/>
      <c r="I61" s="3"/>
      <c r="K61" s="3"/>
      <c r="N61" s="9">
        <v>0</v>
      </c>
      <c r="P61" s="9">
        <v>0</v>
      </c>
      <c r="R61" s="10">
        <v>0</v>
      </c>
      <c r="S61" s="10">
        <v>0</v>
      </c>
    </row>
    <row r="62" spans="2:19">
      <c r="B62" s="13" t="s">
        <v>1225</v>
      </c>
      <c r="C62" s="14"/>
      <c r="D62" s="13"/>
      <c r="E62" s="13"/>
      <c r="F62" s="13"/>
      <c r="G62" s="13"/>
      <c r="H62" s="13"/>
      <c r="I62" s="13"/>
      <c r="K62" s="13"/>
      <c r="N62" s="15">
        <v>0</v>
      </c>
      <c r="P62" s="15">
        <v>0</v>
      </c>
      <c r="R62" s="16">
        <v>0</v>
      </c>
      <c r="S62" s="16">
        <v>0</v>
      </c>
    </row>
    <row r="63" spans="2:19">
      <c r="B63" s="13" t="s">
        <v>1226</v>
      </c>
      <c r="C63" s="14"/>
      <c r="D63" s="13"/>
      <c r="E63" s="13"/>
      <c r="F63" s="13"/>
      <c r="G63" s="13"/>
      <c r="H63" s="13"/>
      <c r="I63" s="13"/>
      <c r="K63" s="13"/>
      <c r="N63" s="15">
        <v>0</v>
      </c>
      <c r="P63" s="15">
        <v>0</v>
      </c>
      <c r="R63" s="16">
        <v>0</v>
      </c>
      <c r="S63" s="16">
        <v>0</v>
      </c>
    </row>
    <row r="66" spans="2:11">
      <c r="B66" s="6" t="s">
        <v>163</v>
      </c>
      <c r="C66" s="17"/>
      <c r="D66" s="6"/>
      <c r="E66" s="6"/>
      <c r="F66" s="6"/>
      <c r="G66" s="6"/>
      <c r="H66" s="6"/>
      <c r="I66" s="6"/>
      <c r="K66" s="6"/>
    </row>
    <row r="70" spans="2:11">
      <c r="B70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rightToLeft="1" workbookViewId="0"/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22.7109375" customWidth="1"/>
    <col min="7" max="7" width="15.7109375" customWidth="1"/>
    <col min="8" max="8" width="13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1116</v>
      </c>
    </row>
    <row r="7" spans="2:13" ht="15.75">
      <c r="B7" s="2" t="s">
        <v>530</v>
      </c>
    </row>
    <row r="8" spans="2:13">
      <c r="B8" s="3" t="s">
        <v>88</v>
      </c>
      <c r="C8" s="3" t="s">
        <v>89</v>
      </c>
      <c r="D8" s="3" t="s">
        <v>229</v>
      </c>
      <c r="E8" s="3" t="s">
        <v>90</v>
      </c>
      <c r="F8" s="3" t="s">
        <v>230</v>
      </c>
      <c r="G8" s="3" t="s">
        <v>93</v>
      </c>
      <c r="H8" s="3" t="s">
        <v>169</v>
      </c>
      <c r="I8" s="3" t="s">
        <v>42</v>
      </c>
      <c r="J8" s="3" t="s">
        <v>1117</v>
      </c>
      <c r="K8" s="3" t="s">
        <v>171</v>
      </c>
      <c r="L8" s="3" t="s">
        <v>172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1227</v>
      </c>
      <c r="C11" s="12"/>
      <c r="D11" s="3"/>
      <c r="E11" s="3"/>
      <c r="F11" s="3"/>
      <c r="G11" s="3"/>
      <c r="H11" s="9">
        <v>687097.35</v>
      </c>
      <c r="J11" s="9">
        <v>2342.16</v>
      </c>
      <c r="L11" s="10">
        <v>1</v>
      </c>
      <c r="M11" s="10">
        <v>3.0999999999999999E-3</v>
      </c>
    </row>
    <row r="12" spans="2:13">
      <c r="B12" s="3" t="s">
        <v>1228</v>
      </c>
      <c r="C12" s="12"/>
      <c r="D12" s="3"/>
      <c r="E12" s="3"/>
      <c r="F12" s="3"/>
      <c r="G12" s="3"/>
      <c r="H12" s="9">
        <v>681721.35</v>
      </c>
      <c r="J12" s="9">
        <v>2231.0700000000002</v>
      </c>
      <c r="L12" s="10">
        <v>0.9526</v>
      </c>
      <c r="M12" s="10">
        <v>2.8999999999999998E-3</v>
      </c>
    </row>
    <row r="13" spans="2:13">
      <c r="B13" s="13" t="s">
        <v>532</v>
      </c>
      <c r="C13" s="14"/>
      <c r="D13" s="13"/>
      <c r="E13" s="13"/>
      <c r="F13" s="13"/>
      <c r="G13" s="13"/>
      <c r="H13" s="15">
        <v>681721.35</v>
      </c>
      <c r="J13" s="15">
        <v>2231.0700000000002</v>
      </c>
      <c r="L13" s="16">
        <v>0.9526</v>
      </c>
      <c r="M13" s="16">
        <v>2.8999999999999998E-3</v>
      </c>
    </row>
    <row r="14" spans="2:13">
      <c r="B14" s="6" t="s">
        <v>1229</v>
      </c>
      <c r="C14" s="17">
        <v>222100869</v>
      </c>
      <c r="D14" s="6"/>
      <c r="E14" s="6"/>
      <c r="F14" s="6" t="s">
        <v>121</v>
      </c>
      <c r="G14" s="6" t="s">
        <v>43</v>
      </c>
      <c r="H14" s="7">
        <v>2270.0100000000002</v>
      </c>
      <c r="I14" s="7">
        <v>3559.81</v>
      </c>
      <c r="J14" s="7">
        <v>294.87</v>
      </c>
      <c r="L14" s="8">
        <v>0.12590000000000001</v>
      </c>
      <c r="M14" s="8">
        <v>4.0000000000000002E-4</v>
      </c>
    </row>
    <row r="15" spans="2:13">
      <c r="B15" s="6" t="s">
        <v>1230</v>
      </c>
      <c r="C15" s="17">
        <v>222100877</v>
      </c>
      <c r="D15" s="6"/>
      <c r="E15" s="18">
        <v>550222764</v>
      </c>
      <c r="F15" s="6" t="s">
        <v>121</v>
      </c>
      <c r="G15" s="6" t="s">
        <v>43</v>
      </c>
      <c r="H15" s="7">
        <v>301.52</v>
      </c>
      <c r="I15" s="7">
        <v>351</v>
      </c>
      <c r="J15" s="7">
        <v>3.86</v>
      </c>
      <c r="L15" s="8">
        <v>1.6000000000000001E-3</v>
      </c>
      <c r="M15" s="8">
        <v>0</v>
      </c>
    </row>
    <row r="16" spans="2:13">
      <c r="B16" s="6" t="s">
        <v>1231</v>
      </c>
      <c r="C16" s="17">
        <v>319012</v>
      </c>
      <c r="D16" s="6"/>
      <c r="E16" s="18">
        <v>319</v>
      </c>
      <c r="F16" s="6" t="s">
        <v>355</v>
      </c>
      <c r="G16" s="6" t="s">
        <v>107</v>
      </c>
      <c r="H16" s="7">
        <v>11153</v>
      </c>
      <c r="I16" s="7">
        <v>0</v>
      </c>
      <c r="J16" s="7">
        <v>0</v>
      </c>
      <c r="K16" s="8">
        <v>6.9999999999999999E-4</v>
      </c>
      <c r="L16" s="8">
        <v>0</v>
      </c>
      <c r="M16" s="8">
        <v>0</v>
      </c>
    </row>
    <row r="17" spans="2:13">
      <c r="B17" s="6" t="s">
        <v>1232</v>
      </c>
      <c r="C17" s="17">
        <v>719013</v>
      </c>
      <c r="D17" s="6"/>
      <c r="E17" s="18">
        <v>520041096</v>
      </c>
      <c r="F17" s="6" t="s">
        <v>261</v>
      </c>
      <c r="G17" s="6" t="s">
        <v>107</v>
      </c>
      <c r="H17" s="7">
        <v>981</v>
      </c>
      <c r="I17" s="7">
        <v>59</v>
      </c>
      <c r="J17" s="7">
        <v>0.57999999999999996</v>
      </c>
      <c r="K17" s="8">
        <v>1E-4</v>
      </c>
      <c r="L17" s="8">
        <v>2.0000000000000001E-4</v>
      </c>
      <c r="M17" s="8">
        <v>0</v>
      </c>
    </row>
    <row r="18" spans="2:13">
      <c r="B18" s="6" t="s">
        <v>1233</v>
      </c>
      <c r="C18" s="17">
        <v>1104033</v>
      </c>
      <c r="D18" s="6"/>
      <c r="E18" s="18">
        <v>510844913</v>
      </c>
      <c r="F18" s="6" t="s">
        <v>595</v>
      </c>
      <c r="G18" s="6" t="s">
        <v>107</v>
      </c>
      <c r="H18" s="7">
        <v>14130</v>
      </c>
      <c r="I18" s="7">
        <v>24.1</v>
      </c>
      <c r="J18" s="7">
        <v>3.41</v>
      </c>
      <c r="K18" s="8">
        <v>4.0000000000000002E-4</v>
      </c>
      <c r="L18" s="8">
        <v>1.5E-3</v>
      </c>
      <c r="M18" s="8">
        <v>0</v>
      </c>
    </row>
    <row r="19" spans="2:13">
      <c r="B19" s="6" t="s">
        <v>1234</v>
      </c>
      <c r="C19" s="17">
        <v>362012</v>
      </c>
      <c r="D19" s="6"/>
      <c r="E19" s="18">
        <v>362</v>
      </c>
      <c r="F19" s="6" t="s">
        <v>551</v>
      </c>
      <c r="G19" s="6" t="s">
        <v>107</v>
      </c>
      <c r="H19" s="7">
        <v>31242</v>
      </c>
      <c r="I19" s="7">
        <v>0</v>
      </c>
      <c r="J19" s="7">
        <v>0</v>
      </c>
      <c r="K19" s="8">
        <v>7.4000000000000003E-3</v>
      </c>
      <c r="L19" s="8">
        <v>0</v>
      </c>
      <c r="M19" s="8">
        <v>0</v>
      </c>
    </row>
    <row r="20" spans="2:13">
      <c r="B20" s="6" t="s">
        <v>1235</v>
      </c>
      <c r="C20" s="17">
        <v>1081058</v>
      </c>
      <c r="D20" s="6"/>
      <c r="E20" s="18">
        <v>520042441</v>
      </c>
      <c r="F20" s="6" t="s">
        <v>326</v>
      </c>
      <c r="G20" s="6" t="s">
        <v>107</v>
      </c>
      <c r="H20" s="7">
        <v>8636</v>
      </c>
      <c r="I20" s="7">
        <v>0</v>
      </c>
      <c r="J20" s="7">
        <v>0</v>
      </c>
      <c r="K20" s="8">
        <v>2.0000000000000001E-4</v>
      </c>
      <c r="L20" s="8">
        <v>0</v>
      </c>
      <c r="M20" s="8">
        <v>0</v>
      </c>
    </row>
    <row r="21" spans="2:13">
      <c r="B21" s="6" t="s">
        <v>1236</v>
      </c>
      <c r="C21" s="17">
        <v>222100786</v>
      </c>
      <c r="D21" s="6"/>
      <c r="E21" s="6"/>
      <c r="F21" s="6" t="s">
        <v>326</v>
      </c>
      <c r="G21" s="6" t="s">
        <v>107</v>
      </c>
      <c r="H21" s="7">
        <v>493747.82</v>
      </c>
      <c r="I21" s="7">
        <v>92.3</v>
      </c>
      <c r="J21" s="7">
        <v>455.73</v>
      </c>
      <c r="L21" s="8">
        <v>0.1946</v>
      </c>
      <c r="M21" s="8">
        <v>5.9999999999999995E-4</v>
      </c>
    </row>
    <row r="22" spans="2:13">
      <c r="B22" s="6" t="s">
        <v>1237</v>
      </c>
      <c r="C22" s="17">
        <v>108348400</v>
      </c>
      <c r="D22" s="6"/>
      <c r="E22" s="18">
        <v>520044314</v>
      </c>
      <c r="F22" s="6" t="s">
        <v>276</v>
      </c>
      <c r="G22" s="6" t="s">
        <v>107</v>
      </c>
      <c r="H22" s="7">
        <v>119260</v>
      </c>
      <c r="I22" s="7">
        <v>1234.8</v>
      </c>
      <c r="J22" s="7">
        <v>1472.62</v>
      </c>
      <c r="K22" s="8">
        <v>8.0000000000000004E-4</v>
      </c>
      <c r="L22" s="8">
        <v>0.62870000000000004</v>
      </c>
      <c r="M22" s="8">
        <v>1.9E-3</v>
      </c>
    </row>
    <row r="23" spans="2:13">
      <c r="B23" s="3" t="s">
        <v>1238</v>
      </c>
      <c r="C23" s="12"/>
      <c r="D23" s="3"/>
      <c r="E23" s="3"/>
      <c r="F23" s="3"/>
      <c r="G23" s="3"/>
      <c r="H23" s="9">
        <v>5376</v>
      </c>
      <c r="J23" s="9">
        <v>111.1</v>
      </c>
      <c r="L23" s="10">
        <v>4.7399999999999998E-2</v>
      </c>
      <c r="M23" s="10">
        <v>1E-4</v>
      </c>
    </row>
    <row r="24" spans="2:13">
      <c r="B24" s="13" t="s">
        <v>704</v>
      </c>
      <c r="C24" s="14"/>
      <c r="D24" s="13"/>
      <c r="E24" s="13"/>
      <c r="F24" s="13"/>
      <c r="G24" s="13"/>
      <c r="H24" s="15">
        <v>1900</v>
      </c>
      <c r="J24" s="15">
        <v>110.93</v>
      </c>
      <c r="L24" s="16">
        <v>4.7399999999999998E-2</v>
      </c>
      <c r="M24" s="16">
        <v>1E-4</v>
      </c>
    </row>
    <row r="25" spans="2:13">
      <c r="B25" s="6" t="s">
        <v>1239</v>
      </c>
      <c r="C25" s="17">
        <v>222100497</v>
      </c>
      <c r="D25" s="6" t="s">
        <v>467</v>
      </c>
      <c r="E25" s="6"/>
      <c r="F25" s="6" t="s">
        <v>355</v>
      </c>
      <c r="G25" s="6" t="s">
        <v>43</v>
      </c>
      <c r="H25" s="7">
        <v>1900</v>
      </c>
      <c r="I25" s="7">
        <v>1600</v>
      </c>
      <c r="J25" s="7">
        <v>110.93</v>
      </c>
      <c r="L25" s="8">
        <v>4.7399999999999998E-2</v>
      </c>
      <c r="M25" s="8">
        <v>1E-4</v>
      </c>
    </row>
    <row r="26" spans="2:13">
      <c r="B26" s="13" t="s">
        <v>756</v>
      </c>
      <c r="C26" s="14"/>
      <c r="D26" s="13"/>
      <c r="E26" s="13"/>
      <c r="F26" s="13"/>
      <c r="G26" s="13"/>
      <c r="H26" s="15">
        <v>3476</v>
      </c>
      <c r="J26" s="15">
        <v>0.17</v>
      </c>
      <c r="L26" s="16">
        <v>1E-4</v>
      </c>
      <c r="M26" s="16">
        <v>0</v>
      </c>
    </row>
    <row r="27" spans="2:13">
      <c r="B27" s="6" t="s">
        <v>1240</v>
      </c>
      <c r="C27" s="17" t="s">
        <v>1241</v>
      </c>
      <c r="D27" s="6" t="s">
        <v>467</v>
      </c>
      <c r="E27" s="6"/>
      <c r="F27" s="6" t="s">
        <v>504</v>
      </c>
      <c r="G27" s="6" t="s">
        <v>45</v>
      </c>
      <c r="H27" s="7">
        <v>3476</v>
      </c>
      <c r="I27" s="7">
        <v>1</v>
      </c>
      <c r="J27" s="7">
        <v>0.17</v>
      </c>
      <c r="L27" s="8">
        <v>1E-4</v>
      </c>
      <c r="M27" s="8">
        <v>0</v>
      </c>
    </row>
    <row r="30" spans="2:13">
      <c r="B30" s="6" t="s">
        <v>163</v>
      </c>
      <c r="C30" s="17"/>
      <c r="D30" s="6"/>
      <c r="E30" s="6"/>
      <c r="F30" s="6"/>
      <c r="G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2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1116</v>
      </c>
    </row>
    <row r="7" spans="2:11" ht="15.75">
      <c r="B7" s="2" t="s">
        <v>1242</v>
      </c>
    </row>
    <row r="8" spans="2:11">
      <c r="B8" s="3" t="s">
        <v>88</v>
      </c>
      <c r="C8" s="3" t="s">
        <v>89</v>
      </c>
      <c r="D8" s="3" t="s">
        <v>93</v>
      </c>
      <c r="E8" s="3" t="s">
        <v>167</v>
      </c>
      <c r="F8" s="3" t="s">
        <v>169</v>
      </c>
      <c r="G8" s="3" t="s">
        <v>42</v>
      </c>
      <c r="H8" s="3" t="s">
        <v>1117</v>
      </c>
      <c r="I8" s="3" t="s">
        <v>171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 t="s">
        <v>175</v>
      </c>
      <c r="G9" s="4" t="s">
        <v>176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1243</v>
      </c>
      <c r="C11" s="12"/>
      <c r="D11" s="3"/>
      <c r="E11" s="3"/>
      <c r="F11" s="9">
        <v>21733485.260000002</v>
      </c>
      <c r="H11" s="9">
        <v>49687.87</v>
      </c>
      <c r="J11" s="10">
        <v>1</v>
      </c>
      <c r="K11" s="10">
        <v>6.54E-2</v>
      </c>
    </row>
    <row r="12" spans="2:11">
      <c r="B12" s="3" t="s">
        <v>1244</v>
      </c>
      <c r="C12" s="12"/>
      <c r="D12" s="3"/>
      <c r="E12" s="3"/>
      <c r="F12" s="9">
        <v>13363892.43</v>
      </c>
      <c r="H12" s="9">
        <v>16441.490000000002</v>
      </c>
      <c r="J12" s="10">
        <v>0.33090000000000003</v>
      </c>
      <c r="K12" s="10">
        <v>2.1600000000000001E-2</v>
      </c>
    </row>
    <row r="13" spans="2:11">
      <c r="B13" s="13" t="s">
        <v>1245</v>
      </c>
      <c r="C13" s="14"/>
      <c r="D13" s="13"/>
      <c r="E13" s="13"/>
      <c r="F13" s="15">
        <v>20248.849999999999</v>
      </c>
      <c r="H13" s="15">
        <v>62.61</v>
      </c>
      <c r="J13" s="16">
        <v>1.2999999999999999E-3</v>
      </c>
      <c r="K13" s="16">
        <v>1E-4</v>
      </c>
    </row>
    <row r="14" spans="2:11">
      <c r="B14" s="6" t="s">
        <v>1246</v>
      </c>
      <c r="C14" s="17">
        <v>666104062</v>
      </c>
      <c r="D14" s="6" t="s">
        <v>43</v>
      </c>
      <c r="E14" s="6"/>
      <c r="F14" s="7">
        <v>20248.849999999999</v>
      </c>
      <c r="G14" s="7">
        <v>84.74</v>
      </c>
      <c r="H14" s="7">
        <v>62.61</v>
      </c>
      <c r="J14" s="8">
        <v>1.2999999999999999E-3</v>
      </c>
      <c r="K14" s="8">
        <v>1E-4</v>
      </c>
    </row>
    <row r="15" spans="2:11">
      <c r="B15" s="13" t="s">
        <v>1247</v>
      </c>
      <c r="C15" s="14"/>
      <c r="D15" s="13"/>
      <c r="E15" s="13"/>
      <c r="F15" s="15">
        <v>39144.78</v>
      </c>
      <c r="H15" s="15">
        <v>663.45</v>
      </c>
      <c r="J15" s="16">
        <v>1.34E-2</v>
      </c>
      <c r="K15" s="16">
        <v>8.9999999999999998E-4</v>
      </c>
    </row>
    <row r="16" spans="2:11">
      <c r="B16" s="6" t="s">
        <v>1248</v>
      </c>
      <c r="C16" s="17">
        <v>666100599</v>
      </c>
      <c r="D16" s="6" t="s">
        <v>43</v>
      </c>
      <c r="E16" s="6" t="s">
        <v>1249</v>
      </c>
      <c r="F16" s="7">
        <v>39144.78</v>
      </c>
      <c r="G16" s="7">
        <v>464.47</v>
      </c>
      <c r="H16" s="7">
        <v>663.45</v>
      </c>
      <c r="J16" s="8">
        <v>1.34E-2</v>
      </c>
      <c r="K16" s="8">
        <v>8.9999999999999998E-4</v>
      </c>
    </row>
    <row r="17" spans="2:11">
      <c r="B17" s="13" t="s">
        <v>1250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13" t="s">
        <v>1251</v>
      </c>
      <c r="C18" s="14"/>
      <c r="D18" s="13"/>
      <c r="E18" s="13"/>
      <c r="F18" s="15">
        <v>13304498.800000001</v>
      </c>
      <c r="H18" s="15">
        <v>15715.43</v>
      </c>
      <c r="J18" s="16">
        <v>0.31630000000000003</v>
      </c>
      <c r="K18" s="16">
        <v>2.07E-2</v>
      </c>
    </row>
    <row r="19" spans="2:11">
      <c r="B19" s="6" t="s">
        <v>1252</v>
      </c>
      <c r="C19" s="17">
        <v>666103056</v>
      </c>
      <c r="D19" s="6" t="s">
        <v>43</v>
      </c>
      <c r="E19" s="6"/>
      <c r="F19" s="7">
        <v>76255</v>
      </c>
      <c r="G19" s="7">
        <v>94.08</v>
      </c>
      <c r="H19" s="7">
        <v>261.77</v>
      </c>
      <c r="J19" s="8">
        <v>5.3E-3</v>
      </c>
      <c r="K19" s="8">
        <v>2.9999999999999997E-4</v>
      </c>
    </row>
    <row r="20" spans="2:11">
      <c r="B20" s="6" t="s">
        <v>1253</v>
      </c>
      <c r="C20" s="17">
        <v>666103239</v>
      </c>
      <c r="D20" s="6" t="s">
        <v>43</v>
      </c>
      <c r="E20" s="6"/>
      <c r="F20" s="7">
        <v>38600</v>
      </c>
      <c r="G20" s="7">
        <v>78.05</v>
      </c>
      <c r="H20" s="7">
        <v>109.93</v>
      </c>
      <c r="J20" s="8">
        <v>2.2000000000000001E-3</v>
      </c>
      <c r="K20" s="8">
        <v>1E-4</v>
      </c>
    </row>
    <row r="21" spans="2:11">
      <c r="B21" s="6" t="s">
        <v>1254</v>
      </c>
      <c r="C21" s="17">
        <v>666103569</v>
      </c>
      <c r="D21" s="6" t="s">
        <v>107</v>
      </c>
      <c r="E21" s="6"/>
      <c r="F21" s="7">
        <v>546267</v>
      </c>
      <c r="G21" s="7">
        <v>88.73</v>
      </c>
      <c r="H21" s="7">
        <v>484.72</v>
      </c>
      <c r="J21" s="8">
        <v>9.7999999999999997E-3</v>
      </c>
      <c r="K21" s="8">
        <v>5.9999999999999995E-4</v>
      </c>
    </row>
    <row r="22" spans="2:11">
      <c r="B22" s="6" t="s">
        <v>1255</v>
      </c>
      <c r="C22" s="17">
        <v>666102827</v>
      </c>
      <c r="D22" s="6" t="s">
        <v>43</v>
      </c>
      <c r="E22" s="6"/>
      <c r="F22" s="7">
        <v>92396</v>
      </c>
      <c r="G22" s="7">
        <v>106.88</v>
      </c>
      <c r="H22" s="7">
        <v>360.34</v>
      </c>
      <c r="J22" s="8">
        <v>7.3000000000000001E-3</v>
      </c>
      <c r="K22" s="8">
        <v>5.0000000000000001E-4</v>
      </c>
    </row>
    <row r="23" spans="2:11">
      <c r="B23" s="6" t="s">
        <v>1256</v>
      </c>
      <c r="C23" s="17">
        <v>666105671</v>
      </c>
      <c r="D23" s="6" t="s">
        <v>43</v>
      </c>
      <c r="E23" s="6"/>
      <c r="F23" s="7">
        <v>4446</v>
      </c>
      <c r="G23" s="7">
        <v>64.09</v>
      </c>
      <c r="H23" s="7">
        <v>10.4</v>
      </c>
      <c r="J23" s="8">
        <v>2.0000000000000001E-4</v>
      </c>
      <c r="K23" s="8">
        <v>0</v>
      </c>
    </row>
    <row r="24" spans="2:11">
      <c r="B24" s="6" t="s">
        <v>1257</v>
      </c>
      <c r="C24" s="17">
        <v>666102975</v>
      </c>
      <c r="D24" s="6" t="s">
        <v>43</v>
      </c>
      <c r="E24" s="6"/>
      <c r="F24" s="7">
        <v>99869</v>
      </c>
      <c r="G24" s="7">
        <v>130.29</v>
      </c>
      <c r="H24" s="7">
        <v>474.82</v>
      </c>
      <c r="J24" s="8">
        <v>9.5999999999999992E-3</v>
      </c>
      <c r="K24" s="8">
        <v>5.9999999999999995E-4</v>
      </c>
    </row>
    <row r="25" spans="2:11">
      <c r="B25" s="6" t="s">
        <v>1258</v>
      </c>
      <c r="C25" s="17">
        <v>666105838</v>
      </c>
      <c r="D25" s="6" t="s">
        <v>43</v>
      </c>
      <c r="E25" s="6" t="s">
        <v>1259</v>
      </c>
      <c r="F25" s="7">
        <v>6908</v>
      </c>
      <c r="G25" s="7">
        <v>69.37</v>
      </c>
      <c r="H25" s="7">
        <v>17.489999999999998</v>
      </c>
      <c r="J25" s="8">
        <v>4.0000000000000002E-4</v>
      </c>
      <c r="K25" s="8">
        <v>0</v>
      </c>
    </row>
    <row r="26" spans="2:11">
      <c r="B26" s="6" t="s">
        <v>1260</v>
      </c>
      <c r="C26" s="17">
        <v>666105689</v>
      </c>
      <c r="D26" s="6" t="s">
        <v>43</v>
      </c>
      <c r="E26" s="6"/>
      <c r="F26" s="7">
        <v>12643</v>
      </c>
      <c r="G26" s="7">
        <v>88.86</v>
      </c>
      <c r="H26" s="7">
        <v>40.99</v>
      </c>
      <c r="J26" s="8">
        <v>8.0000000000000004E-4</v>
      </c>
      <c r="K26" s="8">
        <v>1E-4</v>
      </c>
    </row>
    <row r="27" spans="2:11">
      <c r="B27" s="6" t="s">
        <v>1261</v>
      </c>
      <c r="C27" s="17">
        <v>666105846</v>
      </c>
      <c r="D27" s="6" t="s">
        <v>43</v>
      </c>
      <c r="E27" s="6" t="s">
        <v>1262</v>
      </c>
      <c r="F27" s="7">
        <v>19268</v>
      </c>
      <c r="G27" s="7">
        <v>100</v>
      </c>
      <c r="H27" s="7">
        <v>70.31</v>
      </c>
      <c r="J27" s="8">
        <v>1.4E-3</v>
      </c>
      <c r="K27" s="8">
        <v>1E-4</v>
      </c>
    </row>
    <row r="28" spans="2:11">
      <c r="B28" s="6" t="s">
        <v>1263</v>
      </c>
      <c r="C28" s="17">
        <v>666105127</v>
      </c>
      <c r="D28" s="6" t="s">
        <v>107</v>
      </c>
      <c r="E28" s="6"/>
      <c r="F28" s="7">
        <v>157464</v>
      </c>
      <c r="G28" s="7">
        <v>94.47</v>
      </c>
      <c r="H28" s="7">
        <v>148.76</v>
      </c>
      <c r="J28" s="8">
        <v>3.0000000000000001E-3</v>
      </c>
      <c r="K28" s="8">
        <v>2.0000000000000001E-4</v>
      </c>
    </row>
    <row r="29" spans="2:11">
      <c r="B29" s="6" t="s">
        <v>1264</v>
      </c>
      <c r="C29" s="17">
        <v>666102728</v>
      </c>
      <c r="D29" s="6" t="s">
        <v>107</v>
      </c>
      <c r="E29" s="6"/>
      <c r="F29" s="7">
        <v>323817</v>
      </c>
      <c r="G29" s="7">
        <v>133.19999999999999</v>
      </c>
      <c r="H29" s="7">
        <v>431.32</v>
      </c>
      <c r="J29" s="8">
        <v>8.6999999999999994E-3</v>
      </c>
      <c r="K29" s="8">
        <v>5.9999999999999995E-4</v>
      </c>
    </row>
    <row r="30" spans="2:11">
      <c r="B30" s="6" t="s">
        <v>1265</v>
      </c>
      <c r="C30" s="17">
        <v>666103510</v>
      </c>
      <c r="D30" s="6" t="s">
        <v>43</v>
      </c>
      <c r="E30" s="6"/>
      <c r="F30" s="7">
        <v>205337</v>
      </c>
      <c r="G30" s="7">
        <v>111.32</v>
      </c>
      <c r="H30" s="7">
        <v>834.09</v>
      </c>
      <c r="J30" s="8">
        <v>1.6799999999999999E-2</v>
      </c>
      <c r="K30" s="8">
        <v>1.1000000000000001E-3</v>
      </c>
    </row>
    <row r="31" spans="2:11">
      <c r="B31" s="6" t="s">
        <v>1266</v>
      </c>
      <c r="C31" s="17">
        <v>666103106</v>
      </c>
      <c r="D31" s="6" t="s">
        <v>107</v>
      </c>
      <c r="E31" s="6"/>
      <c r="F31" s="7">
        <v>9859</v>
      </c>
      <c r="G31" s="7">
        <v>97.69</v>
      </c>
      <c r="H31" s="7">
        <v>9.6300000000000008</v>
      </c>
      <c r="J31" s="8">
        <v>2.0000000000000001E-4</v>
      </c>
      <c r="K31" s="8">
        <v>0</v>
      </c>
    </row>
    <row r="32" spans="2:11">
      <c r="B32" s="6" t="s">
        <v>1267</v>
      </c>
      <c r="C32" s="17">
        <v>666102934</v>
      </c>
      <c r="D32" s="6" t="s">
        <v>107</v>
      </c>
      <c r="E32" s="6"/>
      <c r="F32" s="7">
        <v>794985.3</v>
      </c>
      <c r="G32" s="7">
        <v>92.75</v>
      </c>
      <c r="H32" s="7">
        <v>737.36</v>
      </c>
      <c r="J32" s="8">
        <v>1.4800000000000001E-2</v>
      </c>
      <c r="K32" s="8">
        <v>1E-3</v>
      </c>
    </row>
    <row r="33" spans="2:11">
      <c r="B33" s="6" t="s">
        <v>1268</v>
      </c>
      <c r="C33" s="17">
        <v>666103551</v>
      </c>
      <c r="D33" s="6" t="s">
        <v>107</v>
      </c>
      <c r="E33" s="6"/>
      <c r="F33" s="7">
        <v>684630</v>
      </c>
      <c r="G33" s="7">
        <v>97.89</v>
      </c>
      <c r="H33" s="7">
        <v>670.2</v>
      </c>
      <c r="J33" s="8">
        <v>1.35E-2</v>
      </c>
      <c r="K33" s="8">
        <v>8.9999999999999998E-4</v>
      </c>
    </row>
    <row r="34" spans="2:11">
      <c r="B34" s="6" t="s">
        <v>1269</v>
      </c>
      <c r="C34" s="17">
        <v>666100052</v>
      </c>
      <c r="D34" s="6" t="s">
        <v>107</v>
      </c>
      <c r="E34" s="6" t="s">
        <v>1270</v>
      </c>
      <c r="F34" s="7">
        <v>12069</v>
      </c>
      <c r="G34" s="7">
        <v>6181.3</v>
      </c>
      <c r="H34" s="7">
        <v>746.02</v>
      </c>
      <c r="I34" s="8">
        <v>0</v>
      </c>
      <c r="J34" s="8">
        <v>1.4999999999999999E-2</v>
      </c>
      <c r="K34" s="8">
        <v>1E-3</v>
      </c>
    </row>
    <row r="35" spans="2:11">
      <c r="B35" s="6" t="s">
        <v>1271</v>
      </c>
      <c r="C35" s="17">
        <v>666106018</v>
      </c>
      <c r="D35" s="6" t="s">
        <v>43</v>
      </c>
      <c r="E35" s="6" t="s">
        <v>1272</v>
      </c>
      <c r="F35" s="7">
        <v>127100</v>
      </c>
      <c r="G35" s="7">
        <v>100</v>
      </c>
      <c r="H35" s="7">
        <v>463.79</v>
      </c>
      <c r="J35" s="8">
        <v>9.2999999999999992E-3</v>
      </c>
      <c r="K35" s="8">
        <v>5.9999999999999995E-4</v>
      </c>
    </row>
    <row r="36" spans="2:11">
      <c r="B36" s="6" t="s">
        <v>1273</v>
      </c>
      <c r="C36" s="17">
        <v>666105788</v>
      </c>
      <c r="D36" s="6" t="s">
        <v>43</v>
      </c>
      <c r="E36" s="6" t="s">
        <v>1274</v>
      </c>
      <c r="F36" s="7">
        <v>157238</v>
      </c>
      <c r="G36" s="7">
        <v>101.55</v>
      </c>
      <c r="H36" s="7">
        <v>582.66</v>
      </c>
      <c r="J36" s="8">
        <v>1.17E-2</v>
      </c>
      <c r="K36" s="8">
        <v>8.0000000000000004E-4</v>
      </c>
    </row>
    <row r="37" spans="2:11">
      <c r="B37" s="6" t="s">
        <v>1275</v>
      </c>
      <c r="C37" s="17">
        <v>666103908</v>
      </c>
      <c r="D37" s="6" t="s">
        <v>43</v>
      </c>
      <c r="E37" s="6"/>
      <c r="F37" s="7">
        <v>101668</v>
      </c>
      <c r="G37" s="7">
        <v>100</v>
      </c>
      <c r="H37" s="7">
        <v>370.97</v>
      </c>
      <c r="J37" s="8">
        <v>7.4999999999999997E-3</v>
      </c>
      <c r="K37" s="8">
        <v>5.0000000000000001E-4</v>
      </c>
    </row>
    <row r="38" spans="2:11">
      <c r="B38" s="6" t="s">
        <v>1276</v>
      </c>
      <c r="C38" s="17">
        <v>666100094</v>
      </c>
      <c r="D38" s="6" t="s">
        <v>43</v>
      </c>
      <c r="E38" s="6" t="s">
        <v>1175</v>
      </c>
      <c r="F38" s="7">
        <v>383865</v>
      </c>
      <c r="G38" s="7">
        <v>48.19</v>
      </c>
      <c r="H38" s="7">
        <v>675.01</v>
      </c>
      <c r="J38" s="8">
        <v>1.3599999999999999E-2</v>
      </c>
      <c r="K38" s="8">
        <v>8.9999999999999998E-4</v>
      </c>
    </row>
    <row r="39" spans="2:11">
      <c r="B39" s="6" t="s">
        <v>1277</v>
      </c>
      <c r="C39" s="17">
        <v>666101001</v>
      </c>
      <c r="D39" s="6" t="s">
        <v>43</v>
      </c>
      <c r="E39" s="6" t="s">
        <v>1278</v>
      </c>
      <c r="F39" s="7">
        <v>33659</v>
      </c>
      <c r="G39" s="7">
        <v>181.81</v>
      </c>
      <c r="H39" s="7">
        <v>223.31</v>
      </c>
      <c r="I39" s="8">
        <v>2.0999999999999999E-3</v>
      </c>
      <c r="J39" s="8">
        <v>4.4999999999999997E-3</v>
      </c>
      <c r="K39" s="8">
        <v>2.9999999999999997E-4</v>
      </c>
    </row>
    <row r="40" spans="2:11">
      <c r="B40" s="6" t="s">
        <v>1279</v>
      </c>
      <c r="C40" s="17">
        <v>666103502</v>
      </c>
      <c r="D40" s="6" t="s">
        <v>107</v>
      </c>
      <c r="E40" s="6"/>
      <c r="F40" s="7">
        <v>244540</v>
      </c>
      <c r="G40" s="7">
        <v>84.45</v>
      </c>
      <c r="H40" s="7">
        <v>206.52</v>
      </c>
      <c r="J40" s="8">
        <v>4.1999999999999997E-3</v>
      </c>
      <c r="K40" s="8">
        <v>2.9999999999999997E-4</v>
      </c>
    </row>
    <row r="41" spans="2:11">
      <c r="B41" s="6" t="s">
        <v>1280</v>
      </c>
      <c r="C41" s="17">
        <v>666103973</v>
      </c>
      <c r="D41" s="6" t="s">
        <v>107</v>
      </c>
      <c r="E41" s="6"/>
      <c r="F41" s="7">
        <v>225324</v>
      </c>
      <c r="G41" s="7">
        <v>103.23</v>
      </c>
      <c r="H41" s="7">
        <v>232.61</v>
      </c>
      <c r="J41" s="8">
        <v>4.7000000000000002E-3</v>
      </c>
      <c r="K41" s="8">
        <v>2.9999999999999997E-4</v>
      </c>
    </row>
    <row r="42" spans="2:11">
      <c r="B42" s="6" t="s">
        <v>1281</v>
      </c>
      <c r="C42" s="17">
        <v>666102751</v>
      </c>
      <c r="D42" s="6" t="s">
        <v>107</v>
      </c>
      <c r="E42" s="6"/>
      <c r="F42" s="7">
        <v>471832</v>
      </c>
      <c r="G42" s="7">
        <v>53.43</v>
      </c>
      <c r="H42" s="7">
        <v>252.09</v>
      </c>
      <c r="J42" s="8">
        <v>5.1000000000000004E-3</v>
      </c>
      <c r="K42" s="8">
        <v>2.9999999999999997E-4</v>
      </c>
    </row>
    <row r="43" spans="2:11">
      <c r="B43" s="6" t="s">
        <v>1282</v>
      </c>
      <c r="C43" s="17">
        <v>666102736</v>
      </c>
      <c r="D43" s="6" t="s">
        <v>43</v>
      </c>
      <c r="E43" s="6"/>
      <c r="F43" s="7">
        <v>82983</v>
      </c>
      <c r="G43" s="7">
        <v>122.69</v>
      </c>
      <c r="H43" s="7">
        <v>371.52</v>
      </c>
      <c r="J43" s="8">
        <v>7.4999999999999997E-3</v>
      </c>
      <c r="K43" s="8">
        <v>5.0000000000000001E-4</v>
      </c>
    </row>
    <row r="44" spans="2:11">
      <c r="B44" s="6" t="s">
        <v>1283</v>
      </c>
      <c r="C44" s="17">
        <v>666103460</v>
      </c>
      <c r="D44" s="6" t="s">
        <v>107</v>
      </c>
      <c r="E44" s="6"/>
      <c r="F44" s="7">
        <v>4561025</v>
      </c>
      <c r="G44" s="7">
        <v>84.62</v>
      </c>
      <c r="H44" s="7">
        <v>3859.53</v>
      </c>
      <c r="J44" s="8">
        <v>7.7700000000000005E-2</v>
      </c>
      <c r="K44" s="8">
        <v>5.1000000000000004E-3</v>
      </c>
    </row>
    <row r="45" spans="2:11">
      <c r="B45" s="6" t="s">
        <v>1284</v>
      </c>
      <c r="C45" s="17">
        <v>666103833</v>
      </c>
      <c r="D45" s="6" t="s">
        <v>107</v>
      </c>
      <c r="E45" s="6"/>
      <c r="F45" s="7">
        <v>67491</v>
      </c>
      <c r="G45" s="7">
        <v>101.98</v>
      </c>
      <c r="H45" s="7">
        <v>68.819999999999993</v>
      </c>
      <c r="J45" s="8">
        <v>1.4E-3</v>
      </c>
      <c r="K45" s="8">
        <v>1E-4</v>
      </c>
    </row>
    <row r="46" spans="2:11">
      <c r="B46" s="6" t="s">
        <v>1285</v>
      </c>
      <c r="C46" s="17">
        <v>666100797</v>
      </c>
      <c r="D46" s="6" t="s">
        <v>107</v>
      </c>
      <c r="E46" s="6" t="s">
        <v>1286</v>
      </c>
      <c r="F46" s="7">
        <v>1179949</v>
      </c>
      <c r="G46" s="7">
        <v>133.61000000000001</v>
      </c>
      <c r="H46" s="7">
        <v>1576.48</v>
      </c>
      <c r="J46" s="8">
        <v>3.1699999999999999E-2</v>
      </c>
      <c r="K46" s="8">
        <v>2.0999999999999999E-3</v>
      </c>
    </row>
    <row r="47" spans="2:11">
      <c r="B47" s="6" t="s">
        <v>1287</v>
      </c>
      <c r="C47" s="17">
        <v>666100763</v>
      </c>
      <c r="D47" s="6" t="s">
        <v>107</v>
      </c>
      <c r="E47" s="6" t="s">
        <v>1288</v>
      </c>
      <c r="F47" s="7">
        <v>1073216</v>
      </c>
      <c r="G47" s="7">
        <v>107.4</v>
      </c>
      <c r="H47" s="7">
        <v>1152.6400000000001</v>
      </c>
      <c r="J47" s="8">
        <v>2.3199999999999998E-2</v>
      </c>
      <c r="K47" s="8">
        <v>1.5E-3</v>
      </c>
    </row>
    <row r="48" spans="2:11">
      <c r="B48" s="6" t="s">
        <v>1289</v>
      </c>
      <c r="C48" s="17">
        <v>666100110</v>
      </c>
      <c r="D48" s="6" t="s">
        <v>107</v>
      </c>
      <c r="E48" s="6" t="s">
        <v>1290</v>
      </c>
      <c r="F48" s="7">
        <v>1509795.5</v>
      </c>
      <c r="G48" s="7">
        <v>17.97</v>
      </c>
      <c r="H48" s="7">
        <v>271.33</v>
      </c>
      <c r="I48" s="8">
        <v>1.9E-3</v>
      </c>
      <c r="J48" s="8">
        <v>5.4999999999999997E-3</v>
      </c>
      <c r="K48" s="8">
        <v>4.0000000000000002E-4</v>
      </c>
    </row>
    <row r="49" spans="2:11">
      <c r="B49" s="3" t="s">
        <v>1291</v>
      </c>
      <c r="C49" s="12"/>
      <c r="D49" s="3"/>
      <c r="E49" s="3"/>
      <c r="F49" s="9">
        <v>8369592.8300000001</v>
      </c>
      <c r="H49" s="9">
        <v>33246.379999999997</v>
      </c>
      <c r="J49" s="10">
        <v>0.66910000000000003</v>
      </c>
      <c r="K49" s="10">
        <v>4.3799999999999999E-2</v>
      </c>
    </row>
    <row r="50" spans="2:11">
      <c r="B50" s="13" t="s">
        <v>1245</v>
      </c>
      <c r="C50" s="14"/>
      <c r="D50" s="13"/>
      <c r="E50" s="13"/>
      <c r="F50" s="15">
        <v>291790.69</v>
      </c>
      <c r="H50" s="15">
        <v>1031.28</v>
      </c>
      <c r="J50" s="16">
        <v>2.0799999999999999E-2</v>
      </c>
      <c r="K50" s="16">
        <v>1.4E-3</v>
      </c>
    </row>
    <row r="51" spans="2:11">
      <c r="B51" s="6" t="s">
        <v>1292</v>
      </c>
      <c r="C51" s="17">
        <v>666103650</v>
      </c>
      <c r="D51" s="6" t="s">
        <v>43</v>
      </c>
      <c r="E51" s="6"/>
      <c r="F51" s="7">
        <v>196942.69</v>
      </c>
      <c r="G51" s="7">
        <v>92.34</v>
      </c>
      <c r="H51" s="7">
        <v>663.6</v>
      </c>
      <c r="J51" s="8">
        <v>1.34E-2</v>
      </c>
      <c r="K51" s="8">
        <v>8.9999999999999998E-4</v>
      </c>
    </row>
    <row r="52" spans="2:11">
      <c r="B52" s="6" t="s">
        <v>1293</v>
      </c>
      <c r="C52" s="17">
        <v>666103130</v>
      </c>
      <c r="D52" s="6" t="s">
        <v>43</v>
      </c>
      <c r="E52" s="6"/>
      <c r="F52" s="7">
        <v>94848</v>
      </c>
      <c r="G52" s="7">
        <v>106.23</v>
      </c>
      <c r="H52" s="7">
        <v>367.68</v>
      </c>
      <c r="J52" s="8">
        <v>7.4000000000000003E-3</v>
      </c>
      <c r="K52" s="8">
        <v>5.0000000000000001E-4</v>
      </c>
    </row>
    <row r="53" spans="2:11">
      <c r="B53" s="13" t="s">
        <v>1247</v>
      </c>
      <c r="C53" s="14"/>
      <c r="D53" s="13"/>
      <c r="E53" s="13"/>
      <c r="F53" s="15">
        <v>208593.4</v>
      </c>
      <c r="H53" s="15">
        <v>2178.7800000000002</v>
      </c>
      <c r="J53" s="16">
        <v>4.3799999999999999E-2</v>
      </c>
      <c r="K53" s="16">
        <v>2.8999999999999998E-3</v>
      </c>
    </row>
    <row r="54" spans="2:11">
      <c r="B54" s="6" t="s">
        <v>1294</v>
      </c>
      <c r="C54" s="17">
        <v>666105762</v>
      </c>
      <c r="D54" s="6" t="s">
        <v>43</v>
      </c>
      <c r="E54" s="6"/>
      <c r="F54" s="7">
        <v>421.4</v>
      </c>
      <c r="G54" s="7">
        <v>92292</v>
      </c>
      <c r="H54" s="7">
        <v>1419.16</v>
      </c>
      <c r="J54" s="8">
        <v>2.86E-2</v>
      </c>
      <c r="K54" s="8">
        <v>1.9E-3</v>
      </c>
    </row>
    <row r="55" spans="2:11">
      <c r="B55" s="6" t="s">
        <v>1295</v>
      </c>
      <c r="C55" s="17">
        <v>666105796</v>
      </c>
      <c r="D55" s="6" t="s">
        <v>43</v>
      </c>
      <c r="E55" s="6" t="s">
        <v>1274</v>
      </c>
      <c r="F55" s="7">
        <v>208172</v>
      </c>
      <c r="G55" s="7">
        <v>100</v>
      </c>
      <c r="H55" s="7">
        <v>759.62</v>
      </c>
      <c r="J55" s="8">
        <v>1.5299999999999999E-2</v>
      </c>
      <c r="K55" s="8">
        <v>1E-3</v>
      </c>
    </row>
    <row r="56" spans="2:11">
      <c r="B56" s="13" t="s">
        <v>1250</v>
      </c>
      <c r="C56" s="14"/>
      <c r="D56" s="13"/>
      <c r="E56" s="13"/>
      <c r="F56" s="15">
        <v>1680484.74</v>
      </c>
      <c r="H56" s="15">
        <v>6430.12</v>
      </c>
      <c r="J56" s="16">
        <v>0.12939999999999999</v>
      </c>
      <c r="K56" s="16">
        <v>8.5000000000000006E-3</v>
      </c>
    </row>
    <row r="57" spans="2:11">
      <c r="B57" s="6" t="s">
        <v>1296</v>
      </c>
      <c r="C57" s="17">
        <v>666100268</v>
      </c>
      <c r="D57" s="6" t="s">
        <v>43</v>
      </c>
      <c r="E57" s="6"/>
      <c r="F57" s="7">
        <v>124993</v>
      </c>
      <c r="G57" s="7">
        <v>58.05</v>
      </c>
      <c r="H57" s="7">
        <v>264.77</v>
      </c>
      <c r="J57" s="8">
        <v>5.3E-3</v>
      </c>
      <c r="K57" s="8">
        <v>2.9999999999999997E-4</v>
      </c>
    </row>
    <row r="58" spans="2:11">
      <c r="B58" s="6" t="s">
        <v>1297</v>
      </c>
      <c r="C58" s="17">
        <v>666103767</v>
      </c>
      <c r="D58" s="6" t="s">
        <v>43</v>
      </c>
      <c r="E58" s="6"/>
      <c r="F58" s="7">
        <v>47472.480000000003</v>
      </c>
      <c r="G58" s="7">
        <v>90.77</v>
      </c>
      <c r="H58" s="7">
        <v>157.24</v>
      </c>
      <c r="I58" s="8">
        <v>1.6000000000000001E-3</v>
      </c>
      <c r="J58" s="8">
        <v>3.2000000000000002E-3</v>
      </c>
      <c r="K58" s="8">
        <v>2.0000000000000001E-4</v>
      </c>
    </row>
    <row r="59" spans="2:11">
      <c r="B59" s="6" t="s">
        <v>1298</v>
      </c>
      <c r="C59" s="17">
        <v>666103759</v>
      </c>
      <c r="D59" s="6" t="s">
        <v>43</v>
      </c>
      <c r="E59" s="6"/>
      <c r="F59" s="7">
        <v>96645.14</v>
      </c>
      <c r="G59" s="7">
        <v>152.07</v>
      </c>
      <c r="H59" s="7">
        <v>536.29</v>
      </c>
      <c r="I59" s="8">
        <v>3.2000000000000002E-3</v>
      </c>
      <c r="J59" s="8">
        <v>1.0800000000000001E-2</v>
      </c>
      <c r="K59" s="8">
        <v>6.9999999999999999E-4</v>
      </c>
    </row>
    <row r="60" spans="2:11">
      <c r="B60" s="6" t="s">
        <v>1299</v>
      </c>
      <c r="C60" s="17">
        <v>666105853</v>
      </c>
      <c r="D60" s="6" t="s">
        <v>43</v>
      </c>
      <c r="E60" s="6" t="s">
        <v>1262</v>
      </c>
      <c r="F60" s="7">
        <v>119347</v>
      </c>
      <c r="G60" s="7">
        <v>100</v>
      </c>
      <c r="H60" s="7">
        <v>435.5</v>
      </c>
      <c r="J60" s="8">
        <v>8.8000000000000005E-3</v>
      </c>
      <c r="K60" s="8">
        <v>5.9999999999999995E-4</v>
      </c>
    </row>
    <row r="61" spans="2:11">
      <c r="B61" s="6" t="s">
        <v>1300</v>
      </c>
      <c r="C61" s="17">
        <v>666103700</v>
      </c>
      <c r="D61" s="6" t="s">
        <v>43</v>
      </c>
      <c r="E61" s="6"/>
      <c r="F61" s="7">
        <v>8501.89</v>
      </c>
      <c r="G61" s="7">
        <v>143.47999999999999</v>
      </c>
      <c r="H61" s="7">
        <v>44.51</v>
      </c>
      <c r="I61" s="8">
        <v>2.9999999999999997E-4</v>
      </c>
      <c r="J61" s="8">
        <v>8.9999999999999998E-4</v>
      </c>
      <c r="K61" s="8">
        <v>1E-4</v>
      </c>
    </row>
    <row r="62" spans="2:11">
      <c r="B62" s="6" t="s">
        <v>1301</v>
      </c>
      <c r="C62" s="17">
        <v>666103718</v>
      </c>
      <c r="D62" s="6" t="s">
        <v>43</v>
      </c>
      <c r="E62" s="6"/>
      <c r="F62" s="7">
        <v>4684</v>
      </c>
      <c r="G62" s="7">
        <v>100</v>
      </c>
      <c r="H62" s="7">
        <v>17.09</v>
      </c>
      <c r="I62" s="8">
        <v>2.0000000000000001E-4</v>
      </c>
      <c r="J62" s="8">
        <v>2.9999999999999997E-4</v>
      </c>
      <c r="K62" s="8">
        <v>0</v>
      </c>
    </row>
    <row r="63" spans="2:11">
      <c r="B63" s="6" t="s">
        <v>1302</v>
      </c>
      <c r="C63" s="17">
        <v>666103825</v>
      </c>
      <c r="D63" s="6" t="s">
        <v>43</v>
      </c>
      <c r="E63" s="6"/>
      <c r="F63" s="7">
        <v>77803</v>
      </c>
      <c r="G63" s="7">
        <v>92.52</v>
      </c>
      <c r="H63" s="7">
        <v>262.68</v>
      </c>
      <c r="J63" s="8">
        <v>5.3E-3</v>
      </c>
      <c r="K63" s="8">
        <v>2.9999999999999997E-4</v>
      </c>
    </row>
    <row r="64" spans="2:11">
      <c r="B64" s="6" t="s">
        <v>1303</v>
      </c>
      <c r="C64" s="17">
        <v>666103726</v>
      </c>
      <c r="D64" s="6" t="s">
        <v>43</v>
      </c>
      <c r="E64" s="6"/>
      <c r="F64" s="7">
        <v>57095.25</v>
      </c>
      <c r="G64" s="7">
        <v>84.05</v>
      </c>
      <c r="H64" s="7">
        <v>175.11</v>
      </c>
      <c r="I64" s="8">
        <v>1.9E-3</v>
      </c>
      <c r="J64" s="8">
        <v>3.5000000000000001E-3</v>
      </c>
      <c r="K64" s="8">
        <v>2.0000000000000001E-4</v>
      </c>
    </row>
    <row r="65" spans="2:11">
      <c r="B65" s="6" t="s">
        <v>1304</v>
      </c>
      <c r="C65" s="17">
        <v>666103775</v>
      </c>
      <c r="D65" s="6" t="s">
        <v>43</v>
      </c>
      <c r="E65" s="6"/>
      <c r="F65" s="7">
        <v>33985.980000000003</v>
      </c>
      <c r="G65" s="7">
        <v>113.99</v>
      </c>
      <c r="H65" s="7">
        <v>141.37</v>
      </c>
      <c r="I65" s="8">
        <v>1.1000000000000001E-3</v>
      </c>
      <c r="J65" s="8">
        <v>2.8E-3</v>
      </c>
      <c r="K65" s="8">
        <v>2.0000000000000001E-4</v>
      </c>
    </row>
    <row r="66" spans="2:11">
      <c r="B66" s="6" t="s">
        <v>1305</v>
      </c>
      <c r="C66" s="17">
        <v>666105770</v>
      </c>
      <c r="D66" s="6" t="s">
        <v>43</v>
      </c>
      <c r="E66" s="6" t="s">
        <v>1274</v>
      </c>
      <c r="F66" s="7">
        <v>179020</v>
      </c>
      <c r="G66" s="7">
        <v>100</v>
      </c>
      <c r="H66" s="7">
        <v>653.24</v>
      </c>
      <c r="J66" s="8">
        <v>1.3100000000000001E-2</v>
      </c>
      <c r="K66" s="8">
        <v>8.9999999999999998E-4</v>
      </c>
    </row>
    <row r="67" spans="2:11">
      <c r="B67" s="6" t="s">
        <v>1306</v>
      </c>
      <c r="C67" s="17">
        <v>666103734</v>
      </c>
      <c r="D67" s="6" t="s">
        <v>43</v>
      </c>
      <c r="E67" s="6"/>
      <c r="F67" s="7">
        <v>14274.28</v>
      </c>
      <c r="G67" s="7">
        <v>97.45</v>
      </c>
      <c r="H67" s="7">
        <v>50.76</v>
      </c>
      <c r="I67" s="8">
        <v>5.0000000000000001E-4</v>
      </c>
      <c r="J67" s="8">
        <v>1E-3</v>
      </c>
      <c r="K67" s="8">
        <v>1E-4</v>
      </c>
    </row>
    <row r="68" spans="2:11">
      <c r="B68" s="6" t="s">
        <v>1307</v>
      </c>
      <c r="C68" s="17">
        <v>666103742</v>
      </c>
      <c r="D68" s="6" t="s">
        <v>43</v>
      </c>
      <c r="E68" s="6"/>
      <c r="F68" s="7">
        <v>71981.72</v>
      </c>
      <c r="G68" s="7">
        <v>101.16</v>
      </c>
      <c r="H68" s="7">
        <v>265.72000000000003</v>
      </c>
      <c r="I68" s="8">
        <v>2.3999999999999998E-3</v>
      </c>
      <c r="J68" s="8">
        <v>5.3E-3</v>
      </c>
      <c r="K68" s="8">
        <v>2.9999999999999997E-4</v>
      </c>
    </row>
    <row r="69" spans="2:11">
      <c r="B69" s="6" t="s">
        <v>1308</v>
      </c>
      <c r="C69" s="17">
        <v>666105804</v>
      </c>
      <c r="D69" s="6" t="s">
        <v>43</v>
      </c>
      <c r="E69" s="6" t="s">
        <v>1309</v>
      </c>
      <c r="F69" s="7">
        <v>89510</v>
      </c>
      <c r="G69" s="7">
        <v>100</v>
      </c>
      <c r="H69" s="7">
        <v>326.62</v>
      </c>
      <c r="J69" s="8">
        <v>6.6E-3</v>
      </c>
      <c r="K69" s="8">
        <v>4.0000000000000002E-4</v>
      </c>
    </row>
    <row r="70" spans="2:11">
      <c r="B70" s="6" t="s">
        <v>1310</v>
      </c>
      <c r="C70" s="17">
        <v>666103882</v>
      </c>
      <c r="D70" s="6" t="s">
        <v>43</v>
      </c>
      <c r="E70" s="6"/>
      <c r="F70" s="7">
        <v>119346</v>
      </c>
      <c r="G70" s="7">
        <v>89.74</v>
      </c>
      <c r="H70" s="7">
        <v>390.81</v>
      </c>
      <c r="J70" s="8">
        <v>7.9000000000000008E-3</v>
      </c>
      <c r="K70" s="8">
        <v>5.0000000000000001E-4</v>
      </c>
    </row>
    <row r="71" spans="2:11">
      <c r="B71" s="6" t="s">
        <v>1311</v>
      </c>
      <c r="C71" s="17">
        <v>666104041</v>
      </c>
      <c r="D71" s="6" t="s">
        <v>43</v>
      </c>
      <c r="E71" s="6"/>
      <c r="F71" s="7">
        <v>89510</v>
      </c>
      <c r="G71" s="7">
        <v>96.33</v>
      </c>
      <c r="H71" s="7">
        <v>314.63</v>
      </c>
      <c r="J71" s="8">
        <v>6.3E-3</v>
      </c>
      <c r="K71" s="8">
        <v>4.0000000000000002E-4</v>
      </c>
    </row>
    <row r="72" spans="2:11">
      <c r="B72" s="6" t="s">
        <v>1312</v>
      </c>
      <c r="C72" s="17">
        <v>666103197</v>
      </c>
      <c r="D72" s="6" t="s">
        <v>43</v>
      </c>
      <c r="E72" s="6"/>
      <c r="F72" s="7">
        <v>213034</v>
      </c>
      <c r="G72" s="7">
        <v>74.67</v>
      </c>
      <c r="H72" s="7">
        <v>580.45000000000005</v>
      </c>
      <c r="J72" s="8">
        <v>1.17E-2</v>
      </c>
      <c r="K72" s="8">
        <v>8.0000000000000004E-4</v>
      </c>
    </row>
    <row r="73" spans="2:11">
      <c r="B73" s="6" t="s">
        <v>1313</v>
      </c>
      <c r="C73" s="17">
        <v>666103031</v>
      </c>
      <c r="D73" s="6" t="s">
        <v>45</v>
      </c>
      <c r="E73" s="6"/>
      <c r="F73" s="7">
        <v>260091</v>
      </c>
      <c r="G73" s="7">
        <v>124.5</v>
      </c>
      <c r="H73" s="7">
        <v>1546.26</v>
      </c>
      <c r="J73" s="8">
        <v>3.1099999999999999E-2</v>
      </c>
      <c r="K73" s="8">
        <v>2E-3</v>
      </c>
    </row>
    <row r="74" spans="2:11">
      <c r="B74" s="6" t="s">
        <v>1314</v>
      </c>
      <c r="C74" s="17">
        <v>666105812</v>
      </c>
      <c r="D74" s="6" t="s">
        <v>43</v>
      </c>
      <c r="E74" s="6" t="s">
        <v>1259</v>
      </c>
      <c r="F74" s="7">
        <v>73190</v>
      </c>
      <c r="G74" s="7">
        <v>100</v>
      </c>
      <c r="H74" s="7">
        <v>267.07</v>
      </c>
      <c r="J74" s="8">
        <v>5.4000000000000003E-3</v>
      </c>
      <c r="K74" s="8">
        <v>4.0000000000000002E-4</v>
      </c>
    </row>
    <row r="75" spans="2:11">
      <c r="B75" s="13" t="s">
        <v>1251</v>
      </c>
      <c r="C75" s="14"/>
      <c r="D75" s="13"/>
      <c r="E75" s="13"/>
      <c r="F75" s="15">
        <v>6188724</v>
      </c>
      <c r="H75" s="15">
        <v>23606.2</v>
      </c>
      <c r="J75" s="16">
        <v>0.47510000000000002</v>
      </c>
      <c r="K75" s="16">
        <v>3.1099999999999999E-2</v>
      </c>
    </row>
    <row r="76" spans="2:11">
      <c r="B76" s="6" t="s">
        <v>1315</v>
      </c>
      <c r="C76" s="17" t="s">
        <v>1316</v>
      </c>
      <c r="D76" s="6" t="s">
        <v>107</v>
      </c>
      <c r="E76" s="6"/>
      <c r="F76" s="7">
        <v>363155.11</v>
      </c>
      <c r="G76" s="7">
        <v>133.12</v>
      </c>
      <c r="H76" s="7">
        <v>483.45</v>
      </c>
      <c r="J76" s="8">
        <v>9.7000000000000003E-3</v>
      </c>
      <c r="K76" s="8">
        <v>5.9999999999999995E-4</v>
      </c>
    </row>
    <row r="77" spans="2:11">
      <c r="B77" s="6" t="s">
        <v>1317</v>
      </c>
      <c r="C77" s="17">
        <v>666102868</v>
      </c>
      <c r="D77" s="6" t="s">
        <v>43</v>
      </c>
      <c r="E77" s="6"/>
      <c r="F77" s="7">
        <v>188448</v>
      </c>
      <c r="G77" s="7">
        <v>73.489999999999995</v>
      </c>
      <c r="H77" s="7">
        <v>505.32</v>
      </c>
      <c r="J77" s="8">
        <v>1.0200000000000001E-2</v>
      </c>
      <c r="K77" s="8">
        <v>6.9999999999999999E-4</v>
      </c>
    </row>
    <row r="78" spans="2:11">
      <c r="B78" s="6" t="s">
        <v>1318</v>
      </c>
      <c r="C78" s="17">
        <v>666104021</v>
      </c>
      <c r="D78" s="6" t="s">
        <v>48</v>
      </c>
      <c r="E78" s="6"/>
      <c r="F78" s="7">
        <v>409139</v>
      </c>
      <c r="G78" s="7">
        <v>100</v>
      </c>
      <c r="H78" s="7">
        <v>1728.94</v>
      </c>
      <c r="J78" s="8">
        <v>3.4799999999999998E-2</v>
      </c>
      <c r="K78" s="8">
        <v>2.3E-3</v>
      </c>
    </row>
    <row r="79" spans="2:11">
      <c r="B79" s="6" t="s">
        <v>1319</v>
      </c>
      <c r="C79" s="17">
        <v>666103114</v>
      </c>
      <c r="D79" s="6" t="s">
        <v>43</v>
      </c>
      <c r="E79" s="6"/>
      <c r="F79" s="7">
        <v>124234</v>
      </c>
      <c r="G79" s="7">
        <v>85.63</v>
      </c>
      <c r="H79" s="7">
        <v>388.2</v>
      </c>
      <c r="J79" s="8">
        <v>7.7999999999999996E-3</v>
      </c>
      <c r="K79" s="8">
        <v>5.0000000000000001E-4</v>
      </c>
    </row>
    <row r="80" spans="2:11">
      <c r="B80" s="6" t="s">
        <v>1320</v>
      </c>
      <c r="C80" s="17" t="s">
        <v>1321</v>
      </c>
      <c r="D80" s="6" t="s">
        <v>43</v>
      </c>
      <c r="E80" s="6"/>
      <c r="F80" s="7">
        <v>124.94</v>
      </c>
      <c r="G80" s="7">
        <v>105616</v>
      </c>
      <c r="H80" s="7">
        <v>481.51</v>
      </c>
      <c r="J80" s="8">
        <v>9.7000000000000003E-3</v>
      </c>
      <c r="K80" s="8">
        <v>5.9999999999999995E-4</v>
      </c>
    </row>
    <row r="81" spans="2:11">
      <c r="B81" s="6" t="s">
        <v>1322</v>
      </c>
      <c r="C81" s="17" t="s">
        <v>1323</v>
      </c>
      <c r="D81" s="6" t="s">
        <v>43</v>
      </c>
      <c r="E81" s="6"/>
      <c r="F81" s="7">
        <v>99694.9</v>
      </c>
      <c r="G81" s="7">
        <v>110.73</v>
      </c>
      <c r="H81" s="7">
        <v>402.83</v>
      </c>
      <c r="J81" s="8">
        <v>8.0999999999999996E-3</v>
      </c>
      <c r="K81" s="8">
        <v>5.0000000000000001E-4</v>
      </c>
    </row>
    <row r="82" spans="2:11">
      <c r="B82" s="6" t="s">
        <v>1324</v>
      </c>
      <c r="C82" s="17" t="s">
        <v>1325</v>
      </c>
      <c r="D82" s="6" t="s">
        <v>43</v>
      </c>
      <c r="E82" s="6"/>
      <c r="F82" s="7">
        <v>156188.70000000001</v>
      </c>
      <c r="G82" s="7">
        <v>110.73</v>
      </c>
      <c r="H82" s="7">
        <v>631.1</v>
      </c>
      <c r="J82" s="8">
        <v>1.2699999999999999E-2</v>
      </c>
      <c r="K82" s="8">
        <v>8.0000000000000004E-4</v>
      </c>
    </row>
    <row r="83" spans="2:11">
      <c r="B83" s="6" t="s">
        <v>1326</v>
      </c>
      <c r="C83" s="17">
        <v>666105952</v>
      </c>
      <c r="D83" s="6" t="s">
        <v>43</v>
      </c>
      <c r="E83" s="6" t="s">
        <v>1272</v>
      </c>
      <c r="F83" s="7">
        <v>138608</v>
      </c>
      <c r="G83" s="7">
        <v>100</v>
      </c>
      <c r="H83" s="7">
        <v>505.78</v>
      </c>
      <c r="J83" s="8">
        <v>1.0200000000000001E-2</v>
      </c>
      <c r="K83" s="8">
        <v>6.9999999999999999E-4</v>
      </c>
    </row>
    <row r="84" spans="2:11">
      <c r="B84" s="6" t="s">
        <v>1327</v>
      </c>
      <c r="C84" s="17">
        <v>666103999</v>
      </c>
      <c r="D84" s="6" t="s">
        <v>43</v>
      </c>
      <c r="E84" s="6"/>
      <c r="F84" s="7">
        <v>85045</v>
      </c>
      <c r="G84" s="7">
        <v>99.25</v>
      </c>
      <c r="H84" s="7">
        <v>308.01</v>
      </c>
      <c r="J84" s="8">
        <v>6.1999999999999998E-3</v>
      </c>
      <c r="K84" s="8">
        <v>4.0000000000000002E-4</v>
      </c>
    </row>
    <row r="85" spans="2:11">
      <c r="B85" s="6" t="s">
        <v>1328</v>
      </c>
      <c r="C85" s="17">
        <v>666105747</v>
      </c>
      <c r="D85" s="6" t="s">
        <v>43</v>
      </c>
      <c r="E85" s="6"/>
      <c r="F85" s="7">
        <v>524.29</v>
      </c>
      <c r="G85" s="7">
        <v>209.04</v>
      </c>
      <c r="H85" s="7">
        <v>399.92</v>
      </c>
      <c r="J85" s="8">
        <v>8.0000000000000002E-3</v>
      </c>
      <c r="K85" s="8">
        <v>5.0000000000000001E-4</v>
      </c>
    </row>
    <row r="86" spans="2:11">
      <c r="B86" s="6" t="s">
        <v>1329</v>
      </c>
      <c r="C86" s="17">
        <v>666103957</v>
      </c>
      <c r="D86" s="6" t="s">
        <v>43</v>
      </c>
      <c r="E86" s="6"/>
      <c r="F86" s="7">
        <v>3330</v>
      </c>
      <c r="G86" s="7">
        <v>111.08</v>
      </c>
      <c r="H86" s="7">
        <v>1349.79</v>
      </c>
      <c r="J86" s="8">
        <v>2.7199999999999998E-2</v>
      </c>
      <c r="K86" s="8">
        <v>1.8E-3</v>
      </c>
    </row>
    <row r="87" spans="2:11">
      <c r="B87" s="6" t="s">
        <v>1330</v>
      </c>
      <c r="C87" s="17">
        <v>666103668</v>
      </c>
      <c r="D87" s="6" t="s">
        <v>43</v>
      </c>
      <c r="E87" s="6"/>
      <c r="F87" s="7">
        <v>135978</v>
      </c>
      <c r="G87" s="7">
        <v>98.17</v>
      </c>
      <c r="H87" s="7">
        <v>487.1</v>
      </c>
      <c r="J87" s="8">
        <v>9.7999999999999997E-3</v>
      </c>
      <c r="K87" s="8">
        <v>5.9999999999999995E-4</v>
      </c>
    </row>
    <row r="88" spans="2:11">
      <c r="B88" s="6" t="s">
        <v>1331</v>
      </c>
      <c r="C88" s="17">
        <v>666103874</v>
      </c>
      <c r="D88" s="6" t="s">
        <v>48</v>
      </c>
      <c r="E88" s="6"/>
      <c r="F88" s="7">
        <v>34727.65</v>
      </c>
      <c r="G88" s="7">
        <v>78.17</v>
      </c>
      <c r="H88" s="7">
        <v>114.72</v>
      </c>
      <c r="J88" s="8">
        <v>2.3E-3</v>
      </c>
      <c r="K88" s="8">
        <v>2.0000000000000001E-4</v>
      </c>
    </row>
    <row r="89" spans="2:11">
      <c r="B89" s="6" t="s">
        <v>1332</v>
      </c>
      <c r="C89" s="17">
        <v>666103866</v>
      </c>
      <c r="D89" s="6" t="s">
        <v>43</v>
      </c>
      <c r="E89" s="6"/>
      <c r="F89" s="7">
        <v>19526.79</v>
      </c>
      <c r="G89" s="7">
        <v>94.7</v>
      </c>
      <c r="H89" s="7">
        <v>67.47</v>
      </c>
      <c r="J89" s="8">
        <v>1.4E-3</v>
      </c>
      <c r="K89" s="8">
        <v>1E-4</v>
      </c>
    </row>
    <row r="90" spans="2:11">
      <c r="B90" s="6" t="s">
        <v>1333</v>
      </c>
      <c r="C90" s="17">
        <v>666103916</v>
      </c>
      <c r="D90" s="6" t="s">
        <v>43</v>
      </c>
      <c r="E90" s="6"/>
      <c r="F90" s="7">
        <v>54152</v>
      </c>
      <c r="G90" s="7">
        <v>96.74</v>
      </c>
      <c r="H90" s="7">
        <v>191.17</v>
      </c>
      <c r="J90" s="8">
        <v>3.8E-3</v>
      </c>
      <c r="K90" s="8">
        <v>2.9999999999999997E-4</v>
      </c>
    </row>
    <row r="91" spans="2:11">
      <c r="B91" s="6" t="s">
        <v>1334</v>
      </c>
      <c r="C91" s="17">
        <v>666103049</v>
      </c>
      <c r="D91" s="6" t="s">
        <v>43</v>
      </c>
      <c r="E91" s="6"/>
      <c r="F91" s="7">
        <v>61941</v>
      </c>
      <c r="G91" s="7">
        <v>118.24</v>
      </c>
      <c r="H91" s="7">
        <v>267.25</v>
      </c>
      <c r="J91" s="8">
        <v>5.4000000000000003E-3</v>
      </c>
      <c r="K91" s="8">
        <v>4.0000000000000002E-4</v>
      </c>
    </row>
    <row r="92" spans="2:11">
      <c r="B92" s="6" t="s">
        <v>1335</v>
      </c>
      <c r="C92" s="17" t="s">
        <v>1336</v>
      </c>
      <c r="D92" s="6" t="s">
        <v>43</v>
      </c>
      <c r="E92" s="6"/>
      <c r="F92" s="7">
        <v>87999.97</v>
      </c>
      <c r="G92" s="7">
        <v>85.85</v>
      </c>
      <c r="H92" s="7">
        <v>275.67</v>
      </c>
      <c r="J92" s="8">
        <v>5.4999999999999997E-3</v>
      </c>
      <c r="K92" s="8">
        <v>4.0000000000000002E-4</v>
      </c>
    </row>
    <row r="93" spans="2:11">
      <c r="B93" s="6" t="s">
        <v>1337</v>
      </c>
      <c r="C93" s="17" t="s">
        <v>1336</v>
      </c>
      <c r="D93" s="6" t="s">
        <v>43</v>
      </c>
      <c r="E93" s="6"/>
      <c r="F93" s="7">
        <v>0.03</v>
      </c>
      <c r="G93" s="7">
        <v>100</v>
      </c>
      <c r="H93" s="7">
        <v>0</v>
      </c>
      <c r="J93" s="8">
        <v>0</v>
      </c>
      <c r="K93" s="8">
        <v>0</v>
      </c>
    </row>
    <row r="94" spans="2:11">
      <c r="B94" s="6" t="s">
        <v>1338</v>
      </c>
      <c r="C94" s="17">
        <v>666102991</v>
      </c>
      <c r="D94" s="6" t="s">
        <v>43</v>
      </c>
      <c r="E94" s="6"/>
      <c r="F94" s="7">
        <v>344261</v>
      </c>
      <c r="G94" s="7">
        <v>76.81</v>
      </c>
      <c r="H94" s="7">
        <v>964.91</v>
      </c>
      <c r="J94" s="8">
        <v>1.9400000000000001E-2</v>
      </c>
      <c r="K94" s="8">
        <v>1.2999999999999999E-3</v>
      </c>
    </row>
    <row r="95" spans="2:11">
      <c r="B95" s="6" t="s">
        <v>1339</v>
      </c>
      <c r="C95" s="17">
        <v>666102744</v>
      </c>
      <c r="D95" s="6" t="s">
        <v>43</v>
      </c>
      <c r="E95" s="6"/>
      <c r="F95" s="7">
        <v>442543.76</v>
      </c>
      <c r="G95" s="7">
        <v>103.44</v>
      </c>
      <c r="H95" s="7">
        <v>1670.46</v>
      </c>
      <c r="J95" s="8">
        <v>3.3599999999999998E-2</v>
      </c>
      <c r="K95" s="8">
        <v>2.2000000000000001E-3</v>
      </c>
    </row>
    <row r="96" spans="2:11">
      <c r="B96" s="6" t="s">
        <v>1340</v>
      </c>
      <c r="C96" s="17">
        <v>666105879</v>
      </c>
      <c r="D96" s="6" t="s">
        <v>43</v>
      </c>
      <c r="E96" s="6" t="s">
        <v>1341</v>
      </c>
      <c r="F96" s="7">
        <v>31468.99</v>
      </c>
      <c r="G96" s="7">
        <v>100</v>
      </c>
      <c r="H96" s="7">
        <v>114.83</v>
      </c>
      <c r="J96" s="8">
        <v>2.3E-3</v>
      </c>
      <c r="K96" s="8">
        <v>2.0000000000000001E-4</v>
      </c>
    </row>
    <row r="97" spans="2:11">
      <c r="B97" s="6" t="s">
        <v>1342</v>
      </c>
      <c r="C97" s="17">
        <v>666103270</v>
      </c>
      <c r="D97" s="6" t="s">
        <v>43</v>
      </c>
      <c r="E97" s="6"/>
      <c r="F97" s="7">
        <v>127581</v>
      </c>
      <c r="G97" s="7">
        <v>93.27</v>
      </c>
      <c r="H97" s="7">
        <v>434.2</v>
      </c>
      <c r="I97" s="8">
        <v>4.3E-3</v>
      </c>
      <c r="J97" s="8">
        <v>8.6999999999999994E-3</v>
      </c>
      <c r="K97" s="8">
        <v>5.9999999999999995E-4</v>
      </c>
    </row>
    <row r="98" spans="2:11">
      <c r="B98" s="6" t="s">
        <v>1343</v>
      </c>
      <c r="C98" s="17">
        <v>666103593</v>
      </c>
      <c r="D98" s="6" t="s">
        <v>43</v>
      </c>
      <c r="E98" s="6"/>
      <c r="F98" s="7">
        <v>139875</v>
      </c>
      <c r="G98" s="7">
        <v>141.12</v>
      </c>
      <c r="H98" s="7">
        <v>720.26</v>
      </c>
      <c r="J98" s="8">
        <v>1.4500000000000001E-2</v>
      </c>
      <c r="K98" s="8">
        <v>8.9999999999999998E-4</v>
      </c>
    </row>
    <row r="99" spans="2:11">
      <c r="B99" s="6" t="s">
        <v>1344</v>
      </c>
      <c r="C99" s="17">
        <v>666105887</v>
      </c>
      <c r="D99" s="6" t="s">
        <v>43</v>
      </c>
      <c r="E99" s="6" t="s">
        <v>1272</v>
      </c>
      <c r="F99" s="7">
        <v>441488</v>
      </c>
      <c r="G99" s="7">
        <v>103.55</v>
      </c>
      <c r="H99" s="7">
        <v>1668.24</v>
      </c>
      <c r="J99" s="8">
        <v>3.3599999999999998E-2</v>
      </c>
      <c r="K99" s="8">
        <v>2.2000000000000001E-3</v>
      </c>
    </row>
    <row r="100" spans="2:11">
      <c r="B100" s="6" t="s">
        <v>1345</v>
      </c>
      <c r="C100" s="17">
        <v>666103064</v>
      </c>
      <c r="D100" s="6" t="s">
        <v>43</v>
      </c>
      <c r="E100" s="6"/>
      <c r="F100" s="7">
        <v>81400</v>
      </c>
      <c r="G100" s="7">
        <v>114.09</v>
      </c>
      <c r="H100" s="7">
        <v>338.87</v>
      </c>
      <c r="J100" s="8">
        <v>6.7999999999999996E-3</v>
      </c>
      <c r="K100" s="8">
        <v>4.0000000000000002E-4</v>
      </c>
    </row>
    <row r="101" spans="2:11">
      <c r="B101" s="6" t="s">
        <v>1346</v>
      </c>
      <c r="C101" s="17">
        <v>666103437</v>
      </c>
      <c r="D101" s="6" t="s">
        <v>43</v>
      </c>
      <c r="E101" s="6"/>
      <c r="F101" s="7">
        <v>24797</v>
      </c>
      <c r="G101" s="7">
        <v>114.79</v>
      </c>
      <c r="H101" s="7">
        <v>103.87</v>
      </c>
      <c r="J101" s="8">
        <v>2.0999999999999999E-3</v>
      </c>
      <c r="K101" s="8">
        <v>1E-4</v>
      </c>
    </row>
    <row r="102" spans="2:11">
      <c r="B102" s="6" t="s">
        <v>1347</v>
      </c>
      <c r="C102" s="17">
        <v>666104070</v>
      </c>
      <c r="D102" s="6" t="s">
        <v>48</v>
      </c>
      <c r="E102" s="6"/>
      <c r="F102" s="7">
        <v>103539</v>
      </c>
      <c r="G102" s="7">
        <v>122.3</v>
      </c>
      <c r="H102" s="7">
        <v>535.09</v>
      </c>
      <c r="J102" s="8">
        <v>1.0800000000000001E-2</v>
      </c>
      <c r="K102" s="8">
        <v>6.9999999999999999E-4</v>
      </c>
    </row>
    <row r="103" spans="2:11">
      <c r="B103" s="6" t="s">
        <v>1348</v>
      </c>
      <c r="C103" s="17">
        <v>666103478</v>
      </c>
      <c r="D103" s="6" t="s">
        <v>43</v>
      </c>
      <c r="E103" s="6"/>
      <c r="F103" s="7">
        <v>323951</v>
      </c>
      <c r="G103" s="7">
        <v>102.43</v>
      </c>
      <c r="H103" s="7">
        <v>1210.8399999999999</v>
      </c>
      <c r="J103" s="8">
        <v>2.4400000000000002E-2</v>
      </c>
      <c r="K103" s="8">
        <v>1.6000000000000001E-3</v>
      </c>
    </row>
    <row r="104" spans="2:11">
      <c r="B104" s="6" t="s">
        <v>1349</v>
      </c>
      <c r="C104" s="17">
        <v>72339260</v>
      </c>
      <c r="D104" s="6" t="s">
        <v>43</v>
      </c>
      <c r="E104" s="6"/>
      <c r="F104" s="7">
        <v>271999.96999999997</v>
      </c>
      <c r="G104" s="7">
        <v>89.5</v>
      </c>
      <c r="H104" s="7">
        <v>888.31</v>
      </c>
      <c r="J104" s="8">
        <v>1.7899999999999999E-2</v>
      </c>
      <c r="K104" s="8">
        <v>1.1999999999999999E-3</v>
      </c>
    </row>
    <row r="105" spans="2:11">
      <c r="B105" s="6" t="s">
        <v>1350</v>
      </c>
      <c r="C105" s="17">
        <v>72339266</v>
      </c>
      <c r="D105" s="6" t="s">
        <v>43</v>
      </c>
      <c r="E105" s="6"/>
      <c r="F105" s="7">
        <v>0.03</v>
      </c>
      <c r="G105" s="7">
        <v>100</v>
      </c>
      <c r="H105" s="7">
        <v>0</v>
      </c>
      <c r="J105" s="8">
        <v>0</v>
      </c>
      <c r="K105" s="8">
        <v>0</v>
      </c>
    </row>
    <row r="106" spans="2:11">
      <c r="B106" s="6" t="s">
        <v>1351</v>
      </c>
      <c r="C106" s="17" t="s">
        <v>1352</v>
      </c>
      <c r="D106" s="6" t="s">
        <v>43</v>
      </c>
      <c r="E106" s="6"/>
      <c r="F106" s="7">
        <v>84999.98</v>
      </c>
      <c r="G106" s="7">
        <v>81.760000000000005</v>
      </c>
      <c r="H106" s="7">
        <v>253.6</v>
      </c>
      <c r="J106" s="8">
        <v>5.1000000000000004E-3</v>
      </c>
      <c r="K106" s="8">
        <v>2.9999999999999997E-4</v>
      </c>
    </row>
    <row r="107" spans="2:11">
      <c r="B107" s="6" t="s">
        <v>1353</v>
      </c>
      <c r="C107" s="17" t="s">
        <v>1352</v>
      </c>
      <c r="D107" s="6" t="s">
        <v>43</v>
      </c>
      <c r="E107" s="6"/>
      <c r="F107" s="7">
        <v>0.02</v>
      </c>
      <c r="G107" s="7">
        <v>100</v>
      </c>
      <c r="H107" s="7">
        <v>0</v>
      </c>
      <c r="J107" s="8">
        <v>0</v>
      </c>
      <c r="K107" s="8">
        <v>0</v>
      </c>
    </row>
    <row r="108" spans="2:11">
      <c r="B108" s="6" t="s">
        <v>1354</v>
      </c>
      <c r="C108" s="17">
        <v>666105093</v>
      </c>
      <c r="D108" s="6" t="s">
        <v>43</v>
      </c>
      <c r="E108" s="6"/>
      <c r="F108" s="7">
        <v>91746</v>
      </c>
      <c r="G108" s="7">
        <v>100</v>
      </c>
      <c r="H108" s="7">
        <v>334.78</v>
      </c>
      <c r="J108" s="8">
        <v>6.7000000000000002E-3</v>
      </c>
      <c r="K108" s="8">
        <v>4.0000000000000002E-4</v>
      </c>
    </row>
    <row r="109" spans="2:11">
      <c r="B109" s="6" t="s">
        <v>1355</v>
      </c>
      <c r="C109" s="17">
        <v>666104088</v>
      </c>
      <c r="D109" s="6" t="s">
        <v>43</v>
      </c>
      <c r="E109" s="6"/>
      <c r="F109" s="7">
        <v>369718</v>
      </c>
      <c r="G109" s="7">
        <v>101.73</v>
      </c>
      <c r="H109" s="7">
        <v>1372.48</v>
      </c>
      <c r="J109" s="8">
        <v>2.76E-2</v>
      </c>
      <c r="K109" s="8">
        <v>1.8E-3</v>
      </c>
    </row>
    <row r="110" spans="2:11">
      <c r="B110" s="6" t="s">
        <v>1356</v>
      </c>
      <c r="C110" s="17">
        <v>666105820</v>
      </c>
      <c r="D110" s="6" t="s">
        <v>43</v>
      </c>
      <c r="E110" s="6" t="s">
        <v>1259</v>
      </c>
      <c r="F110" s="7">
        <v>390426.05</v>
      </c>
      <c r="G110" s="7">
        <v>97.02</v>
      </c>
      <c r="H110" s="7">
        <v>1382.25</v>
      </c>
      <c r="J110" s="8">
        <v>2.7799999999999998E-2</v>
      </c>
      <c r="K110" s="8">
        <v>1.8E-3</v>
      </c>
    </row>
    <row r="111" spans="2:11">
      <c r="B111" s="6" t="s">
        <v>1357</v>
      </c>
      <c r="C111" s="17">
        <v>666103817</v>
      </c>
      <c r="D111" s="6" t="s">
        <v>43</v>
      </c>
      <c r="E111" s="6"/>
      <c r="F111" s="7">
        <v>235001</v>
      </c>
      <c r="G111" s="7">
        <v>114.34</v>
      </c>
      <c r="H111" s="7">
        <v>980.5</v>
      </c>
      <c r="J111" s="8">
        <v>1.9699999999999999E-2</v>
      </c>
      <c r="K111" s="8">
        <v>1.2999999999999999E-3</v>
      </c>
    </row>
    <row r="112" spans="2:11">
      <c r="B112" s="6" t="s">
        <v>1358</v>
      </c>
      <c r="C112" s="17">
        <v>666102892</v>
      </c>
      <c r="D112" s="6" t="s">
        <v>43</v>
      </c>
      <c r="E112" s="6"/>
      <c r="F112" s="7">
        <v>217788.07</v>
      </c>
      <c r="G112" s="7">
        <v>16.3</v>
      </c>
      <c r="H112" s="7">
        <v>129.51</v>
      </c>
      <c r="J112" s="8">
        <v>2.5999999999999999E-3</v>
      </c>
      <c r="K112" s="8">
        <v>2.0000000000000001E-4</v>
      </c>
    </row>
    <row r="113" spans="2:11">
      <c r="B113" s="6" t="s">
        <v>1359</v>
      </c>
      <c r="C113" s="17">
        <v>666102983</v>
      </c>
      <c r="D113" s="6" t="s">
        <v>43</v>
      </c>
      <c r="E113" s="6"/>
      <c r="F113" s="7">
        <v>314589.38</v>
      </c>
      <c r="G113" s="7">
        <v>97.78</v>
      </c>
      <c r="H113" s="7">
        <v>1122.45</v>
      </c>
      <c r="J113" s="8">
        <v>2.2599999999999999E-2</v>
      </c>
      <c r="K113" s="8">
        <v>1.5E-3</v>
      </c>
    </row>
    <row r="114" spans="2:11">
      <c r="B114" s="6" t="s">
        <v>1360</v>
      </c>
      <c r="C114" s="17">
        <v>666103841</v>
      </c>
      <c r="D114" s="6" t="s">
        <v>43</v>
      </c>
      <c r="E114" s="6"/>
      <c r="F114" s="7">
        <v>120085.37</v>
      </c>
      <c r="G114" s="7">
        <v>94.46</v>
      </c>
      <c r="H114" s="7">
        <v>413.92</v>
      </c>
      <c r="J114" s="8">
        <v>8.3000000000000001E-3</v>
      </c>
      <c r="K114" s="8">
        <v>5.0000000000000001E-4</v>
      </c>
    </row>
    <row r="115" spans="2:11">
      <c r="B115" s="6" t="s">
        <v>1361</v>
      </c>
      <c r="C115" s="17">
        <v>666103189</v>
      </c>
      <c r="D115" s="6" t="s">
        <v>45</v>
      </c>
      <c r="E115" s="6"/>
      <c r="F115" s="7">
        <v>68648</v>
      </c>
      <c r="G115" s="7">
        <v>115.5</v>
      </c>
      <c r="H115" s="7">
        <v>378.61</v>
      </c>
      <c r="J115" s="8">
        <v>7.6E-3</v>
      </c>
      <c r="K115" s="8">
        <v>5.0000000000000001E-4</v>
      </c>
    </row>
    <row r="118" spans="2:11">
      <c r="B118" s="6" t="s">
        <v>163</v>
      </c>
      <c r="C118" s="17"/>
      <c r="D118" s="6"/>
      <c r="E118" s="6"/>
    </row>
    <row r="122" spans="2:11">
      <c r="B12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1116</v>
      </c>
    </row>
    <row r="7" spans="2:12" ht="15.75">
      <c r="B7" s="2" t="s">
        <v>1362</v>
      </c>
    </row>
    <row r="8" spans="2:12">
      <c r="B8" s="3" t="s">
        <v>88</v>
      </c>
      <c r="C8" s="3" t="s">
        <v>89</v>
      </c>
      <c r="D8" s="3" t="s">
        <v>230</v>
      </c>
      <c r="E8" s="3" t="s">
        <v>93</v>
      </c>
      <c r="F8" s="3" t="s">
        <v>167</v>
      </c>
      <c r="G8" s="3" t="s">
        <v>169</v>
      </c>
      <c r="H8" s="3" t="s">
        <v>42</v>
      </c>
      <c r="I8" s="3" t="s">
        <v>1117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 t="s">
        <v>173</v>
      </c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1363</v>
      </c>
      <c r="C11" s="12"/>
      <c r="D11" s="3"/>
      <c r="E11" s="3"/>
      <c r="F11" s="3"/>
      <c r="G11" s="9">
        <v>129198</v>
      </c>
      <c r="I11" s="9">
        <v>377.35</v>
      </c>
      <c r="K11" s="10">
        <v>1</v>
      </c>
      <c r="L11" s="10">
        <v>5.0000000000000001E-4</v>
      </c>
    </row>
    <row r="12" spans="2:12">
      <c r="B12" s="3" t="s">
        <v>1364</v>
      </c>
      <c r="C12" s="12"/>
      <c r="D12" s="3"/>
      <c r="E12" s="3"/>
      <c r="F12" s="3"/>
      <c r="G12" s="9">
        <v>110210</v>
      </c>
      <c r="I12" s="9">
        <v>55.16</v>
      </c>
      <c r="K12" s="10">
        <v>0.1462</v>
      </c>
      <c r="L12" s="10">
        <v>1E-4</v>
      </c>
    </row>
    <row r="13" spans="2:12">
      <c r="B13" s="13" t="s">
        <v>1045</v>
      </c>
      <c r="C13" s="14"/>
      <c r="D13" s="13"/>
      <c r="E13" s="13"/>
      <c r="F13" s="13"/>
      <c r="G13" s="15">
        <v>110210</v>
      </c>
      <c r="I13" s="15">
        <v>55.16</v>
      </c>
      <c r="K13" s="16">
        <v>0.1462</v>
      </c>
      <c r="L13" s="16">
        <v>1E-4</v>
      </c>
    </row>
    <row r="14" spans="2:12">
      <c r="B14" s="6" t="s">
        <v>1365</v>
      </c>
      <c r="C14" s="17">
        <v>888223559</v>
      </c>
      <c r="D14" s="6" t="s">
        <v>121</v>
      </c>
      <c r="E14" s="6" t="s">
        <v>107</v>
      </c>
      <c r="F14" s="6"/>
      <c r="G14" s="7">
        <v>13231</v>
      </c>
      <c r="H14" s="7">
        <v>388.04</v>
      </c>
      <c r="I14" s="7">
        <v>51.34</v>
      </c>
      <c r="K14" s="8">
        <v>0.1361</v>
      </c>
      <c r="L14" s="8">
        <v>1E-4</v>
      </c>
    </row>
    <row r="15" spans="2:12">
      <c r="B15" s="6" t="s">
        <v>1366</v>
      </c>
      <c r="C15" s="17">
        <v>888223492</v>
      </c>
      <c r="D15" s="6" t="s">
        <v>355</v>
      </c>
      <c r="E15" s="6" t="s">
        <v>107</v>
      </c>
      <c r="F15" s="6"/>
      <c r="G15" s="7">
        <v>89291</v>
      </c>
      <c r="H15" s="7">
        <v>4.28</v>
      </c>
      <c r="I15" s="7">
        <v>3.82</v>
      </c>
      <c r="K15" s="8">
        <v>1.01E-2</v>
      </c>
      <c r="L15" s="8">
        <v>0</v>
      </c>
    </row>
    <row r="16" spans="2:12">
      <c r="B16" s="6" t="s">
        <v>1367</v>
      </c>
      <c r="C16" s="17">
        <v>888222999</v>
      </c>
      <c r="D16" s="6" t="s">
        <v>540</v>
      </c>
      <c r="E16" s="6" t="s">
        <v>43</v>
      </c>
      <c r="F16" s="6"/>
      <c r="G16" s="7">
        <v>7688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1368</v>
      </c>
      <c r="C17" s="12"/>
      <c r="D17" s="3"/>
      <c r="E17" s="3"/>
      <c r="F17" s="3"/>
      <c r="G17" s="9">
        <v>18988</v>
      </c>
      <c r="I17" s="9">
        <v>322.19</v>
      </c>
      <c r="K17" s="10">
        <v>0.8538</v>
      </c>
      <c r="L17" s="10">
        <v>4.0000000000000002E-4</v>
      </c>
    </row>
    <row r="18" spans="2:12">
      <c r="B18" s="13" t="s">
        <v>1053</v>
      </c>
      <c r="C18" s="14"/>
      <c r="D18" s="13"/>
      <c r="E18" s="13"/>
      <c r="F18" s="13"/>
      <c r="G18" s="15">
        <v>18988</v>
      </c>
      <c r="I18" s="15">
        <v>322.19</v>
      </c>
      <c r="K18" s="16">
        <v>0.8538</v>
      </c>
      <c r="L18" s="16">
        <v>4.0000000000000002E-4</v>
      </c>
    </row>
    <row r="19" spans="2:12">
      <c r="B19" s="6" t="s">
        <v>1369</v>
      </c>
      <c r="C19" s="17">
        <v>888223468</v>
      </c>
      <c r="D19" s="6" t="s">
        <v>121</v>
      </c>
      <c r="E19" s="6" t="s">
        <v>43</v>
      </c>
      <c r="F19" s="6"/>
      <c r="G19" s="7">
        <v>18988</v>
      </c>
      <c r="H19" s="7">
        <v>465</v>
      </c>
      <c r="I19" s="7">
        <v>322.19</v>
      </c>
      <c r="K19" s="8">
        <v>0.8538</v>
      </c>
      <c r="L19" s="8">
        <v>4.0000000000000002E-4</v>
      </c>
    </row>
    <row r="22" spans="2:12">
      <c r="B22" s="6" t="s">
        <v>163</v>
      </c>
      <c r="C22" s="17"/>
      <c r="D22" s="6"/>
      <c r="E22" s="6"/>
      <c r="F22" s="6"/>
    </row>
    <row r="26" spans="2:12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1116</v>
      </c>
    </row>
    <row r="7" spans="2:12" ht="15.75">
      <c r="B7" s="2" t="s">
        <v>1370</v>
      </c>
    </row>
    <row r="8" spans="2:12">
      <c r="B8" s="3" t="s">
        <v>88</v>
      </c>
      <c r="C8" s="3" t="s">
        <v>89</v>
      </c>
      <c r="D8" s="3" t="s">
        <v>230</v>
      </c>
      <c r="E8" s="3" t="s">
        <v>167</v>
      </c>
      <c r="F8" s="3" t="s">
        <v>93</v>
      </c>
      <c r="G8" s="3" t="s">
        <v>169</v>
      </c>
      <c r="H8" s="3" t="s">
        <v>42</v>
      </c>
      <c r="I8" s="3" t="s">
        <v>1117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1371</v>
      </c>
      <c r="C11" s="12"/>
      <c r="D11" s="3"/>
      <c r="E11" s="3"/>
      <c r="F11" s="3"/>
      <c r="G11" s="9">
        <v>-2262403</v>
      </c>
      <c r="I11" s="9">
        <v>-67.150000000000006</v>
      </c>
      <c r="K11" s="10">
        <v>1</v>
      </c>
      <c r="L11" s="10">
        <v>-1E-4</v>
      </c>
    </row>
    <row r="12" spans="2:12">
      <c r="B12" s="3" t="s">
        <v>1372</v>
      </c>
      <c r="C12" s="12"/>
      <c r="D12" s="3"/>
      <c r="E12" s="3"/>
      <c r="F12" s="3"/>
      <c r="G12" s="9">
        <v>-2262403</v>
      </c>
      <c r="I12" s="9">
        <v>-67.150000000000006</v>
      </c>
      <c r="K12" s="10">
        <v>1</v>
      </c>
      <c r="L12" s="10">
        <v>-1E-4</v>
      </c>
    </row>
    <row r="13" spans="2:12">
      <c r="B13" s="13" t="s">
        <v>1373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1374</v>
      </c>
      <c r="C14" s="14"/>
      <c r="D14" s="13"/>
      <c r="E14" s="13"/>
      <c r="F14" s="13"/>
      <c r="G14" s="15">
        <v>-2262403</v>
      </c>
      <c r="I14" s="15">
        <v>-41.16</v>
      </c>
      <c r="K14" s="16">
        <v>0.6129</v>
      </c>
      <c r="L14" s="16">
        <v>-1E-4</v>
      </c>
    </row>
    <row r="15" spans="2:12">
      <c r="B15" s="6" t="s">
        <v>1375</v>
      </c>
      <c r="C15" s="17">
        <v>402321558</v>
      </c>
      <c r="D15" s="6" t="s">
        <v>1059</v>
      </c>
      <c r="E15" s="6" t="s">
        <v>1376</v>
      </c>
      <c r="F15" s="6" t="s">
        <v>107</v>
      </c>
      <c r="G15" s="7">
        <v>-1817000</v>
      </c>
      <c r="H15" s="7">
        <v>3.3</v>
      </c>
      <c r="I15" s="7">
        <v>-59.89</v>
      </c>
      <c r="K15" s="8">
        <v>0.89180000000000004</v>
      </c>
      <c r="L15" s="8">
        <v>-1E-4</v>
      </c>
    </row>
    <row r="16" spans="2:12">
      <c r="B16" s="6" t="s">
        <v>1377</v>
      </c>
      <c r="C16" s="17">
        <v>402321566</v>
      </c>
      <c r="D16" s="6" t="s">
        <v>1059</v>
      </c>
      <c r="E16" s="6" t="s">
        <v>1376</v>
      </c>
      <c r="F16" s="6" t="s">
        <v>107</v>
      </c>
      <c r="G16" s="7">
        <v>-445403</v>
      </c>
      <c r="H16" s="7">
        <v>2.61</v>
      </c>
      <c r="I16" s="7">
        <v>-11.65</v>
      </c>
      <c r="K16" s="8">
        <v>0.1734</v>
      </c>
      <c r="L16" s="8">
        <v>0</v>
      </c>
    </row>
    <row r="17" spans="2:12">
      <c r="B17" s="6" t="s">
        <v>1378</v>
      </c>
      <c r="C17" s="17">
        <v>402321541</v>
      </c>
      <c r="D17" s="6" t="s">
        <v>1059</v>
      </c>
      <c r="E17" s="6" t="s">
        <v>1376</v>
      </c>
      <c r="F17" s="6" t="s">
        <v>107</v>
      </c>
      <c r="G17" s="7">
        <v>-1817000</v>
      </c>
      <c r="H17" s="7">
        <v>0.28000000000000003</v>
      </c>
      <c r="I17" s="7">
        <v>-5.17</v>
      </c>
      <c r="K17" s="8">
        <v>7.6999999999999999E-2</v>
      </c>
      <c r="L17" s="8">
        <v>0</v>
      </c>
    </row>
    <row r="18" spans="2:12">
      <c r="B18" s="6" t="s">
        <v>1379</v>
      </c>
      <c r="C18" s="17">
        <v>402321533</v>
      </c>
      <c r="D18" s="6" t="s">
        <v>1059</v>
      </c>
      <c r="E18" s="6" t="s">
        <v>1376</v>
      </c>
      <c r="F18" s="6" t="s">
        <v>107</v>
      </c>
      <c r="G18" s="7">
        <v>1817000</v>
      </c>
      <c r="H18" s="7">
        <v>1.96</v>
      </c>
      <c r="I18" s="7">
        <v>35.549999999999997</v>
      </c>
      <c r="K18" s="8">
        <v>-0.52939999999999998</v>
      </c>
      <c r="L18" s="8">
        <v>0</v>
      </c>
    </row>
    <row r="19" spans="2:12">
      <c r="B19" s="13" t="s">
        <v>1380</v>
      </c>
      <c r="C19" s="14"/>
      <c r="D19" s="13"/>
      <c r="E19" s="13"/>
      <c r="F19" s="13"/>
      <c r="G19" s="15">
        <v>0</v>
      </c>
      <c r="I19" s="15">
        <v>-26</v>
      </c>
      <c r="K19" s="16">
        <v>0.3871</v>
      </c>
      <c r="L19" s="16">
        <v>0</v>
      </c>
    </row>
    <row r="20" spans="2:12">
      <c r="B20" s="6" t="s">
        <v>1381</v>
      </c>
      <c r="C20" s="17">
        <v>402295224</v>
      </c>
      <c r="D20" s="6" t="s">
        <v>1059</v>
      </c>
      <c r="E20" s="6" t="s">
        <v>1382</v>
      </c>
      <c r="F20" s="6" t="s">
        <v>43</v>
      </c>
      <c r="G20" s="7">
        <v>862000</v>
      </c>
      <c r="H20" s="7">
        <v>0.09</v>
      </c>
      <c r="I20" s="7">
        <v>2.75</v>
      </c>
      <c r="K20" s="8">
        <v>-4.0899999999999999E-2</v>
      </c>
      <c r="L20" s="8">
        <v>0</v>
      </c>
    </row>
    <row r="21" spans="2:12">
      <c r="B21" s="6" t="s">
        <v>1383</v>
      </c>
      <c r="C21" s="17">
        <v>402294821</v>
      </c>
      <c r="D21" s="6" t="s">
        <v>1059</v>
      </c>
      <c r="E21" s="6" t="s">
        <v>1382</v>
      </c>
      <c r="F21" s="6" t="s">
        <v>43</v>
      </c>
      <c r="G21" s="7">
        <v>-862000</v>
      </c>
      <c r="H21" s="7">
        <v>0.91</v>
      </c>
      <c r="I21" s="7">
        <v>-28.75</v>
      </c>
      <c r="K21" s="8">
        <v>0.42809999999999998</v>
      </c>
      <c r="L21" s="8">
        <v>0</v>
      </c>
    </row>
    <row r="22" spans="2:12">
      <c r="B22" s="13" t="s">
        <v>1384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1385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3" t="s">
        <v>1386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1373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1387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1384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1388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1385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163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1"/>
  <sheetViews>
    <sheetView rightToLeft="1" workbookViewId="0"/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v>53090.26</v>
      </c>
      <c r="K10" s="10">
        <v>1</v>
      </c>
      <c r="L10" s="10">
        <v>6.9900000000000004E-2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46039.4</v>
      </c>
      <c r="K11" s="10">
        <v>0.86719999999999997</v>
      </c>
      <c r="L11" s="10">
        <v>6.0600000000000001E-2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9753.9699999999993</v>
      </c>
      <c r="K12" s="16">
        <v>0.1837</v>
      </c>
      <c r="L12" s="16">
        <v>1.2800000000000001E-2</v>
      </c>
    </row>
    <row r="13" spans="2:12">
      <c r="B13" s="6" t="s">
        <v>104</v>
      </c>
      <c r="C13" s="17">
        <v>419259120</v>
      </c>
      <c r="D13" s="18">
        <v>20</v>
      </c>
      <c r="E13" s="6" t="s">
        <v>105</v>
      </c>
      <c r="F13" s="6" t="s">
        <v>106</v>
      </c>
      <c r="G13" s="6" t="s">
        <v>107</v>
      </c>
      <c r="J13" s="7">
        <v>2.31</v>
      </c>
      <c r="K13" s="8">
        <v>0</v>
      </c>
      <c r="L13" s="8">
        <v>0</v>
      </c>
    </row>
    <row r="14" spans="2:12">
      <c r="B14" s="6" t="s">
        <v>108</v>
      </c>
      <c r="C14" s="17">
        <v>4</v>
      </c>
      <c r="D14" s="18">
        <v>20</v>
      </c>
      <c r="E14" s="6" t="s">
        <v>109</v>
      </c>
      <c r="F14" s="6" t="s">
        <v>106</v>
      </c>
      <c r="G14" s="6" t="s">
        <v>107</v>
      </c>
      <c r="J14" s="7">
        <v>9716.98</v>
      </c>
      <c r="K14" s="8">
        <v>0.183</v>
      </c>
      <c r="L14" s="8">
        <v>1.2800000000000001E-2</v>
      </c>
    </row>
    <row r="15" spans="2:12">
      <c r="B15" s="6" t="s">
        <v>110</v>
      </c>
      <c r="C15" s="17">
        <v>5000</v>
      </c>
      <c r="D15" s="18">
        <v>20</v>
      </c>
      <c r="E15" s="6" t="s">
        <v>109</v>
      </c>
      <c r="F15" s="6" t="s">
        <v>106</v>
      </c>
      <c r="G15" s="6" t="s">
        <v>107</v>
      </c>
      <c r="J15" s="7">
        <v>34.68</v>
      </c>
      <c r="K15" s="8">
        <v>6.9999999999999999E-4</v>
      </c>
      <c r="L15" s="8">
        <v>0</v>
      </c>
    </row>
    <row r="16" spans="2:12">
      <c r="B16" s="13" t="s">
        <v>111</v>
      </c>
      <c r="C16" s="14"/>
      <c r="D16" s="13"/>
      <c r="E16" s="13"/>
      <c r="F16" s="13"/>
      <c r="G16" s="13"/>
      <c r="J16" s="15">
        <v>8931.0499999999993</v>
      </c>
      <c r="K16" s="16">
        <v>0.16819999999999999</v>
      </c>
      <c r="L16" s="16">
        <v>1.18E-2</v>
      </c>
    </row>
    <row r="17" spans="2:12">
      <c r="B17" s="6" t="s">
        <v>112</v>
      </c>
      <c r="C17" s="17">
        <v>419259190</v>
      </c>
      <c r="D17" s="18">
        <v>20</v>
      </c>
      <c r="E17" s="6" t="s">
        <v>105</v>
      </c>
      <c r="F17" s="6" t="s">
        <v>106</v>
      </c>
      <c r="G17" s="6" t="s">
        <v>48</v>
      </c>
      <c r="J17" s="7">
        <v>-0.01</v>
      </c>
      <c r="K17" s="8">
        <v>0</v>
      </c>
      <c r="L17" s="8">
        <v>0</v>
      </c>
    </row>
    <row r="18" spans="2:12">
      <c r="B18" s="6" t="s">
        <v>113</v>
      </c>
      <c r="C18" s="17">
        <v>14</v>
      </c>
      <c r="D18" s="18">
        <v>20</v>
      </c>
      <c r="E18" s="6" t="s">
        <v>109</v>
      </c>
      <c r="F18" s="6" t="s">
        <v>106</v>
      </c>
      <c r="G18" s="6" t="s">
        <v>43</v>
      </c>
      <c r="J18" s="7">
        <v>2957.42</v>
      </c>
      <c r="K18" s="8">
        <v>5.57E-2</v>
      </c>
      <c r="L18" s="8">
        <v>3.8999999999999998E-3</v>
      </c>
    </row>
    <row r="19" spans="2:12">
      <c r="B19" s="6" t="s">
        <v>114</v>
      </c>
      <c r="C19" s="17">
        <v>5001</v>
      </c>
      <c r="D19" s="18">
        <v>20</v>
      </c>
      <c r="E19" s="6" t="s">
        <v>109</v>
      </c>
      <c r="F19" s="6" t="s">
        <v>106</v>
      </c>
      <c r="G19" s="6" t="s">
        <v>43</v>
      </c>
      <c r="J19" s="7">
        <v>-1289.3499999999999</v>
      </c>
      <c r="K19" s="8">
        <v>-2.4299999999999999E-2</v>
      </c>
      <c r="L19" s="8">
        <v>-1.6999999999999999E-3</v>
      </c>
    </row>
    <row r="20" spans="2:12">
      <c r="B20" s="6" t="s">
        <v>115</v>
      </c>
      <c r="C20" s="17">
        <v>1010</v>
      </c>
      <c r="D20" s="18">
        <v>20</v>
      </c>
      <c r="E20" s="6" t="s">
        <v>109</v>
      </c>
      <c r="F20" s="6" t="s">
        <v>106</v>
      </c>
      <c r="G20" s="6" t="s">
        <v>48</v>
      </c>
      <c r="J20" s="7">
        <v>2792.75</v>
      </c>
      <c r="K20" s="8">
        <v>5.2600000000000001E-2</v>
      </c>
      <c r="L20" s="8">
        <v>3.7000000000000002E-3</v>
      </c>
    </row>
    <row r="21" spans="2:12">
      <c r="B21" s="6" t="s">
        <v>116</v>
      </c>
      <c r="C21" s="17">
        <v>1015</v>
      </c>
      <c r="D21" s="18">
        <v>20</v>
      </c>
      <c r="E21" s="6" t="s">
        <v>109</v>
      </c>
      <c r="F21" s="6" t="s">
        <v>106</v>
      </c>
      <c r="G21" s="6" t="s">
        <v>53</v>
      </c>
      <c r="J21" s="7">
        <v>6.57</v>
      </c>
      <c r="K21" s="8">
        <v>1E-4</v>
      </c>
      <c r="L21" s="8">
        <v>0</v>
      </c>
    </row>
    <row r="22" spans="2:12">
      <c r="B22" s="6" t="s">
        <v>117</v>
      </c>
      <c r="C22" s="17">
        <v>1032</v>
      </c>
      <c r="D22" s="18">
        <v>31</v>
      </c>
      <c r="E22" s="6" t="s">
        <v>105</v>
      </c>
      <c r="F22" s="6" t="s">
        <v>106</v>
      </c>
      <c r="G22" s="6" t="s">
        <v>70</v>
      </c>
      <c r="J22" s="7">
        <v>270.45</v>
      </c>
      <c r="K22" s="8">
        <v>5.1000000000000004E-3</v>
      </c>
      <c r="L22" s="8">
        <v>4.0000000000000002E-4</v>
      </c>
    </row>
    <row r="23" spans="2:12">
      <c r="B23" s="6" t="s">
        <v>118</v>
      </c>
      <c r="C23" s="17">
        <v>1030</v>
      </c>
      <c r="D23" s="18">
        <v>20</v>
      </c>
      <c r="E23" s="6" t="s">
        <v>109</v>
      </c>
      <c r="F23" s="6" t="s">
        <v>106</v>
      </c>
      <c r="G23" s="6" t="s">
        <v>68</v>
      </c>
      <c r="J23" s="7">
        <v>68.400000000000006</v>
      </c>
      <c r="K23" s="8">
        <v>1.2999999999999999E-3</v>
      </c>
      <c r="L23" s="8">
        <v>1E-4</v>
      </c>
    </row>
    <row r="24" spans="2:12">
      <c r="B24" s="6" t="s">
        <v>119</v>
      </c>
      <c r="C24" s="17">
        <v>1009</v>
      </c>
      <c r="D24" s="18">
        <v>31</v>
      </c>
      <c r="E24" s="6" t="s">
        <v>105</v>
      </c>
      <c r="F24" s="6" t="s">
        <v>106</v>
      </c>
      <c r="G24" s="6" t="s">
        <v>47</v>
      </c>
      <c r="J24" s="7">
        <v>3.49</v>
      </c>
      <c r="K24" s="8">
        <v>1E-4</v>
      </c>
      <c r="L24" s="8">
        <v>0</v>
      </c>
    </row>
    <row r="25" spans="2:12">
      <c r="B25" s="6" t="s">
        <v>120</v>
      </c>
      <c r="C25" s="17">
        <v>1041</v>
      </c>
      <c r="D25" s="18">
        <v>20</v>
      </c>
      <c r="E25" s="6" t="s">
        <v>109</v>
      </c>
      <c r="F25" s="6" t="s">
        <v>106</v>
      </c>
      <c r="G25" s="6" t="s">
        <v>121</v>
      </c>
      <c r="J25" s="7">
        <v>0.97</v>
      </c>
      <c r="K25" s="8">
        <v>0</v>
      </c>
      <c r="L25" s="8">
        <v>0</v>
      </c>
    </row>
    <row r="26" spans="2:12">
      <c r="B26" s="6" t="s">
        <v>122</v>
      </c>
      <c r="C26" s="17">
        <v>1002</v>
      </c>
      <c r="D26" s="18">
        <v>31</v>
      </c>
      <c r="E26" s="6" t="s">
        <v>105</v>
      </c>
      <c r="F26" s="6" t="s">
        <v>106</v>
      </c>
      <c r="G26" s="6" t="s">
        <v>44</v>
      </c>
      <c r="J26" s="7">
        <v>2796.61</v>
      </c>
      <c r="K26" s="8">
        <v>5.2699999999999997E-2</v>
      </c>
      <c r="L26" s="8">
        <v>3.7000000000000002E-3</v>
      </c>
    </row>
    <row r="27" spans="2:12">
      <c r="B27" s="6" t="s">
        <v>123</v>
      </c>
      <c r="C27" s="17">
        <v>1011</v>
      </c>
      <c r="D27" s="18">
        <v>20</v>
      </c>
      <c r="E27" s="6" t="s">
        <v>109</v>
      </c>
      <c r="F27" s="6" t="s">
        <v>106</v>
      </c>
      <c r="G27" s="6" t="s">
        <v>49</v>
      </c>
      <c r="J27" s="7">
        <v>0.19</v>
      </c>
      <c r="K27" s="8">
        <v>0</v>
      </c>
      <c r="L27" s="8">
        <v>0</v>
      </c>
    </row>
    <row r="28" spans="2:12">
      <c r="B28" s="6" t="s">
        <v>124</v>
      </c>
      <c r="C28" s="17">
        <v>1004</v>
      </c>
      <c r="D28" s="18">
        <v>20</v>
      </c>
      <c r="E28" s="6" t="s">
        <v>109</v>
      </c>
      <c r="F28" s="6" t="s">
        <v>106</v>
      </c>
      <c r="G28" s="6" t="s">
        <v>45</v>
      </c>
      <c r="J28" s="7">
        <v>12.64</v>
      </c>
      <c r="K28" s="8">
        <v>2.0000000000000001E-4</v>
      </c>
      <c r="L28" s="8">
        <v>0</v>
      </c>
    </row>
    <row r="29" spans="2:12">
      <c r="B29" s="6" t="s">
        <v>125</v>
      </c>
      <c r="C29" s="17">
        <v>1021</v>
      </c>
      <c r="D29" s="18">
        <v>20</v>
      </c>
      <c r="E29" s="6" t="s">
        <v>109</v>
      </c>
      <c r="F29" s="6" t="s">
        <v>106</v>
      </c>
      <c r="G29" s="6" t="s">
        <v>59</v>
      </c>
      <c r="J29" s="7">
        <v>414.23</v>
      </c>
      <c r="K29" s="8">
        <v>7.7999999999999996E-3</v>
      </c>
      <c r="L29" s="8">
        <v>5.0000000000000001E-4</v>
      </c>
    </row>
    <row r="30" spans="2:12">
      <c r="B30" s="6" t="s">
        <v>126</v>
      </c>
      <c r="C30" s="17">
        <v>1036</v>
      </c>
      <c r="D30" s="18">
        <v>20</v>
      </c>
      <c r="E30" s="6" t="s">
        <v>109</v>
      </c>
      <c r="F30" s="6" t="s">
        <v>106</v>
      </c>
      <c r="G30" s="6" t="s">
        <v>121</v>
      </c>
      <c r="J30" s="7">
        <v>0</v>
      </c>
      <c r="K30" s="8">
        <v>0</v>
      </c>
      <c r="L30" s="8">
        <v>0</v>
      </c>
    </row>
    <row r="31" spans="2:12">
      <c r="B31" s="6" t="s">
        <v>127</v>
      </c>
      <c r="C31" s="17">
        <v>1007</v>
      </c>
      <c r="D31" s="18">
        <v>31</v>
      </c>
      <c r="E31" s="6" t="s">
        <v>105</v>
      </c>
      <c r="F31" s="6" t="s">
        <v>106</v>
      </c>
      <c r="G31" s="6" t="s">
        <v>46</v>
      </c>
      <c r="J31" s="7">
        <v>902.77</v>
      </c>
      <c r="K31" s="8">
        <v>1.7000000000000001E-2</v>
      </c>
      <c r="L31" s="8">
        <v>1.1999999999999999E-3</v>
      </c>
    </row>
    <row r="32" spans="2:12">
      <c r="B32" s="6" t="s">
        <v>128</v>
      </c>
      <c r="C32" s="17">
        <v>419259007</v>
      </c>
      <c r="D32" s="18">
        <v>20</v>
      </c>
      <c r="E32" s="6" t="s">
        <v>109</v>
      </c>
      <c r="F32" s="6" t="s">
        <v>106</v>
      </c>
      <c r="G32" s="6" t="s">
        <v>43</v>
      </c>
      <c r="J32" s="7">
        <v>-6.08</v>
      </c>
      <c r="K32" s="8">
        <v>-1E-4</v>
      </c>
      <c r="L32" s="8">
        <v>0</v>
      </c>
    </row>
    <row r="33" spans="2:12">
      <c r="B33" s="6" t="s">
        <v>129</v>
      </c>
      <c r="C33" s="17">
        <v>5004</v>
      </c>
      <c r="D33" s="18">
        <v>31</v>
      </c>
      <c r="E33" s="6" t="s">
        <v>105</v>
      </c>
      <c r="F33" s="6" t="s">
        <v>106</v>
      </c>
      <c r="G33" s="6" t="s">
        <v>45</v>
      </c>
      <c r="J33" s="7">
        <v>0</v>
      </c>
      <c r="K33" s="8">
        <v>0</v>
      </c>
      <c r="L33" s="8">
        <v>0</v>
      </c>
    </row>
    <row r="34" spans="2:12">
      <c r="B34" s="13" t="s">
        <v>130</v>
      </c>
      <c r="C34" s="14"/>
      <c r="D34" s="13"/>
      <c r="E34" s="13"/>
      <c r="F34" s="13"/>
      <c r="G34" s="13"/>
      <c r="J34" s="15">
        <v>27354.38</v>
      </c>
      <c r="K34" s="16">
        <v>0.51519999999999999</v>
      </c>
      <c r="L34" s="16">
        <v>3.5999999999999997E-2</v>
      </c>
    </row>
    <row r="35" spans="2:12">
      <c r="B35" s="6" t="s">
        <v>131</v>
      </c>
      <c r="C35" s="17">
        <v>11710</v>
      </c>
      <c r="D35" s="18">
        <v>20</v>
      </c>
      <c r="E35" s="6" t="s">
        <v>109</v>
      </c>
      <c r="F35" s="6" t="s">
        <v>106</v>
      </c>
      <c r="G35" s="6" t="s">
        <v>107</v>
      </c>
      <c r="J35" s="7">
        <v>27354.38</v>
      </c>
      <c r="K35" s="8">
        <v>0.51519999999999999</v>
      </c>
      <c r="L35" s="8">
        <v>3.5999999999999997E-2</v>
      </c>
    </row>
    <row r="36" spans="2:12">
      <c r="B36" s="13" t="s">
        <v>132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133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13" t="s">
        <v>135</v>
      </c>
      <c r="C39" s="14"/>
      <c r="D39" s="13"/>
      <c r="E39" s="13"/>
      <c r="F39" s="13"/>
      <c r="G39" s="13"/>
      <c r="J39" s="15">
        <v>0</v>
      </c>
      <c r="K39" s="16">
        <v>0</v>
      </c>
      <c r="L39" s="16">
        <v>0</v>
      </c>
    </row>
    <row r="40" spans="2:12">
      <c r="B40" s="3" t="s">
        <v>136</v>
      </c>
      <c r="C40" s="12"/>
      <c r="D40" s="3"/>
      <c r="E40" s="3"/>
      <c r="F40" s="3"/>
      <c r="G40" s="3"/>
      <c r="J40" s="9">
        <v>7050.86</v>
      </c>
      <c r="K40" s="10">
        <v>0.1328</v>
      </c>
      <c r="L40" s="10">
        <v>9.2999999999999992E-3</v>
      </c>
    </row>
    <row r="41" spans="2:12">
      <c r="B41" s="13" t="s">
        <v>111</v>
      </c>
      <c r="C41" s="14"/>
      <c r="D41" s="13"/>
      <c r="E41" s="13"/>
      <c r="F41" s="13"/>
      <c r="G41" s="13"/>
      <c r="J41" s="15">
        <v>0</v>
      </c>
      <c r="K41" s="16">
        <v>0</v>
      </c>
      <c r="L41" s="16">
        <v>0</v>
      </c>
    </row>
    <row r="42" spans="2:12">
      <c r="B42" s="13" t="s">
        <v>135</v>
      </c>
      <c r="C42" s="14"/>
      <c r="D42" s="13"/>
      <c r="E42" s="13"/>
      <c r="F42" s="13"/>
      <c r="G42" s="13"/>
      <c r="J42" s="15">
        <v>7050.86</v>
      </c>
      <c r="K42" s="16">
        <v>0.1328</v>
      </c>
      <c r="L42" s="16">
        <v>9.2999999999999992E-3</v>
      </c>
    </row>
    <row r="43" spans="2:12">
      <c r="B43" s="6" t="s">
        <v>137</v>
      </c>
      <c r="C43" s="17" t="s">
        <v>138</v>
      </c>
      <c r="D43" s="6"/>
      <c r="E43" s="6" t="s">
        <v>139</v>
      </c>
      <c r="F43" s="6"/>
      <c r="G43" s="6" t="s">
        <v>48</v>
      </c>
      <c r="J43" s="7">
        <v>0</v>
      </c>
      <c r="K43" s="8">
        <v>0</v>
      </c>
      <c r="L43" s="8">
        <v>0</v>
      </c>
    </row>
    <row r="44" spans="2:12">
      <c r="B44" s="6" t="s">
        <v>140</v>
      </c>
      <c r="C44" s="17" t="s">
        <v>141</v>
      </c>
      <c r="D44" s="6"/>
      <c r="E44" s="6" t="s">
        <v>139</v>
      </c>
      <c r="F44" s="6"/>
      <c r="G44" s="6" t="s">
        <v>48</v>
      </c>
      <c r="J44" s="7">
        <v>0</v>
      </c>
      <c r="K44" s="8">
        <v>0</v>
      </c>
      <c r="L44" s="8">
        <v>0</v>
      </c>
    </row>
    <row r="45" spans="2:12">
      <c r="B45" s="6" t="s">
        <v>142</v>
      </c>
      <c r="C45" s="17" t="s">
        <v>143</v>
      </c>
      <c r="D45" s="6"/>
      <c r="E45" s="6" t="s">
        <v>139</v>
      </c>
      <c r="F45" s="6"/>
      <c r="G45" s="6" t="s">
        <v>45</v>
      </c>
      <c r="J45" s="7">
        <v>0</v>
      </c>
      <c r="K45" s="8">
        <v>0</v>
      </c>
      <c r="L45" s="8">
        <v>0</v>
      </c>
    </row>
    <row r="46" spans="2:12">
      <c r="B46" s="6" t="s">
        <v>144</v>
      </c>
      <c r="C46" s="17" t="s">
        <v>145</v>
      </c>
      <c r="D46" s="6"/>
      <c r="E46" s="6" t="s">
        <v>139</v>
      </c>
      <c r="F46" s="6"/>
      <c r="G46" s="6" t="s">
        <v>44</v>
      </c>
      <c r="J46" s="7">
        <v>0</v>
      </c>
      <c r="K46" s="8">
        <v>0</v>
      </c>
      <c r="L46" s="8">
        <v>0</v>
      </c>
    </row>
    <row r="47" spans="2:12">
      <c r="B47" s="6" t="s">
        <v>146</v>
      </c>
      <c r="C47" s="17" t="s">
        <v>147</v>
      </c>
      <c r="D47" s="6"/>
      <c r="E47" s="6" t="s">
        <v>139</v>
      </c>
      <c r="F47" s="6"/>
      <c r="G47" s="6" t="s">
        <v>43</v>
      </c>
      <c r="J47" s="7">
        <v>0</v>
      </c>
      <c r="K47" s="8">
        <v>0</v>
      </c>
      <c r="L47" s="8">
        <v>0</v>
      </c>
    </row>
    <row r="48" spans="2:12">
      <c r="B48" s="6" t="s">
        <v>148</v>
      </c>
      <c r="C48" s="17" t="s">
        <v>149</v>
      </c>
      <c r="D48" s="6"/>
      <c r="E48" s="6" t="s">
        <v>150</v>
      </c>
      <c r="F48" s="6" t="s">
        <v>151</v>
      </c>
      <c r="G48" s="6" t="s">
        <v>43</v>
      </c>
      <c r="J48" s="7">
        <v>3160.62</v>
      </c>
      <c r="K48" s="8">
        <v>5.9499999999999997E-2</v>
      </c>
      <c r="L48" s="8">
        <v>4.1999999999999997E-3</v>
      </c>
    </row>
    <row r="49" spans="2:12">
      <c r="B49" s="6" t="s">
        <v>152</v>
      </c>
      <c r="C49" s="17" t="s">
        <v>153</v>
      </c>
      <c r="D49" s="6"/>
      <c r="E49" s="6" t="s">
        <v>139</v>
      </c>
      <c r="F49" s="6"/>
      <c r="G49" s="6" t="s">
        <v>48</v>
      </c>
      <c r="J49" s="7">
        <v>893.26</v>
      </c>
      <c r="K49" s="8">
        <v>1.6799999999999999E-2</v>
      </c>
      <c r="L49" s="8">
        <v>1.1999999999999999E-3</v>
      </c>
    </row>
    <row r="50" spans="2:12">
      <c r="B50" s="6" t="s">
        <v>154</v>
      </c>
      <c r="C50" s="17" t="s">
        <v>155</v>
      </c>
      <c r="D50" s="6"/>
      <c r="E50" s="6" t="s">
        <v>139</v>
      </c>
      <c r="F50" s="6"/>
      <c r="G50" s="6" t="s">
        <v>48</v>
      </c>
      <c r="J50" s="7">
        <v>1391.28</v>
      </c>
      <c r="K50" s="8">
        <v>2.6200000000000001E-2</v>
      </c>
      <c r="L50" s="8">
        <v>1.8E-3</v>
      </c>
    </row>
    <row r="51" spans="2:12">
      <c r="B51" s="6" t="s">
        <v>156</v>
      </c>
      <c r="C51" s="17" t="s">
        <v>157</v>
      </c>
      <c r="D51" s="6"/>
      <c r="E51" s="6" t="s">
        <v>139</v>
      </c>
      <c r="F51" s="6"/>
      <c r="G51" s="6" t="s">
        <v>45</v>
      </c>
      <c r="J51" s="7">
        <v>644.74</v>
      </c>
      <c r="K51" s="8">
        <v>1.21E-2</v>
      </c>
      <c r="L51" s="8">
        <v>8.0000000000000004E-4</v>
      </c>
    </row>
    <row r="52" spans="2:12">
      <c r="B52" s="6" t="s">
        <v>158</v>
      </c>
      <c r="C52" s="17" t="s">
        <v>159</v>
      </c>
      <c r="D52" s="6"/>
      <c r="E52" s="6" t="s">
        <v>139</v>
      </c>
      <c r="F52" s="6"/>
      <c r="G52" s="6" t="s">
        <v>70</v>
      </c>
      <c r="J52" s="7">
        <v>-9.1999999999999993</v>
      </c>
      <c r="K52" s="8">
        <v>-2.0000000000000001E-4</v>
      </c>
      <c r="L52" s="8">
        <v>0</v>
      </c>
    </row>
    <row r="53" spans="2:12">
      <c r="B53" s="6" t="s">
        <v>160</v>
      </c>
      <c r="C53" s="17" t="s">
        <v>161</v>
      </c>
      <c r="D53" s="6"/>
      <c r="E53" s="6" t="s">
        <v>139</v>
      </c>
      <c r="F53" s="6"/>
      <c r="G53" s="6" t="s">
        <v>44</v>
      </c>
      <c r="J53" s="7">
        <v>-489.45</v>
      </c>
      <c r="K53" s="8">
        <v>-9.1999999999999998E-3</v>
      </c>
      <c r="L53" s="8">
        <v>-5.9999999999999995E-4</v>
      </c>
    </row>
    <row r="54" spans="2:12">
      <c r="B54" s="6" t="s">
        <v>162</v>
      </c>
      <c r="C54" s="17">
        <v>419259577</v>
      </c>
      <c r="D54" s="6"/>
      <c r="E54" s="6" t="s">
        <v>139</v>
      </c>
      <c r="F54" s="6"/>
      <c r="G54" s="6" t="s">
        <v>43</v>
      </c>
      <c r="J54" s="7">
        <v>1459.6</v>
      </c>
      <c r="K54" s="8">
        <v>2.75E-2</v>
      </c>
      <c r="L54" s="8">
        <v>1.9E-3</v>
      </c>
    </row>
    <row r="57" spans="2:12">
      <c r="B57" s="6" t="s">
        <v>163</v>
      </c>
      <c r="C57" s="17"/>
      <c r="D57" s="6"/>
      <c r="E57" s="6"/>
      <c r="F57" s="6"/>
      <c r="G57" s="6"/>
    </row>
    <row r="61" spans="2:12">
      <c r="B61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2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1116</v>
      </c>
    </row>
    <row r="7" spans="2:11" ht="15.75">
      <c r="B7" s="2" t="s">
        <v>1389</v>
      </c>
    </row>
    <row r="8" spans="2:11">
      <c r="B8" s="3" t="s">
        <v>88</v>
      </c>
      <c r="C8" s="3" t="s">
        <v>89</v>
      </c>
      <c r="D8" s="3" t="s">
        <v>230</v>
      </c>
      <c r="E8" s="3" t="s">
        <v>167</v>
      </c>
      <c r="F8" s="3" t="s">
        <v>93</v>
      </c>
      <c r="G8" s="3" t="s">
        <v>169</v>
      </c>
      <c r="H8" s="3" t="s">
        <v>42</v>
      </c>
      <c r="I8" s="3" t="s">
        <v>1117</v>
      </c>
      <c r="J8" s="3" t="s">
        <v>172</v>
      </c>
      <c r="K8" s="3" t="s">
        <v>98</v>
      </c>
    </row>
    <row r="9" spans="2:11">
      <c r="B9" s="4"/>
      <c r="C9" s="4"/>
      <c r="D9" s="4"/>
      <c r="E9" s="4" t="s">
        <v>173</v>
      </c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</row>
    <row r="11" spans="2:11">
      <c r="B11" s="3" t="s">
        <v>1390</v>
      </c>
      <c r="C11" s="12"/>
      <c r="D11" s="3"/>
      <c r="E11" s="3"/>
      <c r="F11" s="3"/>
      <c r="G11" s="9">
        <v>-33528664.609999999</v>
      </c>
      <c r="I11" s="9">
        <v>-949.07</v>
      </c>
      <c r="J11" s="10">
        <v>1</v>
      </c>
      <c r="K11" s="10">
        <v>-1.1999999999999999E-3</v>
      </c>
    </row>
    <row r="12" spans="2:11">
      <c r="B12" s="3" t="s">
        <v>1391</v>
      </c>
      <c r="C12" s="12"/>
      <c r="D12" s="3"/>
      <c r="E12" s="3"/>
      <c r="F12" s="3"/>
      <c r="G12" s="9">
        <v>-33528664.609999999</v>
      </c>
      <c r="I12" s="9">
        <v>-949.07</v>
      </c>
      <c r="J12" s="10">
        <v>1</v>
      </c>
      <c r="K12" s="10">
        <v>-1.1999999999999999E-3</v>
      </c>
    </row>
    <row r="13" spans="2:11">
      <c r="B13" s="13" t="s">
        <v>1392</v>
      </c>
      <c r="C13" s="14"/>
      <c r="D13" s="13"/>
      <c r="E13" s="13"/>
      <c r="F13" s="13"/>
      <c r="G13" s="15">
        <v>14684</v>
      </c>
      <c r="I13" s="15">
        <v>-0.19</v>
      </c>
      <c r="J13" s="16">
        <v>2.0000000000000001E-4</v>
      </c>
      <c r="K13" s="16">
        <v>0</v>
      </c>
    </row>
    <row r="14" spans="2:11">
      <c r="B14" s="6" t="s">
        <v>1393</v>
      </c>
      <c r="C14" s="17">
        <v>402245328</v>
      </c>
      <c r="D14" s="6" t="s">
        <v>1059</v>
      </c>
      <c r="E14" s="6"/>
      <c r="F14" s="6" t="s">
        <v>43</v>
      </c>
      <c r="G14" s="7">
        <v>4560</v>
      </c>
      <c r="H14" s="7">
        <v>5.81</v>
      </c>
      <c r="I14" s="7">
        <v>0.97</v>
      </c>
      <c r="J14" s="8">
        <v>-1E-3</v>
      </c>
      <c r="K14" s="8">
        <v>0</v>
      </c>
    </row>
    <row r="15" spans="2:11">
      <c r="B15" s="6" t="s">
        <v>1394</v>
      </c>
      <c r="C15" s="17">
        <v>402193247</v>
      </c>
      <c r="D15" s="6" t="s">
        <v>1059</v>
      </c>
      <c r="E15" s="6"/>
      <c r="F15" s="6" t="s">
        <v>43</v>
      </c>
      <c r="G15" s="7">
        <v>10124</v>
      </c>
      <c r="H15" s="7">
        <v>-3.13</v>
      </c>
      <c r="I15" s="7">
        <v>-1.1599999999999999</v>
      </c>
      <c r="J15" s="8">
        <v>1.1999999999999999E-3</v>
      </c>
      <c r="K15" s="8">
        <v>0</v>
      </c>
    </row>
    <row r="16" spans="2:11">
      <c r="B16" s="13" t="s">
        <v>1395</v>
      </c>
      <c r="C16" s="14"/>
      <c r="D16" s="13"/>
      <c r="E16" s="13"/>
      <c r="F16" s="13"/>
      <c r="G16" s="15">
        <v>-34759860</v>
      </c>
      <c r="I16" s="15">
        <v>-1908.68</v>
      </c>
      <c r="J16" s="16">
        <v>2.0110999999999999</v>
      </c>
      <c r="K16" s="16">
        <v>-2.5000000000000001E-3</v>
      </c>
    </row>
    <row r="17" spans="2:11">
      <c r="B17" s="6" t="s">
        <v>1396</v>
      </c>
      <c r="C17" s="17">
        <v>777103813</v>
      </c>
      <c r="D17" s="6" t="s">
        <v>1059</v>
      </c>
      <c r="E17" s="6"/>
      <c r="F17" s="6" t="s">
        <v>107</v>
      </c>
      <c r="G17" s="7">
        <v>-7636400</v>
      </c>
      <c r="H17" s="7">
        <v>4.1500000000000004</v>
      </c>
      <c r="I17" s="7">
        <v>-317.20999999999998</v>
      </c>
      <c r="J17" s="8">
        <v>0.3342</v>
      </c>
      <c r="K17" s="8">
        <v>-4.0000000000000002E-4</v>
      </c>
    </row>
    <row r="18" spans="2:11">
      <c r="B18" s="6" t="s">
        <v>1397</v>
      </c>
      <c r="C18" s="17">
        <v>429972771</v>
      </c>
      <c r="D18" s="6" t="s">
        <v>1059</v>
      </c>
      <c r="E18" s="6" t="s">
        <v>1398</v>
      </c>
      <c r="F18" s="6" t="s">
        <v>107</v>
      </c>
      <c r="G18" s="7">
        <v>-5780500</v>
      </c>
      <c r="H18" s="7">
        <v>1.9</v>
      </c>
      <c r="I18" s="7">
        <v>-109.77</v>
      </c>
      <c r="J18" s="8">
        <v>0.1157</v>
      </c>
      <c r="K18" s="8">
        <v>-1E-4</v>
      </c>
    </row>
    <row r="19" spans="2:11">
      <c r="B19" s="6" t="s">
        <v>1399</v>
      </c>
      <c r="C19" s="17">
        <v>429813769</v>
      </c>
      <c r="D19" s="6" t="s">
        <v>1059</v>
      </c>
      <c r="E19" s="6" t="s">
        <v>1400</v>
      </c>
      <c r="F19" s="6" t="s">
        <v>107</v>
      </c>
      <c r="G19" s="7">
        <v>-8637000</v>
      </c>
      <c r="H19" s="7">
        <v>8.1199999999999992</v>
      </c>
      <c r="I19" s="7">
        <v>-701.71</v>
      </c>
      <c r="J19" s="8">
        <v>0.73939999999999995</v>
      </c>
      <c r="K19" s="8">
        <v>-8.9999999999999998E-4</v>
      </c>
    </row>
    <row r="20" spans="2:11">
      <c r="B20" s="6" t="s">
        <v>1401</v>
      </c>
      <c r="C20" s="17">
        <v>429093792</v>
      </c>
      <c r="D20" s="6" t="s">
        <v>1059</v>
      </c>
      <c r="E20" s="6" t="s">
        <v>1402</v>
      </c>
      <c r="F20" s="6" t="s">
        <v>107</v>
      </c>
      <c r="G20" s="7">
        <v>311000</v>
      </c>
      <c r="H20" s="7">
        <v>3.65</v>
      </c>
      <c r="I20" s="7">
        <v>11.34</v>
      </c>
      <c r="J20" s="8">
        <v>-1.2E-2</v>
      </c>
      <c r="K20" s="8">
        <v>0</v>
      </c>
    </row>
    <row r="21" spans="2:11">
      <c r="B21" s="6" t="s">
        <v>1403</v>
      </c>
      <c r="C21" s="17">
        <v>430143230</v>
      </c>
      <c r="D21" s="6" t="s">
        <v>1059</v>
      </c>
      <c r="E21" s="6" t="s">
        <v>1376</v>
      </c>
      <c r="F21" s="6" t="s">
        <v>107</v>
      </c>
      <c r="G21" s="7">
        <v>-5756000</v>
      </c>
      <c r="H21" s="7">
        <v>1.91</v>
      </c>
      <c r="I21" s="7">
        <v>-110.17</v>
      </c>
      <c r="J21" s="8">
        <v>0.11609999999999999</v>
      </c>
      <c r="K21" s="8">
        <v>-1E-4</v>
      </c>
    </row>
    <row r="22" spans="2:11">
      <c r="B22" s="6" t="s">
        <v>1404</v>
      </c>
      <c r="C22" s="17">
        <v>429417108</v>
      </c>
      <c r="D22" s="6" t="s">
        <v>1059</v>
      </c>
      <c r="E22" s="6" t="s">
        <v>1405</v>
      </c>
      <c r="F22" s="6" t="s">
        <v>107</v>
      </c>
      <c r="G22" s="7">
        <v>-7260960</v>
      </c>
      <c r="H22" s="7">
        <v>9.3800000000000008</v>
      </c>
      <c r="I22" s="7">
        <v>-681.16</v>
      </c>
      <c r="J22" s="8">
        <v>0.7177</v>
      </c>
      <c r="K22" s="8">
        <v>-8.9999999999999998E-4</v>
      </c>
    </row>
    <row r="23" spans="2:11">
      <c r="B23" s="13" t="s">
        <v>1406</v>
      </c>
      <c r="C23" s="14"/>
      <c r="D23" s="13"/>
      <c r="E23" s="13"/>
      <c r="F23" s="13"/>
      <c r="G23" s="15">
        <v>-1981488.61</v>
      </c>
      <c r="I23" s="15">
        <v>971.36</v>
      </c>
      <c r="J23" s="16">
        <v>-1.0235000000000001</v>
      </c>
      <c r="K23" s="16">
        <v>1.2999999999999999E-3</v>
      </c>
    </row>
    <row r="24" spans="2:11">
      <c r="B24" s="6" t="s">
        <v>1407</v>
      </c>
      <c r="C24" s="17">
        <v>429964315</v>
      </c>
      <c r="D24" s="6" t="s">
        <v>1059</v>
      </c>
      <c r="E24" s="6" t="s">
        <v>1398</v>
      </c>
      <c r="F24" s="6" t="s">
        <v>43</v>
      </c>
      <c r="G24" s="7">
        <v>-791000</v>
      </c>
      <c r="H24" s="7">
        <v>-1.58</v>
      </c>
      <c r="I24" s="7">
        <v>45.57</v>
      </c>
      <c r="J24" s="8">
        <v>-4.8000000000000001E-2</v>
      </c>
      <c r="K24" s="8">
        <v>1E-4</v>
      </c>
    </row>
    <row r="25" spans="2:11">
      <c r="B25" s="6" t="s">
        <v>1407</v>
      </c>
      <c r="C25" s="17">
        <v>429965155</v>
      </c>
      <c r="D25" s="6" t="s">
        <v>1059</v>
      </c>
      <c r="E25" s="6" t="s">
        <v>1398</v>
      </c>
      <c r="F25" s="6" t="s">
        <v>43</v>
      </c>
      <c r="G25" s="7">
        <v>-308000</v>
      </c>
      <c r="H25" s="7">
        <v>-1.53</v>
      </c>
      <c r="I25" s="7">
        <v>17.190000000000001</v>
      </c>
      <c r="J25" s="8">
        <v>-1.8100000000000002E-2</v>
      </c>
      <c r="K25" s="8">
        <v>0</v>
      </c>
    </row>
    <row r="26" spans="2:11">
      <c r="B26" s="6" t="s">
        <v>1408</v>
      </c>
      <c r="C26" s="17">
        <v>429250186</v>
      </c>
      <c r="D26" s="6" t="s">
        <v>1059</v>
      </c>
      <c r="E26" s="6" t="s">
        <v>1409</v>
      </c>
      <c r="F26" s="6" t="s">
        <v>44</v>
      </c>
      <c r="G26" s="7">
        <v>2967602</v>
      </c>
      <c r="H26" s="7">
        <v>100.78</v>
      </c>
      <c r="I26" s="7">
        <v>99.01</v>
      </c>
      <c r="J26" s="8">
        <v>-0.1043</v>
      </c>
      <c r="K26" s="8">
        <v>1E-4</v>
      </c>
    </row>
    <row r="27" spans="2:11">
      <c r="B27" s="6" t="s">
        <v>1410</v>
      </c>
      <c r="C27" s="17">
        <v>430200279</v>
      </c>
      <c r="D27" s="6" t="s">
        <v>1059</v>
      </c>
      <c r="E27" s="6" t="s">
        <v>1411</v>
      </c>
      <c r="F27" s="6" t="s">
        <v>44</v>
      </c>
      <c r="G27" s="7">
        <v>-617890.61</v>
      </c>
      <c r="H27" s="7">
        <v>-4.78</v>
      </c>
      <c r="I27" s="7">
        <v>0.98</v>
      </c>
      <c r="J27" s="8">
        <v>-1E-3</v>
      </c>
      <c r="K27" s="8">
        <v>0</v>
      </c>
    </row>
    <row r="28" spans="2:11">
      <c r="B28" s="6" t="s">
        <v>1412</v>
      </c>
      <c r="C28" s="17">
        <v>429936792</v>
      </c>
      <c r="D28" s="6" t="s">
        <v>1059</v>
      </c>
      <c r="E28" s="6" t="s">
        <v>1413</v>
      </c>
      <c r="F28" s="6" t="s">
        <v>43</v>
      </c>
      <c r="G28" s="7">
        <v>-420000</v>
      </c>
      <c r="H28" s="7">
        <v>-0.3</v>
      </c>
      <c r="I28" s="7">
        <v>4.5199999999999996</v>
      </c>
      <c r="J28" s="8">
        <v>-4.7999999999999996E-3</v>
      </c>
      <c r="K28" s="8">
        <v>0</v>
      </c>
    </row>
    <row r="29" spans="2:11">
      <c r="B29" s="6" t="s">
        <v>1414</v>
      </c>
      <c r="C29" s="17">
        <v>429535305</v>
      </c>
      <c r="D29" s="6" t="s">
        <v>1059</v>
      </c>
      <c r="E29" s="6" t="s">
        <v>1415</v>
      </c>
      <c r="F29" s="6" t="s">
        <v>43</v>
      </c>
      <c r="G29" s="7">
        <v>-517200</v>
      </c>
      <c r="H29" s="7">
        <v>-0.69</v>
      </c>
      <c r="I29" s="7">
        <v>13.02</v>
      </c>
      <c r="J29" s="8">
        <v>-1.37E-2</v>
      </c>
      <c r="K29" s="8">
        <v>0</v>
      </c>
    </row>
    <row r="30" spans="2:11">
      <c r="B30" s="6" t="s">
        <v>1416</v>
      </c>
      <c r="C30" s="17">
        <v>429199730</v>
      </c>
      <c r="D30" s="6" t="s">
        <v>1059</v>
      </c>
      <c r="E30" s="6" t="s">
        <v>1417</v>
      </c>
      <c r="F30" s="6" t="s">
        <v>43</v>
      </c>
      <c r="G30" s="7">
        <v>516000</v>
      </c>
      <c r="H30" s="7">
        <v>-3.59</v>
      </c>
      <c r="I30" s="7">
        <v>-67.64</v>
      </c>
      <c r="J30" s="8">
        <v>7.1300000000000002E-2</v>
      </c>
      <c r="K30" s="8">
        <v>-1E-4</v>
      </c>
    </row>
    <row r="31" spans="2:11">
      <c r="B31" s="6" t="s">
        <v>1418</v>
      </c>
      <c r="C31" s="17">
        <v>428867469</v>
      </c>
      <c r="D31" s="6" t="s">
        <v>1059</v>
      </c>
      <c r="E31" s="6" t="s">
        <v>1419</v>
      </c>
      <c r="F31" s="6" t="s">
        <v>43</v>
      </c>
      <c r="G31" s="7">
        <v>-153000</v>
      </c>
      <c r="H31" s="7">
        <v>-6.58</v>
      </c>
      <c r="I31" s="7">
        <v>36.75</v>
      </c>
      <c r="J31" s="8">
        <v>-3.8699999999999998E-2</v>
      </c>
      <c r="K31" s="8">
        <v>0</v>
      </c>
    </row>
    <row r="32" spans="2:11">
      <c r="B32" s="6" t="s">
        <v>1420</v>
      </c>
      <c r="C32" s="17">
        <v>428683908</v>
      </c>
      <c r="D32" s="6" t="s">
        <v>1059</v>
      </c>
      <c r="E32" s="6" t="s">
        <v>1421</v>
      </c>
      <c r="F32" s="6" t="s">
        <v>43</v>
      </c>
      <c r="G32" s="7">
        <v>-2658000</v>
      </c>
      <c r="H32" s="7">
        <v>-8.4700000000000006</v>
      </c>
      <c r="I32" s="7">
        <v>821.95</v>
      </c>
      <c r="J32" s="8">
        <v>-0.86609999999999998</v>
      </c>
      <c r="K32" s="8">
        <v>1.1000000000000001E-3</v>
      </c>
    </row>
    <row r="33" spans="2:11">
      <c r="B33" s="13" t="s">
        <v>1422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1423</v>
      </c>
      <c r="C34" s="14"/>
      <c r="D34" s="13"/>
      <c r="E34" s="13"/>
      <c r="F34" s="13"/>
      <c r="G34" s="15">
        <v>3198000</v>
      </c>
      <c r="I34" s="15">
        <v>-11.56</v>
      </c>
      <c r="J34" s="16">
        <v>1.2200000000000001E-2</v>
      </c>
      <c r="K34" s="16">
        <v>0</v>
      </c>
    </row>
    <row r="35" spans="2:11">
      <c r="B35" s="6" t="s">
        <v>1424</v>
      </c>
      <c r="C35" s="17">
        <v>402183982</v>
      </c>
      <c r="D35" s="6" t="s">
        <v>1059</v>
      </c>
      <c r="E35" s="6"/>
      <c r="F35" s="6" t="s">
        <v>107</v>
      </c>
      <c r="G35" s="7">
        <v>1857143</v>
      </c>
      <c r="H35" s="7">
        <v>0.28999999999999998</v>
      </c>
      <c r="I35" s="7">
        <v>5.31</v>
      </c>
      <c r="J35" s="8">
        <v>-5.5999999999999999E-3</v>
      </c>
      <c r="K35" s="8">
        <v>0</v>
      </c>
    </row>
    <row r="36" spans="2:11">
      <c r="B36" s="6" t="s">
        <v>1425</v>
      </c>
      <c r="C36" s="17">
        <v>402184204</v>
      </c>
      <c r="D36" s="6" t="s">
        <v>1059</v>
      </c>
      <c r="E36" s="6"/>
      <c r="F36" s="6" t="s">
        <v>43</v>
      </c>
      <c r="G36" s="7">
        <v>-549714</v>
      </c>
      <c r="H36" s="7">
        <v>2.61</v>
      </c>
      <c r="I36" s="7">
        <v>-52.27</v>
      </c>
      <c r="J36" s="8">
        <v>5.5100000000000003E-2</v>
      </c>
      <c r="K36" s="8">
        <v>-1E-4</v>
      </c>
    </row>
    <row r="37" spans="2:11">
      <c r="B37" s="6" t="s">
        <v>1426</v>
      </c>
      <c r="C37" s="17">
        <v>402184105</v>
      </c>
      <c r="D37" s="6" t="s">
        <v>1059</v>
      </c>
      <c r="E37" s="6"/>
      <c r="F37" s="6" t="s">
        <v>43</v>
      </c>
      <c r="G37" s="7">
        <v>291571</v>
      </c>
      <c r="H37" s="7">
        <v>3.96</v>
      </c>
      <c r="I37" s="7">
        <v>42.16</v>
      </c>
      <c r="J37" s="8">
        <v>-4.4400000000000002E-2</v>
      </c>
      <c r="K37" s="8">
        <v>1E-4</v>
      </c>
    </row>
    <row r="38" spans="2:11">
      <c r="B38" s="6" t="s">
        <v>1427</v>
      </c>
      <c r="C38" s="17">
        <v>402171763</v>
      </c>
      <c r="D38" s="6" t="s">
        <v>1059</v>
      </c>
      <c r="E38" s="6"/>
      <c r="F38" s="6" t="s">
        <v>107</v>
      </c>
      <c r="G38" s="7">
        <v>1857143</v>
      </c>
      <c r="H38" s="7">
        <v>0.26</v>
      </c>
      <c r="I38" s="7">
        <v>4.91</v>
      </c>
      <c r="J38" s="8">
        <v>-5.1999999999999998E-3</v>
      </c>
      <c r="K38" s="8">
        <v>0</v>
      </c>
    </row>
    <row r="39" spans="2:11">
      <c r="B39" s="6" t="s">
        <v>1428</v>
      </c>
      <c r="C39" s="17">
        <v>402171490</v>
      </c>
      <c r="D39" s="6" t="s">
        <v>1059</v>
      </c>
      <c r="E39" s="6"/>
      <c r="F39" s="6" t="s">
        <v>43</v>
      </c>
      <c r="G39" s="7">
        <v>-549714</v>
      </c>
      <c r="H39" s="7">
        <v>3.05</v>
      </c>
      <c r="I39" s="7">
        <v>-61.22</v>
      </c>
      <c r="J39" s="8">
        <v>6.4500000000000002E-2</v>
      </c>
      <c r="K39" s="8">
        <v>-1E-4</v>
      </c>
    </row>
    <row r="40" spans="2:11">
      <c r="B40" s="6" t="s">
        <v>1429</v>
      </c>
      <c r="C40" s="17">
        <v>402171607</v>
      </c>
      <c r="D40" s="6" t="s">
        <v>1059</v>
      </c>
      <c r="E40" s="6"/>
      <c r="F40" s="6" t="s">
        <v>43</v>
      </c>
      <c r="G40" s="7">
        <v>291571</v>
      </c>
      <c r="H40" s="7">
        <v>4.66</v>
      </c>
      <c r="I40" s="7">
        <v>49.54</v>
      </c>
      <c r="J40" s="8">
        <v>-5.2200000000000003E-2</v>
      </c>
      <c r="K40" s="8">
        <v>1E-4</v>
      </c>
    </row>
    <row r="41" spans="2:11">
      <c r="B41" s="3" t="s">
        <v>1430</v>
      </c>
      <c r="C41" s="12"/>
      <c r="D41" s="3"/>
      <c r="E41" s="3"/>
      <c r="F41" s="3"/>
      <c r="G41" s="9">
        <v>0</v>
      </c>
      <c r="I41" s="9">
        <v>0</v>
      </c>
      <c r="J41" s="10">
        <v>0</v>
      </c>
      <c r="K41" s="10">
        <v>0</v>
      </c>
    </row>
    <row r="42" spans="2:11">
      <c r="B42" s="13" t="s">
        <v>1392</v>
      </c>
      <c r="C42" s="14"/>
      <c r="D42" s="13"/>
      <c r="E42" s="13"/>
      <c r="F42" s="13"/>
      <c r="G42" s="15">
        <v>0</v>
      </c>
      <c r="I42" s="15">
        <v>0</v>
      </c>
      <c r="J42" s="16">
        <v>0</v>
      </c>
      <c r="K42" s="16">
        <v>0</v>
      </c>
    </row>
    <row r="43" spans="2:11">
      <c r="B43" s="13" t="s">
        <v>1431</v>
      </c>
      <c r="C43" s="14"/>
      <c r="D43" s="13"/>
      <c r="E43" s="13"/>
      <c r="F43" s="13"/>
      <c r="G43" s="15">
        <v>0</v>
      </c>
      <c r="I43" s="15">
        <v>0</v>
      </c>
      <c r="J43" s="16">
        <v>0</v>
      </c>
      <c r="K43" s="16">
        <v>0</v>
      </c>
    </row>
    <row r="44" spans="2:11">
      <c r="B44" s="13" t="s">
        <v>1422</v>
      </c>
      <c r="C44" s="14"/>
      <c r="D44" s="13"/>
      <c r="E44" s="13"/>
      <c r="F44" s="13"/>
      <c r="G44" s="15">
        <v>0</v>
      </c>
      <c r="I44" s="15">
        <v>0</v>
      </c>
      <c r="J44" s="16">
        <v>0</v>
      </c>
      <c r="K44" s="16">
        <v>0</v>
      </c>
    </row>
    <row r="45" spans="2:11">
      <c r="B45" s="13" t="s">
        <v>1423</v>
      </c>
      <c r="C45" s="14"/>
      <c r="D45" s="13"/>
      <c r="E45" s="13"/>
      <c r="F45" s="13"/>
      <c r="G45" s="15">
        <v>0</v>
      </c>
      <c r="I45" s="15">
        <v>0</v>
      </c>
      <c r="J45" s="16">
        <v>0</v>
      </c>
      <c r="K45" s="16">
        <v>0</v>
      </c>
    </row>
    <row r="48" spans="2:11">
      <c r="B48" s="6" t="s">
        <v>163</v>
      </c>
      <c r="C48" s="17"/>
      <c r="D48" s="6"/>
      <c r="E48" s="6"/>
      <c r="F48" s="6"/>
    </row>
    <row r="52" spans="2:2">
      <c r="B5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1116</v>
      </c>
    </row>
    <row r="7" spans="2:17" ht="15.75">
      <c r="B7" s="2" t="s">
        <v>1432</v>
      </c>
    </row>
    <row r="8" spans="2:17">
      <c r="B8" s="3" t="s">
        <v>88</v>
      </c>
      <c r="C8" s="3" t="s">
        <v>89</v>
      </c>
      <c r="D8" s="3" t="s">
        <v>1102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1117</v>
      </c>
      <c r="O8" s="3" t="s">
        <v>171</v>
      </c>
      <c r="P8" s="3" t="s">
        <v>172</v>
      </c>
      <c r="Q8" s="3" t="s">
        <v>98</v>
      </c>
    </row>
    <row r="9" spans="2:17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1433</v>
      </c>
      <c r="C11" s="12"/>
      <c r="D11" s="3"/>
      <c r="E11" s="3"/>
      <c r="F11" s="3"/>
      <c r="G11" s="3"/>
      <c r="H11" s="12">
        <v>3.15</v>
      </c>
      <c r="I11" s="3"/>
      <c r="K11" s="10">
        <v>3.78E-2</v>
      </c>
      <c r="L11" s="9">
        <v>68602.539999999994</v>
      </c>
      <c r="N11" s="9">
        <v>290.68</v>
      </c>
      <c r="P11" s="10">
        <v>1</v>
      </c>
      <c r="Q11" s="10">
        <v>4.0000000000000002E-4</v>
      </c>
    </row>
    <row r="12" spans="2:17">
      <c r="B12" s="3" t="s">
        <v>1434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1105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1108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1109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1110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1113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1114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1435</v>
      </c>
      <c r="C19" s="12"/>
      <c r="D19" s="3"/>
      <c r="E19" s="3"/>
      <c r="F19" s="3"/>
      <c r="G19" s="3"/>
      <c r="H19" s="12">
        <v>3.15</v>
      </c>
      <c r="I19" s="3"/>
      <c r="K19" s="10">
        <v>3.78E-2</v>
      </c>
      <c r="L19" s="9">
        <v>68602.539999999994</v>
      </c>
      <c r="N19" s="9">
        <v>290.68</v>
      </c>
      <c r="P19" s="10">
        <v>1</v>
      </c>
      <c r="Q19" s="10">
        <v>4.0000000000000002E-4</v>
      </c>
    </row>
    <row r="20" spans="2:17">
      <c r="B20" s="13" t="s">
        <v>1105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1108</v>
      </c>
      <c r="C21" s="14"/>
      <c r="D21" s="13"/>
      <c r="E21" s="13"/>
      <c r="F21" s="13"/>
      <c r="G21" s="13"/>
      <c r="H21" s="14">
        <v>3.15</v>
      </c>
      <c r="I21" s="13"/>
      <c r="K21" s="16">
        <v>3.78E-2</v>
      </c>
      <c r="L21" s="15">
        <v>68602.539999999994</v>
      </c>
      <c r="N21" s="15">
        <v>290.68</v>
      </c>
      <c r="P21" s="16">
        <v>1</v>
      </c>
      <c r="Q21" s="16">
        <v>4.0000000000000002E-4</v>
      </c>
    </row>
    <row r="22" spans="2:17">
      <c r="B22" s="6" t="s">
        <v>1436</v>
      </c>
      <c r="C22" s="17">
        <v>99105215</v>
      </c>
      <c r="D22" s="6" t="s">
        <v>1112</v>
      </c>
      <c r="E22" s="6" t="s">
        <v>227</v>
      </c>
      <c r="F22" s="6" t="s">
        <v>1170</v>
      </c>
      <c r="G22" s="6" t="s">
        <v>1437</v>
      </c>
      <c r="H22" s="17">
        <v>3.15</v>
      </c>
      <c r="I22" s="6" t="s">
        <v>48</v>
      </c>
      <c r="J22" s="19">
        <v>3.5920000000000001E-2</v>
      </c>
      <c r="K22" s="8">
        <v>3.78E-2</v>
      </c>
      <c r="L22" s="7">
        <v>68602.539999999994</v>
      </c>
      <c r="M22" s="7">
        <v>100.27</v>
      </c>
      <c r="N22" s="7">
        <v>290.68</v>
      </c>
      <c r="P22" s="8">
        <v>1</v>
      </c>
      <c r="Q22" s="8">
        <v>4.0000000000000002E-4</v>
      </c>
    </row>
    <row r="23" spans="2:17">
      <c r="B23" s="13" t="s">
        <v>1109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1110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1113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1114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163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5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1438</v>
      </c>
    </row>
    <row r="7" spans="2:17">
      <c r="B7" s="3" t="s">
        <v>88</v>
      </c>
      <c r="C7" s="3" t="s">
        <v>1439</v>
      </c>
      <c r="D7" s="3" t="s">
        <v>89</v>
      </c>
      <c r="E7" s="3" t="s">
        <v>90</v>
      </c>
      <c r="F7" s="3" t="s">
        <v>91</v>
      </c>
      <c r="G7" s="3" t="s">
        <v>167</v>
      </c>
      <c r="H7" s="3" t="s">
        <v>92</v>
      </c>
      <c r="I7" s="3" t="s">
        <v>168</v>
      </c>
      <c r="J7" s="3" t="s">
        <v>93</v>
      </c>
      <c r="K7" s="3" t="s">
        <v>94</v>
      </c>
      <c r="L7" s="3" t="s">
        <v>95</v>
      </c>
      <c r="M7" s="3" t="s">
        <v>169</v>
      </c>
      <c r="N7" s="3" t="s">
        <v>42</v>
      </c>
      <c r="O7" s="3" t="s">
        <v>1117</v>
      </c>
      <c r="P7" s="3" t="s">
        <v>172</v>
      </c>
      <c r="Q7" s="3" t="s">
        <v>98</v>
      </c>
    </row>
    <row r="8" spans="2:17">
      <c r="B8" s="4"/>
      <c r="C8" s="4"/>
      <c r="D8" s="4"/>
      <c r="E8" s="4"/>
      <c r="F8" s="4"/>
      <c r="G8" s="4" t="s">
        <v>173</v>
      </c>
      <c r="H8" s="4"/>
      <c r="I8" s="4" t="s">
        <v>174</v>
      </c>
      <c r="J8" s="4"/>
      <c r="K8" s="4" t="s">
        <v>99</v>
      </c>
      <c r="L8" s="4" t="s">
        <v>99</v>
      </c>
      <c r="M8" s="4" t="s">
        <v>175</v>
      </c>
      <c r="N8" s="4" t="s">
        <v>176</v>
      </c>
      <c r="O8" s="4" t="s">
        <v>100</v>
      </c>
      <c r="P8" s="4" t="s">
        <v>99</v>
      </c>
      <c r="Q8" s="4" t="s">
        <v>99</v>
      </c>
    </row>
    <row r="10" spans="2:17">
      <c r="B10" s="3" t="s">
        <v>1440</v>
      </c>
      <c r="C10" s="3"/>
      <c r="D10" s="12"/>
      <c r="E10" s="3"/>
      <c r="F10" s="3"/>
      <c r="G10" s="3"/>
      <c r="H10" s="3"/>
      <c r="I10" s="12">
        <v>4.28</v>
      </c>
      <c r="J10" s="3"/>
      <c r="L10" s="10">
        <v>2.87E-2</v>
      </c>
      <c r="M10" s="9">
        <v>28385350.050000001</v>
      </c>
      <c r="O10" s="9">
        <v>33435.019999999997</v>
      </c>
      <c r="P10" s="10">
        <v>1</v>
      </c>
      <c r="Q10" s="10">
        <v>4.3999999999999997E-2</v>
      </c>
    </row>
    <row r="11" spans="2:17">
      <c r="B11" s="3" t="s">
        <v>1441</v>
      </c>
      <c r="C11" s="3"/>
      <c r="D11" s="12"/>
      <c r="E11" s="3"/>
      <c r="F11" s="3"/>
      <c r="G11" s="3"/>
      <c r="H11" s="3"/>
      <c r="I11" s="12">
        <v>4.32</v>
      </c>
      <c r="J11" s="3"/>
      <c r="L11" s="10">
        <v>2.9000000000000001E-2</v>
      </c>
      <c r="M11" s="9">
        <v>28206827.489999998</v>
      </c>
      <c r="O11" s="9">
        <v>32643.35</v>
      </c>
      <c r="P11" s="10">
        <v>0.97629999999999995</v>
      </c>
      <c r="Q11" s="10">
        <v>4.2999999999999997E-2</v>
      </c>
    </row>
    <row r="12" spans="2:17">
      <c r="B12" s="13" t="s">
        <v>1442</v>
      </c>
      <c r="C12" s="13"/>
      <c r="D12" s="14"/>
      <c r="E12" s="13"/>
      <c r="F12" s="13"/>
      <c r="G12" s="13"/>
      <c r="H12" s="13"/>
      <c r="J12" s="13"/>
      <c r="M12" s="15">
        <v>418289.55</v>
      </c>
      <c r="O12" s="15">
        <v>421.1</v>
      </c>
      <c r="P12" s="16">
        <v>1.26E-2</v>
      </c>
      <c r="Q12" s="16">
        <v>5.9999999999999995E-4</v>
      </c>
    </row>
    <row r="13" spans="2:17">
      <c r="B13" s="6" t="s">
        <v>1443</v>
      </c>
      <c r="C13" s="6" t="s">
        <v>1444</v>
      </c>
      <c r="D13" s="17">
        <v>300041084</v>
      </c>
      <c r="E13" s="6"/>
      <c r="F13" s="6" t="s">
        <v>105</v>
      </c>
      <c r="G13" s="6"/>
      <c r="H13" s="6" t="s">
        <v>106</v>
      </c>
      <c r="J13" s="6" t="s">
        <v>107</v>
      </c>
      <c r="M13" s="7">
        <v>418289.55</v>
      </c>
      <c r="N13" s="7">
        <v>100.67</v>
      </c>
      <c r="O13" s="7">
        <v>421.1</v>
      </c>
      <c r="P13" s="8">
        <v>1.26E-2</v>
      </c>
      <c r="Q13" s="8">
        <v>5.9999999999999995E-4</v>
      </c>
    </row>
    <row r="14" spans="2:17">
      <c r="B14" s="13" t="s">
        <v>1445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1446</v>
      </c>
      <c r="C15" s="13"/>
      <c r="D15" s="14"/>
      <c r="E15" s="13"/>
      <c r="F15" s="13"/>
      <c r="G15" s="13"/>
      <c r="H15" s="13"/>
      <c r="I15" s="14">
        <v>2.41</v>
      </c>
      <c r="J15" s="13"/>
      <c r="L15" s="16">
        <v>3.0599999999999999E-2</v>
      </c>
      <c r="M15" s="15">
        <v>4017883.67</v>
      </c>
      <c r="O15" s="15">
        <v>5398.07</v>
      </c>
      <c r="P15" s="16">
        <v>0.16139999999999999</v>
      </c>
      <c r="Q15" s="16">
        <v>7.1000000000000004E-3</v>
      </c>
    </row>
    <row r="16" spans="2:17">
      <c r="B16" s="6" t="s">
        <v>1447</v>
      </c>
      <c r="C16" s="6" t="s">
        <v>1444</v>
      </c>
      <c r="D16" s="17">
        <v>99105710</v>
      </c>
      <c r="E16" s="6"/>
      <c r="F16" s="6" t="s">
        <v>324</v>
      </c>
      <c r="G16" s="6" t="s">
        <v>1448</v>
      </c>
      <c r="H16" s="6" t="s">
        <v>265</v>
      </c>
      <c r="I16" s="17">
        <v>11.45</v>
      </c>
      <c r="J16" s="6" t="s">
        <v>107</v>
      </c>
      <c r="K16" s="19">
        <v>3.7900000000000003E-2</v>
      </c>
      <c r="L16" s="8">
        <v>3.5799999999999998E-2</v>
      </c>
      <c r="M16" s="7">
        <v>44864</v>
      </c>
      <c r="N16" s="7">
        <v>101.59</v>
      </c>
      <c r="O16" s="7">
        <v>45.58</v>
      </c>
      <c r="P16" s="8">
        <v>1.4E-3</v>
      </c>
      <c r="Q16" s="8">
        <v>1E-4</v>
      </c>
    </row>
    <row r="17" spans="2:17">
      <c r="B17" s="6" t="s">
        <v>1449</v>
      </c>
      <c r="C17" s="6" t="s">
        <v>1444</v>
      </c>
      <c r="D17" s="17">
        <v>99105744</v>
      </c>
      <c r="E17" s="18">
        <v>550011340</v>
      </c>
      <c r="F17" s="6" t="s">
        <v>340</v>
      </c>
      <c r="G17" s="6" t="s">
        <v>1450</v>
      </c>
      <c r="H17" s="6" t="s">
        <v>106</v>
      </c>
      <c r="I17" s="17">
        <v>2.4300000000000002</v>
      </c>
      <c r="J17" s="6" t="s">
        <v>43</v>
      </c>
      <c r="K17" s="19">
        <v>3.6109000000000002E-2</v>
      </c>
      <c r="L17" s="8">
        <v>7.0900000000000005E-2</v>
      </c>
      <c r="M17" s="7">
        <v>5740</v>
      </c>
      <c r="N17" s="7">
        <v>101.13</v>
      </c>
      <c r="O17" s="7">
        <v>21.18</v>
      </c>
      <c r="P17" s="8">
        <v>5.9999999999999995E-4</v>
      </c>
      <c r="Q17" s="8">
        <v>0</v>
      </c>
    </row>
    <row r="18" spans="2:17">
      <c r="B18" s="6" t="s">
        <v>1451</v>
      </c>
      <c r="C18" s="6" t="s">
        <v>1444</v>
      </c>
      <c r="D18" s="17">
        <v>99105751</v>
      </c>
      <c r="E18" s="18">
        <v>550011340</v>
      </c>
      <c r="F18" s="6" t="s">
        <v>340</v>
      </c>
      <c r="G18" s="6" t="s">
        <v>1452</v>
      </c>
      <c r="H18" s="6" t="s">
        <v>106</v>
      </c>
      <c r="I18" s="17">
        <v>2.4300000000000002</v>
      </c>
      <c r="J18" s="6" t="s">
        <v>43</v>
      </c>
      <c r="K18" s="19">
        <v>3.2371999999999998E-2</v>
      </c>
      <c r="L18" s="8">
        <v>7.0900000000000005E-2</v>
      </c>
      <c r="M18" s="7">
        <v>45780</v>
      </c>
      <c r="N18" s="7">
        <v>101.04</v>
      </c>
      <c r="O18" s="7">
        <v>168.79</v>
      </c>
      <c r="P18" s="8">
        <v>5.0000000000000001E-3</v>
      </c>
      <c r="Q18" s="8">
        <v>2.0000000000000001E-4</v>
      </c>
    </row>
    <row r="19" spans="2:17">
      <c r="B19" s="6" t="s">
        <v>1453</v>
      </c>
      <c r="C19" s="6" t="s">
        <v>1444</v>
      </c>
      <c r="D19" s="17">
        <v>91040002</v>
      </c>
      <c r="E19" s="18">
        <v>550011340</v>
      </c>
      <c r="F19" s="6" t="s">
        <v>340</v>
      </c>
      <c r="G19" s="6" t="s">
        <v>1454</v>
      </c>
      <c r="H19" s="6" t="s">
        <v>106</v>
      </c>
      <c r="I19" s="17">
        <v>2.4300000000000002</v>
      </c>
      <c r="J19" s="6" t="s">
        <v>43</v>
      </c>
      <c r="K19" s="19">
        <v>3.6109000000000002E-2</v>
      </c>
      <c r="L19" s="8">
        <v>7.0900000000000005E-2</v>
      </c>
      <c r="M19" s="7">
        <v>342440</v>
      </c>
      <c r="N19" s="7">
        <v>101.13</v>
      </c>
      <c r="O19" s="7">
        <v>1263.68</v>
      </c>
      <c r="P19" s="8">
        <v>3.78E-2</v>
      </c>
      <c r="Q19" s="8">
        <v>1.6999999999999999E-3</v>
      </c>
    </row>
    <row r="20" spans="2:17">
      <c r="B20" s="6" t="s">
        <v>1455</v>
      </c>
      <c r="C20" s="6" t="s">
        <v>1444</v>
      </c>
      <c r="D20" s="17">
        <v>91050017</v>
      </c>
      <c r="E20" s="18">
        <v>550011340</v>
      </c>
      <c r="F20" s="6" t="s">
        <v>340</v>
      </c>
      <c r="G20" s="6" t="s">
        <v>1456</v>
      </c>
      <c r="H20" s="6" t="s">
        <v>106</v>
      </c>
      <c r="I20" s="17">
        <v>2.44</v>
      </c>
      <c r="J20" s="6" t="s">
        <v>43</v>
      </c>
      <c r="K20" s="19">
        <v>9.7249999999999993E-3</v>
      </c>
      <c r="L20" s="8">
        <v>7.0800000000000002E-2</v>
      </c>
      <c r="M20" s="7">
        <v>7680</v>
      </c>
      <c r="N20" s="7">
        <v>100.47</v>
      </c>
      <c r="O20" s="7">
        <v>28.16</v>
      </c>
      <c r="P20" s="8">
        <v>8.0000000000000004E-4</v>
      </c>
      <c r="Q20" s="8">
        <v>0</v>
      </c>
    </row>
    <row r="21" spans="2:17">
      <c r="B21" s="6" t="s">
        <v>1457</v>
      </c>
      <c r="C21" s="6" t="s">
        <v>1444</v>
      </c>
      <c r="D21" s="17">
        <v>91050018</v>
      </c>
      <c r="E21" s="18">
        <v>550011340</v>
      </c>
      <c r="F21" s="6" t="s">
        <v>340</v>
      </c>
      <c r="G21" s="6" t="s">
        <v>1456</v>
      </c>
      <c r="H21" s="6" t="s">
        <v>106</v>
      </c>
      <c r="I21" s="17">
        <v>2.44</v>
      </c>
      <c r="J21" s="6" t="s">
        <v>43</v>
      </c>
      <c r="K21" s="19">
        <v>9.7249999999999993E-3</v>
      </c>
      <c r="L21" s="8">
        <v>7.0800000000000002E-2</v>
      </c>
      <c r="M21" s="7">
        <v>19920</v>
      </c>
      <c r="N21" s="7">
        <v>100.47</v>
      </c>
      <c r="O21" s="7">
        <v>73.03</v>
      </c>
      <c r="P21" s="8">
        <v>2.2000000000000001E-3</v>
      </c>
      <c r="Q21" s="8">
        <v>1E-4</v>
      </c>
    </row>
    <row r="22" spans="2:17">
      <c r="B22" s="6" t="s">
        <v>1458</v>
      </c>
      <c r="C22" s="6" t="s">
        <v>1444</v>
      </c>
      <c r="D22" s="17">
        <v>99105959</v>
      </c>
      <c r="E22" s="18">
        <v>550011340</v>
      </c>
      <c r="F22" s="6" t="s">
        <v>340</v>
      </c>
      <c r="G22" s="6" t="s">
        <v>1411</v>
      </c>
      <c r="H22" s="6" t="s">
        <v>106</v>
      </c>
      <c r="I22" s="17">
        <v>2.5299999999999998</v>
      </c>
      <c r="J22" s="6" t="s">
        <v>43</v>
      </c>
      <c r="K22" s="19">
        <v>3.2371999999999998E-2</v>
      </c>
      <c r="L22" s="8">
        <v>4.2200000000000001E-2</v>
      </c>
      <c r="M22" s="7">
        <v>38310</v>
      </c>
      <c r="N22" s="7">
        <v>100</v>
      </c>
      <c r="O22" s="7">
        <v>139.79</v>
      </c>
      <c r="P22" s="8">
        <v>4.1999999999999997E-3</v>
      </c>
      <c r="Q22" s="8">
        <v>2.0000000000000001E-4</v>
      </c>
    </row>
    <row r="23" spans="2:17">
      <c r="B23" s="6" t="s">
        <v>1459</v>
      </c>
      <c r="C23" s="6" t="s">
        <v>1444</v>
      </c>
      <c r="D23" s="17">
        <v>99105579</v>
      </c>
      <c r="E23" s="6"/>
      <c r="F23" s="6" t="s">
        <v>340</v>
      </c>
      <c r="G23" s="6" t="s">
        <v>1460</v>
      </c>
      <c r="H23" s="6" t="s">
        <v>1170</v>
      </c>
      <c r="I23" s="17">
        <v>11.36</v>
      </c>
      <c r="J23" s="6" t="s">
        <v>107</v>
      </c>
      <c r="K23" s="19">
        <v>3.8199999999999998E-2</v>
      </c>
      <c r="L23" s="8">
        <v>3.9399999999999998E-2</v>
      </c>
      <c r="M23" s="7">
        <v>68810</v>
      </c>
      <c r="N23" s="7">
        <v>97.73</v>
      </c>
      <c r="O23" s="7">
        <v>67.25</v>
      </c>
      <c r="P23" s="8">
        <v>2E-3</v>
      </c>
      <c r="Q23" s="8">
        <v>1E-4</v>
      </c>
    </row>
    <row r="24" spans="2:17">
      <c r="B24" s="6" t="s">
        <v>1461</v>
      </c>
      <c r="C24" s="6" t="s">
        <v>1444</v>
      </c>
      <c r="D24" s="17">
        <v>991057027</v>
      </c>
      <c r="E24" s="6"/>
      <c r="F24" s="6" t="s">
        <v>373</v>
      </c>
      <c r="G24" s="6" t="s">
        <v>1262</v>
      </c>
      <c r="H24" s="6"/>
      <c r="I24" s="17">
        <v>2.19</v>
      </c>
      <c r="J24" s="6" t="s">
        <v>107</v>
      </c>
      <c r="L24" s="8">
        <v>4.0399999999999998E-2</v>
      </c>
      <c r="M24" s="7">
        <v>-30286.45</v>
      </c>
      <c r="N24" s="7">
        <v>100</v>
      </c>
      <c r="O24" s="7">
        <v>-30.29</v>
      </c>
      <c r="P24" s="8">
        <v>-8.9999999999999998E-4</v>
      </c>
      <c r="Q24" s="8">
        <v>0</v>
      </c>
    </row>
    <row r="25" spans="2:17">
      <c r="B25" s="6" t="s">
        <v>1462</v>
      </c>
      <c r="C25" s="6" t="s">
        <v>1444</v>
      </c>
      <c r="D25" s="17">
        <v>99105504</v>
      </c>
      <c r="E25" s="6"/>
      <c r="F25" s="6" t="s">
        <v>373</v>
      </c>
      <c r="G25" s="6" t="s">
        <v>1463</v>
      </c>
      <c r="H25" s="6"/>
      <c r="I25" s="17">
        <v>1.92</v>
      </c>
      <c r="J25" s="6" t="s">
        <v>107</v>
      </c>
      <c r="K25" s="19">
        <v>3.2500000000000001E-2</v>
      </c>
      <c r="L25" s="8">
        <v>6.3E-3</v>
      </c>
      <c r="M25" s="7">
        <v>1313715.8</v>
      </c>
      <c r="N25" s="7">
        <v>105.18</v>
      </c>
      <c r="O25" s="7">
        <v>1381.77</v>
      </c>
      <c r="P25" s="8">
        <v>4.1300000000000003E-2</v>
      </c>
      <c r="Q25" s="8">
        <v>1.8E-3</v>
      </c>
    </row>
    <row r="26" spans="2:17">
      <c r="B26" s="6" t="s">
        <v>1464</v>
      </c>
      <c r="C26" s="6" t="s">
        <v>1444</v>
      </c>
      <c r="D26" s="17">
        <v>99105702</v>
      </c>
      <c r="E26" s="6"/>
      <c r="F26" s="6" t="s">
        <v>373</v>
      </c>
      <c r="G26" s="6" t="s">
        <v>1262</v>
      </c>
      <c r="H26" s="6"/>
      <c r="I26" s="17">
        <v>2.2400000000000002</v>
      </c>
      <c r="J26" s="6" t="s">
        <v>107</v>
      </c>
      <c r="K26" s="19">
        <v>3.2500000000000001E-2</v>
      </c>
      <c r="L26" s="8">
        <v>1.66E-2</v>
      </c>
      <c r="M26" s="7">
        <v>2160910.3199999998</v>
      </c>
      <c r="N26" s="7">
        <v>103.62</v>
      </c>
      <c r="O26" s="7">
        <v>2239.14</v>
      </c>
      <c r="P26" s="8">
        <v>6.7000000000000004E-2</v>
      </c>
      <c r="Q26" s="8">
        <v>2.8999999999999998E-3</v>
      </c>
    </row>
    <row r="27" spans="2:17">
      <c r="B27" s="13" t="s">
        <v>1465</v>
      </c>
      <c r="C27" s="13"/>
      <c r="D27" s="14"/>
      <c r="E27" s="13"/>
      <c r="F27" s="13"/>
      <c r="G27" s="13"/>
      <c r="H27" s="13"/>
      <c r="I27" s="14">
        <v>5.1100000000000003</v>
      </c>
      <c r="J27" s="13"/>
      <c r="L27" s="16">
        <v>2.8199999999999999E-2</v>
      </c>
      <c r="M27" s="15">
        <v>15835660.050000001</v>
      </c>
      <c r="O27" s="15">
        <v>18156.45</v>
      </c>
      <c r="P27" s="16">
        <v>0.54300000000000004</v>
      </c>
      <c r="Q27" s="16">
        <v>2.3900000000000001E-2</v>
      </c>
    </row>
    <row r="28" spans="2:17">
      <c r="B28" s="6" t="s">
        <v>1466</v>
      </c>
      <c r="C28" s="6" t="s">
        <v>1444</v>
      </c>
      <c r="D28" s="17">
        <v>99103731</v>
      </c>
      <c r="E28" s="18">
        <v>1352</v>
      </c>
      <c r="F28" s="6" t="s">
        <v>105</v>
      </c>
      <c r="G28" s="6" t="s">
        <v>1467</v>
      </c>
      <c r="H28" s="6" t="s">
        <v>106</v>
      </c>
      <c r="I28" s="17">
        <v>5</v>
      </c>
      <c r="J28" s="6" t="s">
        <v>107</v>
      </c>
      <c r="K28" s="19">
        <v>2.1999999999999999E-2</v>
      </c>
      <c r="L28" s="8">
        <v>8.0000000000000002E-3</v>
      </c>
      <c r="M28" s="7">
        <v>511105.48</v>
      </c>
      <c r="N28" s="7">
        <v>109.3</v>
      </c>
      <c r="O28" s="7">
        <v>558.64</v>
      </c>
      <c r="P28" s="8">
        <v>1.67E-2</v>
      </c>
      <c r="Q28" s="8">
        <v>6.9999999999999999E-4</v>
      </c>
    </row>
    <row r="29" spans="2:17">
      <c r="B29" s="6" t="s">
        <v>1468</v>
      </c>
      <c r="C29" s="6" t="s">
        <v>1444</v>
      </c>
      <c r="D29" s="17">
        <v>99103889</v>
      </c>
      <c r="E29" s="18">
        <v>513736512</v>
      </c>
      <c r="F29" s="6" t="s">
        <v>270</v>
      </c>
      <c r="G29" s="6" t="s">
        <v>1469</v>
      </c>
      <c r="H29" s="6" t="s">
        <v>106</v>
      </c>
      <c r="I29" s="17">
        <v>5.36</v>
      </c>
      <c r="J29" s="6" t="s">
        <v>107</v>
      </c>
      <c r="K29" s="19">
        <v>2.0428000000000002E-2</v>
      </c>
      <c r="L29" s="8">
        <v>1.2999999999999999E-2</v>
      </c>
      <c r="M29" s="7">
        <v>886627.83</v>
      </c>
      <c r="N29" s="7">
        <v>105.73</v>
      </c>
      <c r="O29" s="7">
        <v>937.43</v>
      </c>
      <c r="P29" s="8">
        <v>2.8000000000000001E-2</v>
      </c>
      <c r="Q29" s="8">
        <v>1.1999999999999999E-3</v>
      </c>
    </row>
    <row r="30" spans="2:17">
      <c r="B30" s="6" t="s">
        <v>1470</v>
      </c>
      <c r="C30" s="6" t="s">
        <v>1471</v>
      </c>
      <c r="D30" s="17">
        <v>99103582</v>
      </c>
      <c r="E30" s="6"/>
      <c r="F30" s="6" t="s">
        <v>291</v>
      </c>
      <c r="G30" s="6" t="s">
        <v>1472</v>
      </c>
      <c r="H30" s="6" t="s">
        <v>265</v>
      </c>
      <c r="I30" s="17">
        <v>4.8499999999999996</v>
      </c>
      <c r="J30" s="6" t="s">
        <v>107</v>
      </c>
      <c r="K30" s="19">
        <v>2.5617999999999998E-2</v>
      </c>
      <c r="L30" s="8">
        <v>1.6299999999999999E-2</v>
      </c>
      <c r="M30" s="7">
        <v>1496367.6</v>
      </c>
      <c r="N30" s="7">
        <v>105.23</v>
      </c>
      <c r="O30" s="7">
        <v>1574.63</v>
      </c>
      <c r="P30" s="8">
        <v>4.7100000000000003E-2</v>
      </c>
      <c r="Q30" s="8">
        <v>2.0999999999999999E-3</v>
      </c>
    </row>
    <row r="31" spans="2:17">
      <c r="B31" s="6" t="s">
        <v>1473</v>
      </c>
      <c r="C31" s="6" t="s">
        <v>1471</v>
      </c>
      <c r="D31" s="17">
        <v>99102105</v>
      </c>
      <c r="E31" s="6"/>
      <c r="F31" s="6" t="s">
        <v>291</v>
      </c>
      <c r="G31" s="6" t="s">
        <v>1474</v>
      </c>
      <c r="H31" s="6" t="s">
        <v>265</v>
      </c>
      <c r="I31" s="17">
        <v>4.43</v>
      </c>
      <c r="J31" s="6" t="s">
        <v>107</v>
      </c>
      <c r="K31" s="19">
        <v>5.5030999999999997E-2</v>
      </c>
      <c r="L31" s="8">
        <v>2.92E-2</v>
      </c>
      <c r="M31" s="7">
        <v>492730.37</v>
      </c>
      <c r="N31" s="7">
        <v>140.41999999999999</v>
      </c>
      <c r="O31" s="7">
        <v>691.89</v>
      </c>
      <c r="P31" s="8">
        <v>2.07E-2</v>
      </c>
      <c r="Q31" s="8">
        <v>8.9999999999999998E-4</v>
      </c>
    </row>
    <row r="32" spans="2:17">
      <c r="B32" s="6" t="s">
        <v>1475</v>
      </c>
      <c r="C32" s="6" t="s">
        <v>1444</v>
      </c>
      <c r="D32" s="17">
        <v>99102733</v>
      </c>
      <c r="E32" s="18">
        <v>513504274</v>
      </c>
      <c r="F32" s="6" t="s">
        <v>293</v>
      </c>
      <c r="G32" s="6" t="s">
        <v>1476</v>
      </c>
      <c r="H32" s="6" t="s">
        <v>1170</v>
      </c>
      <c r="I32" s="17">
        <v>1.1200000000000001</v>
      </c>
      <c r="J32" s="6" t="s">
        <v>107</v>
      </c>
      <c r="L32" s="8">
        <v>4.4400000000000002E-2</v>
      </c>
      <c r="M32" s="7">
        <v>243285.79</v>
      </c>
      <c r="N32" s="7">
        <v>107.89</v>
      </c>
      <c r="O32" s="7">
        <v>262.48</v>
      </c>
      <c r="P32" s="8">
        <v>7.9000000000000008E-3</v>
      </c>
      <c r="Q32" s="8">
        <v>2.9999999999999997E-4</v>
      </c>
    </row>
    <row r="33" spans="2:17">
      <c r="B33" s="6" t="s">
        <v>1477</v>
      </c>
      <c r="C33" s="6" t="s">
        <v>1471</v>
      </c>
      <c r="D33" s="17">
        <v>99103863</v>
      </c>
      <c r="E33" s="6"/>
      <c r="F33" s="6" t="s">
        <v>291</v>
      </c>
      <c r="G33" s="6" t="s">
        <v>1478</v>
      </c>
      <c r="H33" s="6" t="s">
        <v>265</v>
      </c>
      <c r="I33" s="17">
        <v>8.36</v>
      </c>
      <c r="J33" s="6" t="s">
        <v>107</v>
      </c>
      <c r="K33" s="19">
        <v>2.7663E-2</v>
      </c>
      <c r="L33" s="8">
        <v>2.5000000000000001E-2</v>
      </c>
      <c r="M33" s="7">
        <v>1521793.89</v>
      </c>
      <c r="N33" s="7">
        <v>103.6</v>
      </c>
      <c r="O33" s="7">
        <v>1576.58</v>
      </c>
      <c r="P33" s="8">
        <v>4.7199999999999999E-2</v>
      </c>
      <c r="Q33" s="8">
        <v>2.0999999999999999E-3</v>
      </c>
    </row>
    <row r="34" spans="2:17">
      <c r="B34" s="6" t="s">
        <v>1479</v>
      </c>
      <c r="C34" s="6" t="s">
        <v>1444</v>
      </c>
      <c r="D34" s="17">
        <v>99103756</v>
      </c>
      <c r="E34" s="18">
        <v>513504274</v>
      </c>
      <c r="F34" s="6" t="s">
        <v>291</v>
      </c>
      <c r="G34" s="6" t="s">
        <v>1480</v>
      </c>
      <c r="H34" s="6" t="s">
        <v>265</v>
      </c>
      <c r="I34" s="17">
        <v>1.1200000000000001</v>
      </c>
      <c r="J34" s="6" t="s">
        <v>107</v>
      </c>
      <c r="K34" s="19">
        <v>0.1027</v>
      </c>
      <c r="L34" s="8">
        <v>0.1515</v>
      </c>
      <c r="M34" s="7">
        <v>180000</v>
      </c>
      <c r="N34" s="7">
        <v>105.4</v>
      </c>
      <c r="O34" s="7">
        <v>189.72</v>
      </c>
      <c r="P34" s="8">
        <v>5.7000000000000002E-3</v>
      </c>
      <c r="Q34" s="8">
        <v>2.0000000000000001E-4</v>
      </c>
    </row>
    <row r="35" spans="2:17">
      <c r="B35" s="6" t="s">
        <v>1481</v>
      </c>
      <c r="C35" s="6" t="s">
        <v>1471</v>
      </c>
      <c r="D35" s="17">
        <v>11898200</v>
      </c>
      <c r="E35" s="18">
        <v>513326439</v>
      </c>
      <c r="F35" s="6" t="s">
        <v>324</v>
      </c>
      <c r="G35" s="6" t="s">
        <v>1482</v>
      </c>
      <c r="H35" s="6" t="s">
        <v>265</v>
      </c>
      <c r="I35" s="17">
        <v>6.24</v>
      </c>
      <c r="J35" s="6" t="s">
        <v>107</v>
      </c>
      <c r="K35" s="19">
        <v>5.4549E-2</v>
      </c>
      <c r="L35" s="8">
        <v>1.34E-2</v>
      </c>
      <c r="M35" s="7">
        <v>8150.8</v>
      </c>
      <c r="N35" s="7">
        <v>129.65</v>
      </c>
      <c r="O35" s="7">
        <v>10.57</v>
      </c>
      <c r="P35" s="8">
        <v>2.9999999999999997E-4</v>
      </c>
      <c r="Q35" s="8">
        <v>0</v>
      </c>
    </row>
    <row r="36" spans="2:17">
      <c r="B36" s="6" t="s">
        <v>1483</v>
      </c>
      <c r="C36" s="6" t="s">
        <v>1471</v>
      </c>
      <c r="D36" s="17">
        <v>11898230</v>
      </c>
      <c r="E36" s="18">
        <v>513326439</v>
      </c>
      <c r="F36" s="6" t="s">
        <v>324</v>
      </c>
      <c r="G36" s="6" t="s">
        <v>1482</v>
      </c>
      <c r="H36" s="6" t="s">
        <v>265</v>
      </c>
      <c r="I36" s="17">
        <v>6.01</v>
      </c>
      <c r="J36" s="6" t="s">
        <v>107</v>
      </c>
      <c r="K36" s="19">
        <v>5.4549E-2</v>
      </c>
      <c r="L36" s="8">
        <v>2.9899999999999999E-2</v>
      </c>
      <c r="M36" s="7">
        <v>71936.36</v>
      </c>
      <c r="N36" s="7">
        <v>117.7</v>
      </c>
      <c r="O36" s="7">
        <v>84.67</v>
      </c>
      <c r="P36" s="8">
        <v>2.5000000000000001E-3</v>
      </c>
      <c r="Q36" s="8">
        <v>1E-4</v>
      </c>
    </row>
    <row r="37" spans="2:17">
      <c r="B37" s="6" t="s">
        <v>1484</v>
      </c>
      <c r="C37" s="6" t="s">
        <v>1471</v>
      </c>
      <c r="D37" s="17">
        <v>11898120</v>
      </c>
      <c r="E37" s="18">
        <v>513326439</v>
      </c>
      <c r="F37" s="6" t="s">
        <v>324</v>
      </c>
      <c r="G37" s="6" t="s">
        <v>1485</v>
      </c>
      <c r="H37" s="6" t="s">
        <v>265</v>
      </c>
      <c r="I37" s="17">
        <v>6.24</v>
      </c>
      <c r="J37" s="6" t="s">
        <v>107</v>
      </c>
      <c r="K37" s="19">
        <v>5.4547999999999999E-2</v>
      </c>
      <c r="L37" s="8">
        <v>1.35E-2</v>
      </c>
      <c r="M37" s="7">
        <v>19608.53</v>
      </c>
      <c r="N37" s="7">
        <v>130.44</v>
      </c>
      <c r="O37" s="7">
        <v>25.58</v>
      </c>
      <c r="P37" s="8">
        <v>8.0000000000000004E-4</v>
      </c>
      <c r="Q37" s="8">
        <v>0</v>
      </c>
    </row>
    <row r="38" spans="2:17">
      <c r="B38" s="6" t="s">
        <v>1486</v>
      </c>
      <c r="C38" s="6" t="s">
        <v>1471</v>
      </c>
      <c r="D38" s="17">
        <v>11898130</v>
      </c>
      <c r="E38" s="18">
        <v>513326439</v>
      </c>
      <c r="F38" s="6" t="s">
        <v>324</v>
      </c>
      <c r="G38" s="6" t="s">
        <v>1487</v>
      </c>
      <c r="H38" s="6" t="s">
        <v>265</v>
      </c>
      <c r="I38" s="17">
        <v>6.08</v>
      </c>
      <c r="J38" s="6" t="s">
        <v>107</v>
      </c>
      <c r="K38" s="19">
        <v>5.4549E-2</v>
      </c>
      <c r="L38" s="8">
        <v>2.4899999999999999E-2</v>
      </c>
      <c r="M38" s="7">
        <v>39695.65</v>
      </c>
      <c r="N38" s="7">
        <v>121.55</v>
      </c>
      <c r="O38" s="7">
        <v>48.25</v>
      </c>
      <c r="P38" s="8">
        <v>1.4E-3</v>
      </c>
      <c r="Q38" s="8">
        <v>1E-4</v>
      </c>
    </row>
    <row r="39" spans="2:17">
      <c r="B39" s="6" t="s">
        <v>1488</v>
      </c>
      <c r="C39" s="6" t="s">
        <v>1471</v>
      </c>
      <c r="D39" s="17">
        <v>11898140</v>
      </c>
      <c r="E39" s="18">
        <v>513326439</v>
      </c>
      <c r="F39" s="6" t="s">
        <v>324</v>
      </c>
      <c r="G39" s="6" t="s">
        <v>1489</v>
      </c>
      <c r="H39" s="6" t="s">
        <v>265</v>
      </c>
      <c r="I39" s="17">
        <v>5.97</v>
      </c>
      <c r="J39" s="6" t="s">
        <v>107</v>
      </c>
      <c r="K39" s="19">
        <v>5.4549E-2</v>
      </c>
      <c r="L39" s="8">
        <v>3.3399999999999999E-2</v>
      </c>
      <c r="M39" s="7">
        <v>61551.81</v>
      </c>
      <c r="N39" s="7">
        <v>115.85</v>
      </c>
      <c r="O39" s="7">
        <v>71.31</v>
      </c>
      <c r="P39" s="8">
        <v>2.0999999999999999E-3</v>
      </c>
      <c r="Q39" s="8">
        <v>1E-4</v>
      </c>
    </row>
    <row r="40" spans="2:17">
      <c r="B40" s="6" t="s">
        <v>1490</v>
      </c>
      <c r="C40" s="6" t="s">
        <v>1471</v>
      </c>
      <c r="D40" s="17">
        <v>11898160</v>
      </c>
      <c r="E40" s="18">
        <v>513326439</v>
      </c>
      <c r="F40" s="6" t="s">
        <v>324</v>
      </c>
      <c r="G40" s="6" t="s">
        <v>1491</v>
      </c>
      <c r="H40" s="6" t="s">
        <v>265</v>
      </c>
      <c r="I40" s="17">
        <v>6.23</v>
      </c>
      <c r="J40" s="6" t="s">
        <v>107</v>
      </c>
      <c r="K40" s="19">
        <v>5.4547999999999999E-2</v>
      </c>
      <c r="L40" s="8">
        <v>1.4E-2</v>
      </c>
      <c r="M40" s="7">
        <v>9839.1</v>
      </c>
      <c r="N40" s="7">
        <v>129.28</v>
      </c>
      <c r="O40" s="7">
        <v>12.72</v>
      </c>
      <c r="P40" s="8">
        <v>4.0000000000000002E-4</v>
      </c>
      <c r="Q40" s="8">
        <v>0</v>
      </c>
    </row>
    <row r="41" spans="2:17">
      <c r="B41" s="6" t="s">
        <v>1492</v>
      </c>
      <c r="C41" s="6" t="s">
        <v>1471</v>
      </c>
      <c r="D41" s="17">
        <v>11898270</v>
      </c>
      <c r="E41" s="18">
        <v>513326439</v>
      </c>
      <c r="F41" s="6" t="s">
        <v>324</v>
      </c>
      <c r="G41" s="6" t="s">
        <v>1491</v>
      </c>
      <c r="H41" s="6" t="s">
        <v>265</v>
      </c>
      <c r="I41" s="17">
        <v>6.23</v>
      </c>
      <c r="J41" s="6" t="s">
        <v>107</v>
      </c>
      <c r="K41" s="19">
        <v>5.4549E-2</v>
      </c>
      <c r="L41" s="8">
        <v>1.4E-2</v>
      </c>
      <c r="M41" s="7">
        <v>16238.29</v>
      </c>
      <c r="N41" s="7">
        <v>129.12</v>
      </c>
      <c r="O41" s="7">
        <v>20.97</v>
      </c>
      <c r="P41" s="8">
        <v>5.9999999999999995E-4</v>
      </c>
      <c r="Q41" s="8">
        <v>0</v>
      </c>
    </row>
    <row r="42" spans="2:17">
      <c r="B42" s="6" t="s">
        <v>1493</v>
      </c>
      <c r="C42" s="6" t="s">
        <v>1471</v>
      </c>
      <c r="D42" s="17">
        <v>11898280</v>
      </c>
      <c r="E42" s="18">
        <v>513326439</v>
      </c>
      <c r="F42" s="6" t="s">
        <v>324</v>
      </c>
      <c r="G42" s="6" t="s">
        <v>1491</v>
      </c>
      <c r="H42" s="6" t="s">
        <v>265</v>
      </c>
      <c r="I42" s="17">
        <v>6.21</v>
      </c>
      <c r="J42" s="6" t="s">
        <v>107</v>
      </c>
      <c r="K42" s="19">
        <v>5.4546999999999998E-2</v>
      </c>
      <c r="L42" s="8">
        <v>1.5299999999999999E-2</v>
      </c>
      <c r="M42" s="7">
        <v>14253.15</v>
      </c>
      <c r="N42" s="7">
        <v>127.13</v>
      </c>
      <c r="O42" s="7">
        <v>18.12</v>
      </c>
      <c r="P42" s="8">
        <v>5.0000000000000001E-4</v>
      </c>
      <c r="Q42" s="8">
        <v>0</v>
      </c>
    </row>
    <row r="43" spans="2:17">
      <c r="B43" s="6" t="s">
        <v>1494</v>
      </c>
      <c r="C43" s="6" t="s">
        <v>1471</v>
      </c>
      <c r="D43" s="17">
        <v>11898290</v>
      </c>
      <c r="E43" s="18">
        <v>513326439</v>
      </c>
      <c r="F43" s="6" t="s">
        <v>324</v>
      </c>
      <c r="G43" s="6" t="s">
        <v>1491</v>
      </c>
      <c r="H43" s="6" t="s">
        <v>265</v>
      </c>
      <c r="I43" s="17">
        <v>6.08</v>
      </c>
      <c r="J43" s="6" t="s">
        <v>107</v>
      </c>
      <c r="K43" s="19">
        <v>5.4549E-2</v>
      </c>
      <c r="L43" s="8">
        <v>2.4899999999999999E-2</v>
      </c>
      <c r="M43" s="7">
        <v>44499.7</v>
      </c>
      <c r="N43" s="7">
        <v>119.64</v>
      </c>
      <c r="O43" s="7">
        <v>53.24</v>
      </c>
      <c r="P43" s="8">
        <v>1.6000000000000001E-3</v>
      </c>
      <c r="Q43" s="8">
        <v>1E-4</v>
      </c>
    </row>
    <row r="44" spans="2:17">
      <c r="B44" s="6" t="s">
        <v>1495</v>
      </c>
      <c r="C44" s="6" t="s">
        <v>1471</v>
      </c>
      <c r="D44" s="17">
        <v>11896120</v>
      </c>
      <c r="E44" s="18">
        <v>513326439</v>
      </c>
      <c r="F44" s="6" t="s">
        <v>324</v>
      </c>
      <c r="G44" s="6" t="s">
        <v>1496</v>
      </c>
      <c r="H44" s="6" t="s">
        <v>265</v>
      </c>
      <c r="I44" s="17">
        <v>6.1</v>
      </c>
      <c r="J44" s="6" t="s">
        <v>107</v>
      </c>
      <c r="K44" s="19">
        <v>5.5428999999999999E-2</v>
      </c>
      <c r="L44" s="8">
        <v>2.3199999999999998E-2</v>
      </c>
      <c r="M44" s="7">
        <v>25690.31</v>
      </c>
      <c r="N44" s="7">
        <v>125.24</v>
      </c>
      <c r="O44" s="7">
        <v>32.17</v>
      </c>
      <c r="P44" s="8">
        <v>1E-3</v>
      </c>
      <c r="Q44" s="8">
        <v>0</v>
      </c>
    </row>
    <row r="45" spans="2:17">
      <c r="B45" s="6" t="s">
        <v>1497</v>
      </c>
      <c r="C45" s="6" t="s">
        <v>1471</v>
      </c>
      <c r="D45" s="17">
        <v>11898300</v>
      </c>
      <c r="E45" s="18">
        <v>513326439</v>
      </c>
      <c r="F45" s="6" t="s">
        <v>324</v>
      </c>
      <c r="G45" s="6" t="s">
        <v>1491</v>
      </c>
      <c r="H45" s="6" t="s">
        <v>265</v>
      </c>
      <c r="I45" s="17">
        <v>6.08</v>
      </c>
      <c r="J45" s="6" t="s">
        <v>107</v>
      </c>
      <c r="K45" s="19">
        <v>5.4547999999999999E-2</v>
      </c>
      <c r="L45" s="8">
        <v>2.4899999999999999E-2</v>
      </c>
      <c r="M45" s="7">
        <v>32563.61</v>
      </c>
      <c r="N45" s="7">
        <v>119.64</v>
      </c>
      <c r="O45" s="7">
        <v>38.96</v>
      </c>
      <c r="P45" s="8">
        <v>1.1999999999999999E-3</v>
      </c>
      <c r="Q45" s="8">
        <v>1E-4</v>
      </c>
    </row>
    <row r="46" spans="2:17">
      <c r="B46" s="6" t="s">
        <v>1498</v>
      </c>
      <c r="C46" s="6" t="s">
        <v>1471</v>
      </c>
      <c r="D46" s="17">
        <v>11898310</v>
      </c>
      <c r="E46" s="18">
        <v>513326439</v>
      </c>
      <c r="F46" s="6" t="s">
        <v>324</v>
      </c>
      <c r="G46" s="6" t="s">
        <v>1491</v>
      </c>
      <c r="H46" s="6" t="s">
        <v>265</v>
      </c>
      <c r="I46" s="17">
        <v>6.2</v>
      </c>
      <c r="J46" s="6" t="s">
        <v>107</v>
      </c>
      <c r="K46" s="19">
        <v>5.4549E-2</v>
      </c>
      <c r="L46" s="8">
        <v>1.6400000000000001E-2</v>
      </c>
      <c r="M46" s="7">
        <v>15888.68</v>
      </c>
      <c r="N46" s="7">
        <v>125.92</v>
      </c>
      <c r="O46" s="7">
        <v>20.010000000000002</v>
      </c>
      <c r="P46" s="8">
        <v>5.9999999999999995E-4</v>
      </c>
      <c r="Q46" s="8">
        <v>0</v>
      </c>
    </row>
    <row r="47" spans="2:17">
      <c r="B47" s="6" t="s">
        <v>1499</v>
      </c>
      <c r="C47" s="6" t="s">
        <v>1471</v>
      </c>
      <c r="D47" s="17">
        <v>11898320</v>
      </c>
      <c r="E47" s="18">
        <v>513326439</v>
      </c>
      <c r="F47" s="6" t="s">
        <v>324</v>
      </c>
      <c r="G47" s="6" t="s">
        <v>1491</v>
      </c>
      <c r="H47" s="6" t="s">
        <v>265</v>
      </c>
      <c r="I47" s="17">
        <v>6.19</v>
      </c>
      <c r="J47" s="6" t="s">
        <v>107</v>
      </c>
      <c r="K47" s="19">
        <v>5.4547999999999999E-2</v>
      </c>
      <c r="L47" s="8">
        <v>1.6799999999999999E-2</v>
      </c>
      <c r="M47" s="7">
        <v>4045.85</v>
      </c>
      <c r="N47" s="7">
        <v>125.59</v>
      </c>
      <c r="O47" s="7">
        <v>5.08</v>
      </c>
      <c r="P47" s="8">
        <v>2.0000000000000001E-4</v>
      </c>
      <c r="Q47" s="8">
        <v>0</v>
      </c>
    </row>
    <row r="48" spans="2:17">
      <c r="B48" s="6" t="s">
        <v>1500</v>
      </c>
      <c r="C48" s="6" t="s">
        <v>1471</v>
      </c>
      <c r="D48" s="17">
        <v>11898330</v>
      </c>
      <c r="E48" s="18">
        <v>513326439</v>
      </c>
      <c r="F48" s="6" t="s">
        <v>324</v>
      </c>
      <c r="G48" s="6" t="s">
        <v>1491</v>
      </c>
      <c r="H48" s="6" t="s">
        <v>265</v>
      </c>
      <c r="I48" s="17">
        <v>6.01</v>
      </c>
      <c r="J48" s="6" t="s">
        <v>107</v>
      </c>
      <c r="K48" s="19">
        <v>5.4547999999999999E-2</v>
      </c>
      <c r="L48" s="8">
        <v>2.9899999999999999E-2</v>
      </c>
      <c r="M48" s="7">
        <v>46652.23</v>
      </c>
      <c r="N48" s="7">
        <v>116.16</v>
      </c>
      <c r="O48" s="7">
        <v>54.19</v>
      </c>
      <c r="P48" s="8">
        <v>1.6000000000000001E-3</v>
      </c>
      <c r="Q48" s="8">
        <v>1E-4</v>
      </c>
    </row>
    <row r="49" spans="2:17">
      <c r="B49" s="6" t="s">
        <v>1501</v>
      </c>
      <c r="C49" s="6" t="s">
        <v>1471</v>
      </c>
      <c r="D49" s="17">
        <v>11898340</v>
      </c>
      <c r="E49" s="18">
        <v>513326439</v>
      </c>
      <c r="F49" s="6" t="s">
        <v>324</v>
      </c>
      <c r="G49" s="6" t="s">
        <v>1491</v>
      </c>
      <c r="H49" s="6" t="s">
        <v>265</v>
      </c>
      <c r="I49" s="17">
        <v>6.02</v>
      </c>
      <c r="J49" s="6" t="s">
        <v>107</v>
      </c>
      <c r="K49" s="19">
        <v>5.4526999999999999E-2</v>
      </c>
      <c r="L49" s="8">
        <v>2.9899999999999999E-2</v>
      </c>
      <c r="M49" s="7">
        <v>8986.0499999999993</v>
      </c>
      <c r="N49" s="7">
        <v>116.16</v>
      </c>
      <c r="O49" s="7">
        <v>10.44</v>
      </c>
      <c r="P49" s="8">
        <v>2.9999999999999997E-4</v>
      </c>
      <c r="Q49" s="8">
        <v>0</v>
      </c>
    </row>
    <row r="50" spans="2:17">
      <c r="B50" s="6" t="s">
        <v>1502</v>
      </c>
      <c r="C50" s="6" t="s">
        <v>1471</v>
      </c>
      <c r="D50" s="17">
        <v>11898350</v>
      </c>
      <c r="E50" s="18">
        <v>513326439</v>
      </c>
      <c r="F50" s="6" t="s">
        <v>324</v>
      </c>
      <c r="G50" s="6" t="s">
        <v>1491</v>
      </c>
      <c r="H50" s="6" t="s">
        <v>265</v>
      </c>
      <c r="I50" s="17">
        <v>6.01</v>
      </c>
      <c r="J50" s="6" t="s">
        <v>107</v>
      </c>
      <c r="K50" s="19">
        <v>5.4547999999999999E-2</v>
      </c>
      <c r="L50" s="8">
        <v>2.9899999999999999E-2</v>
      </c>
      <c r="M50" s="7">
        <v>8659.98</v>
      </c>
      <c r="N50" s="7">
        <v>116.61</v>
      </c>
      <c r="O50" s="7">
        <v>10.1</v>
      </c>
      <c r="P50" s="8">
        <v>2.9999999999999997E-4</v>
      </c>
      <c r="Q50" s="8">
        <v>0</v>
      </c>
    </row>
    <row r="51" spans="2:17">
      <c r="B51" s="6" t="s">
        <v>1503</v>
      </c>
      <c r="C51" s="6" t="s">
        <v>1471</v>
      </c>
      <c r="D51" s="17">
        <v>11898360</v>
      </c>
      <c r="E51" s="18">
        <v>513326439</v>
      </c>
      <c r="F51" s="6" t="s">
        <v>324</v>
      </c>
      <c r="G51" s="6" t="s">
        <v>1491</v>
      </c>
      <c r="H51" s="6" t="s">
        <v>265</v>
      </c>
      <c r="I51" s="17">
        <v>6.01</v>
      </c>
      <c r="J51" s="6" t="s">
        <v>107</v>
      </c>
      <c r="K51" s="19">
        <v>5.4547999999999999E-2</v>
      </c>
      <c r="L51" s="8">
        <v>2.9899999999999999E-2</v>
      </c>
      <c r="M51" s="7">
        <v>17281.349999999999</v>
      </c>
      <c r="N51" s="7">
        <v>116.84</v>
      </c>
      <c r="O51" s="7">
        <v>20.190000000000001</v>
      </c>
      <c r="P51" s="8">
        <v>5.9999999999999995E-4</v>
      </c>
      <c r="Q51" s="8">
        <v>0</v>
      </c>
    </row>
    <row r="52" spans="2:17">
      <c r="B52" s="6" t="s">
        <v>1504</v>
      </c>
      <c r="C52" s="6" t="s">
        <v>1471</v>
      </c>
      <c r="D52" s="17">
        <v>11898380</v>
      </c>
      <c r="E52" s="18">
        <v>513326439</v>
      </c>
      <c r="F52" s="6" t="s">
        <v>324</v>
      </c>
      <c r="G52" s="6" t="s">
        <v>1491</v>
      </c>
      <c r="H52" s="6" t="s">
        <v>265</v>
      </c>
      <c r="I52" s="17">
        <v>6.01</v>
      </c>
      <c r="J52" s="6" t="s">
        <v>107</v>
      </c>
      <c r="K52" s="19">
        <v>5.4547999999999999E-2</v>
      </c>
      <c r="L52" s="8">
        <v>2.9899999999999999E-2</v>
      </c>
      <c r="M52" s="7">
        <v>10828.81</v>
      </c>
      <c r="N52" s="7">
        <v>116.38</v>
      </c>
      <c r="O52" s="7">
        <v>12.6</v>
      </c>
      <c r="P52" s="8">
        <v>4.0000000000000002E-4</v>
      </c>
      <c r="Q52" s="8">
        <v>0</v>
      </c>
    </row>
    <row r="53" spans="2:17">
      <c r="B53" s="6" t="s">
        <v>1505</v>
      </c>
      <c r="C53" s="6" t="s">
        <v>1471</v>
      </c>
      <c r="D53" s="17">
        <v>11898390</v>
      </c>
      <c r="E53" s="18">
        <v>513326439</v>
      </c>
      <c r="F53" s="6" t="s">
        <v>324</v>
      </c>
      <c r="G53" s="6" t="s">
        <v>1491</v>
      </c>
      <c r="H53" s="6" t="s">
        <v>265</v>
      </c>
      <c r="I53" s="17">
        <v>6.01</v>
      </c>
      <c r="J53" s="6" t="s">
        <v>107</v>
      </c>
      <c r="K53" s="19">
        <v>5.4547999999999999E-2</v>
      </c>
      <c r="L53" s="8">
        <v>2.9899999999999999E-2</v>
      </c>
      <c r="M53" s="7">
        <v>6098.1</v>
      </c>
      <c r="N53" s="7">
        <v>116.26</v>
      </c>
      <c r="O53" s="7">
        <v>7.09</v>
      </c>
      <c r="P53" s="8">
        <v>2.0000000000000001E-4</v>
      </c>
      <c r="Q53" s="8">
        <v>0</v>
      </c>
    </row>
    <row r="54" spans="2:17">
      <c r="B54" s="6" t="s">
        <v>1506</v>
      </c>
      <c r="C54" s="6" t="s">
        <v>1471</v>
      </c>
      <c r="D54" s="17">
        <v>11896130</v>
      </c>
      <c r="E54" s="18">
        <v>513326439</v>
      </c>
      <c r="F54" s="6" t="s">
        <v>324</v>
      </c>
      <c r="G54" s="6" t="s">
        <v>1507</v>
      </c>
      <c r="H54" s="6" t="s">
        <v>265</v>
      </c>
      <c r="I54" s="17">
        <v>6.22</v>
      </c>
      <c r="J54" s="6" t="s">
        <v>107</v>
      </c>
      <c r="K54" s="19">
        <v>5.6154999999999997E-2</v>
      </c>
      <c r="L54" s="8">
        <v>1.34E-2</v>
      </c>
      <c r="M54" s="7">
        <v>19395.34</v>
      </c>
      <c r="N54" s="7">
        <v>133.56</v>
      </c>
      <c r="O54" s="7">
        <v>25.9</v>
      </c>
      <c r="P54" s="8">
        <v>8.0000000000000004E-4</v>
      </c>
      <c r="Q54" s="8">
        <v>0</v>
      </c>
    </row>
    <row r="55" spans="2:17">
      <c r="B55" s="6" t="s">
        <v>1508</v>
      </c>
      <c r="C55" s="6" t="s">
        <v>1471</v>
      </c>
      <c r="D55" s="17">
        <v>11898400</v>
      </c>
      <c r="E55" s="18">
        <v>513326439</v>
      </c>
      <c r="F55" s="6" t="s">
        <v>324</v>
      </c>
      <c r="G55" s="6" t="s">
        <v>1491</v>
      </c>
      <c r="H55" s="6" t="s">
        <v>265</v>
      </c>
      <c r="I55" s="17">
        <v>6.01</v>
      </c>
      <c r="J55" s="6" t="s">
        <v>107</v>
      </c>
      <c r="K55" s="19">
        <v>5.4547999999999999E-2</v>
      </c>
      <c r="L55" s="8">
        <v>2.9899999999999999E-2</v>
      </c>
      <c r="M55" s="7">
        <v>18189.16</v>
      </c>
      <c r="N55" s="7">
        <v>116.16</v>
      </c>
      <c r="O55" s="7">
        <v>21.13</v>
      </c>
      <c r="P55" s="8">
        <v>5.9999999999999995E-4</v>
      </c>
      <c r="Q55" s="8">
        <v>0</v>
      </c>
    </row>
    <row r="56" spans="2:17">
      <c r="B56" s="6" t="s">
        <v>1509</v>
      </c>
      <c r="C56" s="6" t="s">
        <v>1471</v>
      </c>
      <c r="D56" s="17">
        <v>11898410</v>
      </c>
      <c r="E56" s="18">
        <v>513326439</v>
      </c>
      <c r="F56" s="6" t="s">
        <v>324</v>
      </c>
      <c r="G56" s="6" t="s">
        <v>1491</v>
      </c>
      <c r="H56" s="6" t="s">
        <v>265</v>
      </c>
      <c r="I56" s="17">
        <v>6.01</v>
      </c>
      <c r="J56" s="6" t="s">
        <v>107</v>
      </c>
      <c r="K56" s="19">
        <v>5.4547999999999999E-2</v>
      </c>
      <c r="L56" s="8">
        <v>2.9899999999999999E-2</v>
      </c>
      <c r="M56" s="7">
        <v>7080.84</v>
      </c>
      <c r="N56" s="7">
        <v>116.16</v>
      </c>
      <c r="O56" s="7">
        <v>8.23</v>
      </c>
      <c r="P56" s="8">
        <v>2.0000000000000001E-4</v>
      </c>
      <c r="Q56" s="8">
        <v>0</v>
      </c>
    </row>
    <row r="57" spans="2:17">
      <c r="B57" s="6" t="s">
        <v>1510</v>
      </c>
      <c r="C57" s="6" t="s">
        <v>1471</v>
      </c>
      <c r="D57" s="17">
        <v>11898420</v>
      </c>
      <c r="E57" s="18">
        <v>513326439</v>
      </c>
      <c r="F57" s="6" t="s">
        <v>324</v>
      </c>
      <c r="G57" s="6" t="s">
        <v>1511</v>
      </c>
      <c r="H57" s="6" t="s">
        <v>265</v>
      </c>
      <c r="I57" s="17">
        <v>6.01</v>
      </c>
      <c r="J57" s="6" t="s">
        <v>107</v>
      </c>
      <c r="K57" s="19">
        <v>5.4547999999999999E-2</v>
      </c>
      <c r="L57" s="8">
        <v>2.9899999999999999E-2</v>
      </c>
      <c r="M57" s="7">
        <v>47555.6</v>
      </c>
      <c r="N57" s="7">
        <v>116.16</v>
      </c>
      <c r="O57" s="7">
        <v>55.24</v>
      </c>
      <c r="P57" s="8">
        <v>1.6999999999999999E-3</v>
      </c>
      <c r="Q57" s="8">
        <v>1E-4</v>
      </c>
    </row>
    <row r="58" spans="2:17">
      <c r="B58" s="6" t="s">
        <v>1512</v>
      </c>
      <c r="C58" s="6" t="s">
        <v>1471</v>
      </c>
      <c r="D58" s="17">
        <v>11898421</v>
      </c>
      <c r="E58" s="18">
        <v>513326439</v>
      </c>
      <c r="F58" s="6" t="s">
        <v>324</v>
      </c>
      <c r="G58" s="6" t="s">
        <v>1513</v>
      </c>
      <c r="H58" s="6" t="s">
        <v>265</v>
      </c>
      <c r="I58" s="17">
        <v>5.98</v>
      </c>
      <c r="J58" s="6" t="s">
        <v>107</v>
      </c>
      <c r="K58" s="19">
        <v>5.4547999999999999E-2</v>
      </c>
      <c r="L58" s="8">
        <v>3.2800000000000003E-2</v>
      </c>
      <c r="M58" s="7">
        <v>92896.17</v>
      </c>
      <c r="N58" s="7">
        <v>115.24</v>
      </c>
      <c r="O58" s="7">
        <v>107.05</v>
      </c>
      <c r="P58" s="8">
        <v>3.2000000000000002E-3</v>
      </c>
      <c r="Q58" s="8">
        <v>1E-4</v>
      </c>
    </row>
    <row r="59" spans="2:17">
      <c r="B59" s="6" t="s">
        <v>1514</v>
      </c>
      <c r="C59" s="6" t="s">
        <v>1444</v>
      </c>
      <c r="D59" s="17">
        <v>99103947</v>
      </c>
      <c r="E59" s="18">
        <v>513326439</v>
      </c>
      <c r="F59" s="6" t="s">
        <v>324</v>
      </c>
      <c r="G59" s="6" t="s">
        <v>1515</v>
      </c>
      <c r="H59" s="6" t="s">
        <v>265</v>
      </c>
      <c r="I59" s="17">
        <v>5.97</v>
      </c>
      <c r="J59" s="6" t="s">
        <v>107</v>
      </c>
      <c r="K59" s="19">
        <v>5.4549E-2</v>
      </c>
      <c r="L59" s="8">
        <v>3.3399999999999999E-2</v>
      </c>
      <c r="M59" s="7">
        <v>113531.99</v>
      </c>
      <c r="N59" s="7">
        <v>115.31</v>
      </c>
      <c r="O59" s="7">
        <v>130.91</v>
      </c>
      <c r="P59" s="8">
        <v>3.8999999999999998E-3</v>
      </c>
      <c r="Q59" s="8">
        <v>2.0000000000000001E-4</v>
      </c>
    </row>
    <row r="60" spans="2:17">
      <c r="B60" s="6" t="s">
        <v>1516</v>
      </c>
      <c r="C60" s="6" t="s">
        <v>1471</v>
      </c>
      <c r="D60" s="17">
        <v>11896140</v>
      </c>
      <c r="E60" s="18">
        <v>513326439</v>
      </c>
      <c r="F60" s="6" t="s">
        <v>324</v>
      </c>
      <c r="G60" s="6" t="s">
        <v>1517</v>
      </c>
      <c r="H60" s="6" t="s">
        <v>265</v>
      </c>
      <c r="I60" s="17">
        <v>5.97</v>
      </c>
      <c r="J60" s="6" t="s">
        <v>107</v>
      </c>
      <c r="K60" s="19">
        <v>5.4856000000000002E-2</v>
      </c>
      <c r="L60" s="8">
        <v>3.3399999999999999E-2</v>
      </c>
      <c r="M60" s="7">
        <v>82158.89</v>
      </c>
      <c r="N60" s="7">
        <v>117.75</v>
      </c>
      <c r="O60" s="7">
        <v>96.74</v>
      </c>
      <c r="P60" s="8">
        <v>2.8999999999999998E-3</v>
      </c>
      <c r="Q60" s="8">
        <v>1E-4</v>
      </c>
    </row>
    <row r="61" spans="2:17">
      <c r="B61" s="6" t="s">
        <v>1518</v>
      </c>
      <c r="C61" s="6" t="s">
        <v>1471</v>
      </c>
      <c r="D61" s="17">
        <v>11896150</v>
      </c>
      <c r="E61" s="18">
        <v>513326439</v>
      </c>
      <c r="F61" s="6" t="s">
        <v>324</v>
      </c>
      <c r="G61" s="6" t="s">
        <v>1519</v>
      </c>
      <c r="H61" s="6" t="s">
        <v>265</v>
      </c>
      <c r="I61" s="17">
        <v>5.97</v>
      </c>
      <c r="J61" s="6" t="s">
        <v>107</v>
      </c>
      <c r="K61" s="19">
        <v>5.4993E-2</v>
      </c>
      <c r="L61" s="8">
        <v>3.3300000000000003E-2</v>
      </c>
      <c r="M61" s="7">
        <v>68496.59</v>
      </c>
      <c r="N61" s="7">
        <v>117.85</v>
      </c>
      <c r="O61" s="7">
        <v>80.72</v>
      </c>
      <c r="P61" s="8">
        <v>2.3999999999999998E-3</v>
      </c>
      <c r="Q61" s="8">
        <v>1E-4</v>
      </c>
    </row>
    <row r="62" spans="2:17">
      <c r="B62" s="6" t="s">
        <v>1520</v>
      </c>
      <c r="C62" s="6" t="s">
        <v>1471</v>
      </c>
      <c r="D62" s="17">
        <v>11896160</v>
      </c>
      <c r="E62" s="18">
        <v>513326439</v>
      </c>
      <c r="F62" s="6" t="s">
        <v>324</v>
      </c>
      <c r="G62" s="6" t="s">
        <v>1519</v>
      </c>
      <c r="H62" s="6" t="s">
        <v>265</v>
      </c>
      <c r="I62" s="17">
        <v>6.12</v>
      </c>
      <c r="J62" s="6" t="s">
        <v>107</v>
      </c>
      <c r="K62" s="19">
        <v>5.4547999999999999E-2</v>
      </c>
      <c r="L62" s="8">
        <v>2.2100000000000002E-2</v>
      </c>
      <c r="M62" s="7">
        <v>21086.9</v>
      </c>
      <c r="N62" s="7">
        <v>124.01</v>
      </c>
      <c r="O62" s="7">
        <v>26.15</v>
      </c>
      <c r="P62" s="8">
        <v>8.0000000000000004E-4</v>
      </c>
      <c r="Q62" s="8">
        <v>0</v>
      </c>
    </row>
    <row r="63" spans="2:17">
      <c r="B63" s="6" t="s">
        <v>1521</v>
      </c>
      <c r="C63" s="6" t="s">
        <v>1471</v>
      </c>
      <c r="D63" s="17">
        <v>11898170</v>
      </c>
      <c r="E63" s="18">
        <v>513326439</v>
      </c>
      <c r="F63" s="6" t="s">
        <v>324</v>
      </c>
      <c r="G63" s="6" t="s">
        <v>1519</v>
      </c>
      <c r="H63" s="6" t="s">
        <v>265</v>
      </c>
      <c r="I63" s="17">
        <v>6.08</v>
      </c>
      <c r="J63" s="6" t="s">
        <v>107</v>
      </c>
      <c r="K63" s="19">
        <v>5.4547999999999999E-2</v>
      </c>
      <c r="L63" s="8">
        <v>2.52E-2</v>
      </c>
      <c r="M63" s="7">
        <v>71165.34</v>
      </c>
      <c r="N63" s="7">
        <v>121.76</v>
      </c>
      <c r="O63" s="7">
        <v>86.65</v>
      </c>
      <c r="P63" s="8">
        <v>2.5999999999999999E-3</v>
      </c>
      <c r="Q63" s="8">
        <v>1E-4</v>
      </c>
    </row>
    <row r="64" spans="2:17">
      <c r="B64" s="6" t="s">
        <v>1522</v>
      </c>
      <c r="C64" s="6" t="s">
        <v>1471</v>
      </c>
      <c r="D64" s="17">
        <v>11898180</v>
      </c>
      <c r="E64" s="18">
        <v>513326439</v>
      </c>
      <c r="F64" s="6" t="s">
        <v>324</v>
      </c>
      <c r="G64" s="6" t="s">
        <v>1519</v>
      </c>
      <c r="H64" s="6" t="s">
        <v>265</v>
      </c>
      <c r="I64" s="17">
        <v>6.08</v>
      </c>
      <c r="J64" s="6" t="s">
        <v>107</v>
      </c>
      <c r="K64" s="19">
        <v>5.4547999999999999E-2</v>
      </c>
      <c r="L64" s="8">
        <v>2.4799999999999999E-2</v>
      </c>
      <c r="M64" s="7">
        <v>28081.73</v>
      </c>
      <c r="N64" s="7">
        <v>122.38</v>
      </c>
      <c r="O64" s="7">
        <v>34.369999999999997</v>
      </c>
      <c r="P64" s="8">
        <v>1E-3</v>
      </c>
      <c r="Q64" s="8">
        <v>0</v>
      </c>
    </row>
    <row r="65" spans="2:17">
      <c r="B65" s="6" t="s">
        <v>1523</v>
      </c>
      <c r="C65" s="6" t="s">
        <v>1471</v>
      </c>
      <c r="D65" s="17">
        <v>11898190</v>
      </c>
      <c r="E65" s="18">
        <v>513326439</v>
      </c>
      <c r="F65" s="6" t="s">
        <v>324</v>
      </c>
      <c r="G65" s="6" t="s">
        <v>1519</v>
      </c>
      <c r="H65" s="6" t="s">
        <v>265</v>
      </c>
      <c r="I65" s="17">
        <v>6.13</v>
      </c>
      <c r="J65" s="6" t="s">
        <v>107</v>
      </c>
      <c r="K65" s="19">
        <v>5.4547999999999999E-2</v>
      </c>
      <c r="L65" s="8">
        <v>2.1600000000000001E-2</v>
      </c>
      <c r="M65" s="7">
        <v>35926.31</v>
      </c>
      <c r="N65" s="7">
        <v>123.36</v>
      </c>
      <c r="O65" s="7">
        <v>44.32</v>
      </c>
      <c r="P65" s="8">
        <v>1.2999999999999999E-3</v>
      </c>
      <c r="Q65" s="8">
        <v>1E-4</v>
      </c>
    </row>
    <row r="66" spans="2:17">
      <c r="B66" s="6" t="s">
        <v>1524</v>
      </c>
      <c r="C66" s="6" t="s">
        <v>1444</v>
      </c>
      <c r="D66" s="17">
        <v>11898511</v>
      </c>
      <c r="E66" s="18">
        <v>513326439</v>
      </c>
      <c r="F66" s="6" t="s">
        <v>324</v>
      </c>
      <c r="G66" s="6" t="s">
        <v>1525</v>
      </c>
      <c r="H66" s="6" t="s">
        <v>265</v>
      </c>
      <c r="I66" s="17">
        <v>5.96</v>
      </c>
      <c r="J66" s="6" t="s">
        <v>107</v>
      </c>
      <c r="K66" s="19">
        <v>5.4546999999999998E-2</v>
      </c>
      <c r="L66" s="8">
        <v>3.3700000000000001E-2</v>
      </c>
      <c r="M66" s="7">
        <v>88267.81</v>
      </c>
      <c r="N66" s="7">
        <v>117.34</v>
      </c>
      <c r="O66" s="7">
        <v>103.57</v>
      </c>
      <c r="P66" s="8">
        <v>3.0999999999999999E-3</v>
      </c>
      <c r="Q66" s="8">
        <v>1E-4</v>
      </c>
    </row>
    <row r="67" spans="2:17">
      <c r="B67" s="6" t="s">
        <v>1526</v>
      </c>
      <c r="C67" s="6" t="s">
        <v>1444</v>
      </c>
      <c r="D67" s="17">
        <v>11898512</v>
      </c>
      <c r="E67" s="18">
        <v>513326439</v>
      </c>
      <c r="F67" s="6" t="s">
        <v>324</v>
      </c>
      <c r="G67" s="6" t="s">
        <v>1525</v>
      </c>
      <c r="H67" s="6" t="s">
        <v>265</v>
      </c>
      <c r="I67" s="17">
        <v>5.96</v>
      </c>
      <c r="J67" s="6" t="s">
        <v>107</v>
      </c>
      <c r="K67" s="19">
        <v>5.4549E-2</v>
      </c>
      <c r="L67" s="8">
        <v>3.3700000000000001E-2</v>
      </c>
      <c r="M67" s="7">
        <v>84684.99</v>
      </c>
      <c r="N67" s="7">
        <v>117.34</v>
      </c>
      <c r="O67" s="7">
        <v>99.37</v>
      </c>
      <c r="P67" s="8">
        <v>3.0000000000000001E-3</v>
      </c>
      <c r="Q67" s="8">
        <v>1E-4</v>
      </c>
    </row>
    <row r="68" spans="2:17">
      <c r="B68" s="6" t="s">
        <v>1527</v>
      </c>
      <c r="C68" s="6" t="s">
        <v>1471</v>
      </c>
      <c r="D68" s="17">
        <v>11898514</v>
      </c>
      <c r="E68" s="18">
        <v>513326439</v>
      </c>
      <c r="F68" s="6" t="s">
        <v>324</v>
      </c>
      <c r="G68" s="6" t="s">
        <v>1513</v>
      </c>
      <c r="H68" s="6" t="s">
        <v>265</v>
      </c>
      <c r="I68" s="17">
        <v>6.19</v>
      </c>
      <c r="J68" s="6" t="s">
        <v>107</v>
      </c>
      <c r="K68" s="19">
        <v>5.4642000000000003E-2</v>
      </c>
      <c r="L68" s="8">
        <v>1.66E-2</v>
      </c>
      <c r="M68" s="7">
        <v>18620.43</v>
      </c>
      <c r="N68" s="7">
        <v>129.38999999999999</v>
      </c>
      <c r="O68" s="7">
        <v>24.09</v>
      </c>
      <c r="P68" s="8">
        <v>6.9999999999999999E-4</v>
      </c>
      <c r="Q68" s="8">
        <v>0</v>
      </c>
    </row>
    <row r="69" spans="2:17">
      <c r="B69" s="6" t="s">
        <v>1528</v>
      </c>
      <c r="C69" s="6" t="s">
        <v>1471</v>
      </c>
      <c r="D69" s="17">
        <v>11898515</v>
      </c>
      <c r="E69" s="18">
        <v>513326439</v>
      </c>
      <c r="F69" s="6" t="s">
        <v>324</v>
      </c>
      <c r="G69" s="6" t="s">
        <v>1513</v>
      </c>
      <c r="H69" s="6" t="s">
        <v>265</v>
      </c>
      <c r="I69" s="17">
        <v>5.95</v>
      </c>
      <c r="J69" s="6" t="s">
        <v>107</v>
      </c>
      <c r="K69" s="19">
        <v>5.4609999999999999E-2</v>
      </c>
      <c r="L69" s="8">
        <v>3.44E-2</v>
      </c>
      <c r="M69" s="7">
        <v>87309.75</v>
      </c>
      <c r="N69" s="7">
        <v>116.87</v>
      </c>
      <c r="O69" s="7">
        <v>102.04</v>
      </c>
      <c r="P69" s="8">
        <v>3.0999999999999999E-3</v>
      </c>
      <c r="Q69" s="8">
        <v>1E-4</v>
      </c>
    </row>
    <row r="70" spans="2:17">
      <c r="B70" s="6" t="s">
        <v>1529</v>
      </c>
      <c r="C70" s="6" t="s">
        <v>1444</v>
      </c>
      <c r="D70" s="17">
        <v>11898517</v>
      </c>
      <c r="E70" s="18">
        <v>513326439</v>
      </c>
      <c r="F70" s="6" t="s">
        <v>324</v>
      </c>
      <c r="G70" s="6" t="s">
        <v>1525</v>
      </c>
      <c r="H70" s="6" t="s">
        <v>265</v>
      </c>
      <c r="I70" s="17">
        <v>5.96</v>
      </c>
      <c r="J70" s="6" t="s">
        <v>107</v>
      </c>
      <c r="K70" s="19">
        <v>5.4547999999999999E-2</v>
      </c>
      <c r="L70" s="8">
        <v>3.3700000000000001E-2</v>
      </c>
      <c r="M70" s="7">
        <v>85167.8</v>
      </c>
      <c r="N70" s="7">
        <v>115.89</v>
      </c>
      <c r="O70" s="7">
        <v>98.7</v>
      </c>
      <c r="P70" s="8">
        <v>3.0000000000000001E-3</v>
      </c>
      <c r="Q70" s="8">
        <v>1E-4</v>
      </c>
    </row>
    <row r="71" spans="2:17">
      <c r="B71" s="6" t="s">
        <v>1530</v>
      </c>
      <c r="C71" s="6" t="s">
        <v>1471</v>
      </c>
      <c r="D71" s="17">
        <v>11898502</v>
      </c>
      <c r="E71" s="18">
        <v>513326439</v>
      </c>
      <c r="F71" s="6" t="s">
        <v>324</v>
      </c>
      <c r="G71" s="6" t="s">
        <v>1513</v>
      </c>
      <c r="H71" s="6" t="s">
        <v>265</v>
      </c>
      <c r="I71" s="17">
        <v>6.22</v>
      </c>
      <c r="J71" s="6" t="s">
        <v>107</v>
      </c>
      <c r="K71" s="19">
        <v>5.6467000000000003E-2</v>
      </c>
      <c r="L71" s="8">
        <v>1.34E-2</v>
      </c>
      <c r="M71" s="7">
        <v>18280.47</v>
      </c>
      <c r="N71" s="7">
        <v>133.76</v>
      </c>
      <c r="O71" s="7">
        <v>24.45</v>
      </c>
      <c r="P71" s="8">
        <v>6.9999999999999999E-4</v>
      </c>
      <c r="Q71" s="8">
        <v>0</v>
      </c>
    </row>
    <row r="72" spans="2:17">
      <c r="B72" s="6" t="s">
        <v>1531</v>
      </c>
      <c r="C72" s="6" t="s">
        <v>1471</v>
      </c>
      <c r="D72" s="17">
        <v>11898527</v>
      </c>
      <c r="E72" s="18">
        <v>513326439</v>
      </c>
      <c r="F72" s="6" t="s">
        <v>324</v>
      </c>
      <c r="G72" s="6" t="s">
        <v>1513</v>
      </c>
      <c r="H72" s="6" t="s">
        <v>265</v>
      </c>
      <c r="I72" s="17">
        <v>6.12</v>
      </c>
      <c r="J72" s="6" t="s">
        <v>107</v>
      </c>
      <c r="K72" s="19">
        <v>5.4549E-2</v>
      </c>
      <c r="L72" s="8">
        <v>2.1899999999999999E-2</v>
      </c>
      <c r="M72" s="7">
        <v>26873.74</v>
      </c>
      <c r="N72" s="7">
        <v>123.72</v>
      </c>
      <c r="O72" s="7">
        <v>33.25</v>
      </c>
      <c r="P72" s="8">
        <v>1E-3</v>
      </c>
      <c r="Q72" s="8">
        <v>0</v>
      </c>
    </row>
    <row r="73" spans="2:17">
      <c r="B73" s="6" t="s">
        <v>1532</v>
      </c>
      <c r="C73" s="6" t="s">
        <v>1471</v>
      </c>
      <c r="D73" s="17">
        <v>11898503</v>
      </c>
      <c r="E73" s="18">
        <v>513326439</v>
      </c>
      <c r="F73" s="6" t="s">
        <v>324</v>
      </c>
      <c r="G73" s="6" t="s">
        <v>1513</v>
      </c>
      <c r="H73" s="6" t="s">
        <v>265</v>
      </c>
      <c r="I73" s="17">
        <v>5.95</v>
      </c>
      <c r="J73" s="6" t="s">
        <v>107</v>
      </c>
      <c r="K73" s="19">
        <v>5.6452000000000002E-2</v>
      </c>
      <c r="L73" s="8">
        <v>3.3599999999999998E-2</v>
      </c>
      <c r="M73" s="7">
        <v>86254.54</v>
      </c>
      <c r="N73" s="7">
        <v>118.61</v>
      </c>
      <c r="O73" s="7">
        <v>102.31</v>
      </c>
      <c r="P73" s="8">
        <v>3.0999999999999999E-3</v>
      </c>
      <c r="Q73" s="8">
        <v>1E-4</v>
      </c>
    </row>
    <row r="74" spans="2:17">
      <c r="B74" s="6" t="s">
        <v>1533</v>
      </c>
      <c r="C74" s="6" t="s">
        <v>1471</v>
      </c>
      <c r="D74" s="17">
        <v>11898505</v>
      </c>
      <c r="E74" s="18">
        <v>513326439</v>
      </c>
      <c r="F74" s="6" t="s">
        <v>324</v>
      </c>
      <c r="G74" s="6" t="s">
        <v>1513</v>
      </c>
      <c r="H74" s="6" t="s">
        <v>265</v>
      </c>
      <c r="I74" s="17">
        <v>6.18</v>
      </c>
      <c r="J74" s="6" t="s">
        <v>107</v>
      </c>
      <c r="K74" s="19">
        <v>5.5368000000000001E-2</v>
      </c>
      <c r="L74" s="8">
        <v>1.67E-2</v>
      </c>
      <c r="M74" s="7">
        <v>3947.3</v>
      </c>
      <c r="N74" s="7">
        <v>130.16999999999999</v>
      </c>
      <c r="O74" s="7">
        <v>5.14</v>
      </c>
      <c r="P74" s="8">
        <v>2.0000000000000001E-4</v>
      </c>
      <c r="Q74" s="8">
        <v>0</v>
      </c>
    </row>
    <row r="75" spans="2:17">
      <c r="B75" s="6" t="s">
        <v>1534</v>
      </c>
      <c r="C75" s="6" t="s">
        <v>1471</v>
      </c>
      <c r="D75" s="17">
        <v>11898506</v>
      </c>
      <c r="E75" s="18">
        <v>513326439</v>
      </c>
      <c r="F75" s="6" t="s">
        <v>324</v>
      </c>
      <c r="G75" s="6" t="s">
        <v>1513</v>
      </c>
      <c r="H75" s="6" t="s">
        <v>265</v>
      </c>
      <c r="I75" s="17">
        <v>6.18</v>
      </c>
      <c r="J75" s="6" t="s">
        <v>107</v>
      </c>
      <c r="K75" s="19">
        <v>5.6342999999999997E-2</v>
      </c>
      <c r="L75" s="8">
        <v>1.67E-2</v>
      </c>
      <c r="M75" s="7">
        <v>16947.669999999998</v>
      </c>
      <c r="N75" s="7">
        <v>130.86000000000001</v>
      </c>
      <c r="O75" s="7">
        <v>22.18</v>
      </c>
      <c r="P75" s="8">
        <v>6.9999999999999999E-4</v>
      </c>
      <c r="Q75" s="8">
        <v>0</v>
      </c>
    </row>
    <row r="76" spans="2:17">
      <c r="B76" s="6" t="s">
        <v>1535</v>
      </c>
      <c r="C76" s="6" t="s">
        <v>1471</v>
      </c>
      <c r="D76" s="17">
        <v>11898507</v>
      </c>
      <c r="E76" s="18">
        <v>513326439</v>
      </c>
      <c r="F76" s="6" t="s">
        <v>324</v>
      </c>
      <c r="G76" s="6" t="s">
        <v>1513</v>
      </c>
      <c r="H76" s="6" t="s">
        <v>265</v>
      </c>
      <c r="I76" s="17">
        <v>5.95</v>
      </c>
      <c r="J76" s="6" t="s">
        <v>107</v>
      </c>
      <c r="K76" s="19">
        <v>5.6225999999999998E-2</v>
      </c>
      <c r="L76" s="8">
        <v>3.3599999999999998E-2</v>
      </c>
      <c r="M76" s="7">
        <v>85881.98</v>
      </c>
      <c r="N76" s="7">
        <v>118.36</v>
      </c>
      <c r="O76" s="7">
        <v>101.65</v>
      </c>
      <c r="P76" s="8">
        <v>3.0000000000000001E-3</v>
      </c>
      <c r="Q76" s="8">
        <v>1E-4</v>
      </c>
    </row>
    <row r="77" spans="2:17">
      <c r="B77" s="6" t="s">
        <v>1536</v>
      </c>
      <c r="C77" s="6" t="s">
        <v>1471</v>
      </c>
      <c r="D77" s="17">
        <v>11898509</v>
      </c>
      <c r="E77" s="18">
        <v>513326439</v>
      </c>
      <c r="F77" s="6" t="s">
        <v>324</v>
      </c>
      <c r="G77" s="6" t="s">
        <v>1513</v>
      </c>
      <c r="H77" s="6" t="s">
        <v>265</v>
      </c>
      <c r="I77" s="17">
        <v>6.18</v>
      </c>
      <c r="J77" s="6" t="s">
        <v>107</v>
      </c>
      <c r="K77" s="19">
        <v>5.5951000000000001E-2</v>
      </c>
      <c r="L77" s="8">
        <v>1.66E-2</v>
      </c>
      <c r="M77" s="7">
        <v>4768.46</v>
      </c>
      <c r="N77" s="7">
        <v>130.80000000000001</v>
      </c>
      <c r="O77" s="7">
        <v>6.24</v>
      </c>
      <c r="P77" s="8">
        <v>2.0000000000000001E-4</v>
      </c>
      <c r="Q77" s="8">
        <v>0</v>
      </c>
    </row>
    <row r="78" spans="2:17">
      <c r="B78" s="6" t="s">
        <v>1537</v>
      </c>
      <c r="C78" s="6" t="s">
        <v>1471</v>
      </c>
      <c r="D78" s="17">
        <v>99102741</v>
      </c>
      <c r="E78" s="6"/>
      <c r="F78" s="6" t="s">
        <v>328</v>
      </c>
      <c r="G78" s="6" t="s">
        <v>1538</v>
      </c>
      <c r="H78" s="6" t="s">
        <v>106</v>
      </c>
      <c r="I78" s="17">
        <v>4.07</v>
      </c>
      <c r="J78" s="6" t="s">
        <v>107</v>
      </c>
      <c r="K78" s="19">
        <v>5.1357E-2</v>
      </c>
      <c r="L78" s="8">
        <v>6.3E-3</v>
      </c>
      <c r="M78" s="7">
        <v>393622.2</v>
      </c>
      <c r="N78" s="7">
        <v>121.94</v>
      </c>
      <c r="O78" s="7">
        <v>479.98</v>
      </c>
      <c r="P78" s="8">
        <v>1.44E-2</v>
      </c>
      <c r="Q78" s="8">
        <v>5.9999999999999995E-4</v>
      </c>
    </row>
    <row r="79" spans="2:17">
      <c r="B79" s="6" t="s">
        <v>1539</v>
      </c>
      <c r="C79" s="6" t="s">
        <v>1471</v>
      </c>
      <c r="D79" s="17">
        <v>99103616</v>
      </c>
      <c r="E79" s="6"/>
      <c r="F79" s="6" t="s">
        <v>328</v>
      </c>
      <c r="G79" s="6" t="s">
        <v>1540</v>
      </c>
      <c r="H79" s="6" t="s">
        <v>106</v>
      </c>
      <c r="I79" s="17">
        <v>4.38</v>
      </c>
      <c r="J79" s="6" t="s">
        <v>107</v>
      </c>
      <c r="K79" s="19">
        <v>2.75E-2</v>
      </c>
      <c r="L79" s="8">
        <v>2.5700000000000001E-2</v>
      </c>
      <c r="M79" s="7">
        <v>871678.76</v>
      </c>
      <c r="N79" s="7">
        <v>105.87</v>
      </c>
      <c r="O79" s="7">
        <v>922.85</v>
      </c>
      <c r="P79" s="8">
        <v>2.76E-2</v>
      </c>
      <c r="Q79" s="8">
        <v>1.1999999999999999E-3</v>
      </c>
    </row>
    <row r="80" spans="2:17">
      <c r="B80" s="6" t="s">
        <v>1541</v>
      </c>
      <c r="C80" s="6" t="s">
        <v>1471</v>
      </c>
      <c r="D80" s="17">
        <v>99105041</v>
      </c>
      <c r="E80" s="6"/>
      <c r="F80" s="6" t="s">
        <v>346</v>
      </c>
      <c r="G80" s="6" t="s">
        <v>1542</v>
      </c>
      <c r="H80" s="6" t="s">
        <v>265</v>
      </c>
      <c r="I80" s="17">
        <v>8.44</v>
      </c>
      <c r="J80" s="6" t="s">
        <v>107</v>
      </c>
      <c r="K80" s="19">
        <v>2.9000000000000001E-2</v>
      </c>
      <c r="L80" s="8">
        <v>5.6300000000000003E-2</v>
      </c>
      <c r="M80" s="7">
        <v>24356</v>
      </c>
      <c r="N80" s="7">
        <v>95.45</v>
      </c>
      <c r="O80" s="7">
        <v>23.25</v>
      </c>
      <c r="P80" s="8">
        <v>6.9999999999999999E-4</v>
      </c>
      <c r="Q80" s="8">
        <v>0</v>
      </c>
    </row>
    <row r="81" spans="2:17">
      <c r="B81" s="6" t="s">
        <v>1543</v>
      </c>
      <c r="C81" s="6" t="s">
        <v>1471</v>
      </c>
      <c r="D81" s="17">
        <v>99104390</v>
      </c>
      <c r="E81" s="6"/>
      <c r="F81" s="6" t="s">
        <v>346</v>
      </c>
      <c r="G81" s="6" t="s">
        <v>1544</v>
      </c>
      <c r="H81" s="6" t="s">
        <v>265</v>
      </c>
      <c r="I81" s="17">
        <v>7.3</v>
      </c>
      <c r="J81" s="6" t="s">
        <v>107</v>
      </c>
      <c r="K81" s="19">
        <v>5.2884E-2</v>
      </c>
      <c r="L81" s="8">
        <v>5.5500000000000001E-2</v>
      </c>
      <c r="M81" s="7">
        <v>46645.56</v>
      </c>
      <c r="N81" s="7">
        <v>100.17</v>
      </c>
      <c r="O81" s="7">
        <v>46.72</v>
      </c>
      <c r="P81" s="8">
        <v>1.4E-3</v>
      </c>
      <c r="Q81" s="8">
        <v>1E-4</v>
      </c>
    </row>
    <row r="82" spans="2:17">
      <c r="B82" s="6" t="s">
        <v>1545</v>
      </c>
      <c r="C82" s="6" t="s">
        <v>1471</v>
      </c>
      <c r="D82" s="17">
        <v>99104416</v>
      </c>
      <c r="E82" s="6"/>
      <c r="F82" s="6" t="s">
        <v>346</v>
      </c>
      <c r="G82" s="6" t="s">
        <v>1544</v>
      </c>
      <c r="H82" s="6" t="s">
        <v>265</v>
      </c>
      <c r="I82" s="17">
        <v>7.29</v>
      </c>
      <c r="J82" s="6" t="s">
        <v>107</v>
      </c>
      <c r="K82" s="19">
        <v>5.2365000000000002E-2</v>
      </c>
      <c r="L82" s="8">
        <v>5.6800000000000003E-2</v>
      </c>
      <c r="M82" s="7">
        <v>116613.74</v>
      </c>
      <c r="N82" s="7">
        <v>98.88</v>
      </c>
      <c r="O82" s="7">
        <v>115.31</v>
      </c>
      <c r="P82" s="8">
        <v>3.3999999999999998E-3</v>
      </c>
      <c r="Q82" s="8">
        <v>2.0000000000000001E-4</v>
      </c>
    </row>
    <row r="83" spans="2:17">
      <c r="B83" s="6" t="s">
        <v>1546</v>
      </c>
      <c r="C83" s="6" t="s">
        <v>1471</v>
      </c>
      <c r="D83" s="17">
        <v>99105033</v>
      </c>
      <c r="E83" s="6"/>
      <c r="F83" s="6" t="s">
        <v>346</v>
      </c>
      <c r="G83" s="6" t="s">
        <v>1542</v>
      </c>
      <c r="H83" s="6" t="s">
        <v>265</v>
      </c>
      <c r="I83" s="17">
        <v>7.35</v>
      </c>
      <c r="J83" s="6" t="s">
        <v>107</v>
      </c>
      <c r="K83" s="19">
        <v>4.8128999999999998E-2</v>
      </c>
      <c r="L83" s="8">
        <v>5.7599999999999998E-2</v>
      </c>
      <c r="M83" s="7">
        <v>77022.720000000001</v>
      </c>
      <c r="N83" s="7">
        <v>95.22</v>
      </c>
      <c r="O83" s="7">
        <v>73.34</v>
      </c>
      <c r="P83" s="8">
        <v>2.2000000000000001E-3</v>
      </c>
      <c r="Q83" s="8">
        <v>1E-4</v>
      </c>
    </row>
    <row r="84" spans="2:17">
      <c r="B84" s="6" t="s">
        <v>1547</v>
      </c>
      <c r="C84" s="6" t="s">
        <v>1444</v>
      </c>
      <c r="D84" s="17">
        <v>99105942</v>
      </c>
      <c r="E84" s="6"/>
      <c r="F84" s="6" t="s">
        <v>346</v>
      </c>
      <c r="G84" s="6" t="s">
        <v>1309</v>
      </c>
      <c r="H84" s="6" t="s">
        <v>265</v>
      </c>
      <c r="I84" s="17">
        <v>9.1</v>
      </c>
      <c r="J84" s="6" t="s">
        <v>107</v>
      </c>
      <c r="K84" s="19">
        <v>2.9000000000000001E-2</v>
      </c>
      <c r="L84" s="8">
        <v>2.93E-2</v>
      </c>
      <c r="M84" s="7">
        <v>45105</v>
      </c>
      <c r="N84" s="7">
        <v>100</v>
      </c>
      <c r="O84" s="7">
        <v>45.1</v>
      </c>
      <c r="P84" s="8">
        <v>1.2999999999999999E-3</v>
      </c>
      <c r="Q84" s="8">
        <v>1E-4</v>
      </c>
    </row>
    <row r="85" spans="2:17">
      <c r="B85" s="6" t="s">
        <v>1548</v>
      </c>
      <c r="C85" s="6" t="s">
        <v>1471</v>
      </c>
      <c r="D85" s="17">
        <v>99103962</v>
      </c>
      <c r="E85" s="6"/>
      <c r="F85" s="6" t="s">
        <v>340</v>
      </c>
      <c r="G85" s="6" t="s">
        <v>1549</v>
      </c>
      <c r="H85" s="6" t="s">
        <v>1170</v>
      </c>
      <c r="I85" s="17">
        <v>7.46</v>
      </c>
      <c r="J85" s="6" t="s">
        <v>107</v>
      </c>
      <c r="K85" s="19">
        <v>4.9384999999999998E-2</v>
      </c>
      <c r="L85" s="8">
        <v>5.16E-2</v>
      </c>
      <c r="M85" s="7">
        <v>1299278.6000000001</v>
      </c>
      <c r="N85" s="7">
        <v>99.43</v>
      </c>
      <c r="O85" s="7">
        <v>1291.8699999999999</v>
      </c>
      <c r="P85" s="8">
        <v>3.8600000000000002E-2</v>
      </c>
      <c r="Q85" s="8">
        <v>1.6999999999999999E-3</v>
      </c>
    </row>
    <row r="86" spans="2:17">
      <c r="B86" s="6" t="s">
        <v>1550</v>
      </c>
      <c r="C86" s="6" t="s">
        <v>1444</v>
      </c>
      <c r="D86" s="17">
        <v>99105306</v>
      </c>
      <c r="E86" s="6"/>
      <c r="F86" s="6" t="s">
        <v>340</v>
      </c>
      <c r="G86" s="6" t="s">
        <v>1460</v>
      </c>
      <c r="H86" s="6" t="s">
        <v>1170</v>
      </c>
      <c r="I86" s="17">
        <v>11.47</v>
      </c>
      <c r="J86" s="6" t="s">
        <v>107</v>
      </c>
      <c r="K86" s="19">
        <v>4.0800000000000003E-2</v>
      </c>
      <c r="L86" s="8">
        <v>3.5000000000000003E-2</v>
      </c>
      <c r="M86" s="7">
        <v>38224</v>
      </c>
      <c r="N86" s="7">
        <v>103.4</v>
      </c>
      <c r="O86" s="7">
        <v>39.520000000000003</v>
      </c>
      <c r="P86" s="8">
        <v>1.1999999999999999E-3</v>
      </c>
      <c r="Q86" s="8">
        <v>1E-4</v>
      </c>
    </row>
    <row r="87" spans="2:17">
      <c r="B87" s="6" t="s">
        <v>1551</v>
      </c>
      <c r="C87" s="6" t="s">
        <v>1444</v>
      </c>
      <c r="D87" s="17">
        <v>99105017</v>
      </c>
      <c r="E87" s="18">
        <v>513869347</v>
      </c>
      <c r="F87" s="6" t="s">
        <v>340</v>
      </c>
      <c r="G87" s="6" t="s">
        <v>1552</v>
      </c>
      <c r="H87" s="6" t="s">
        <v>1170</v>
      </c>
      <c r="I87" s="17">
        <v>11.46</v>
      </c>
      <c r="J87" s="6" t="s">
        <v>107</v>
      </c>
      <c r="K87" s="19">
        <v>4.0800000000000003E-2</v>
      </c>
      <c r="L87" s="8">
        <v>3.4200000000000001E-2</v>
      </c>
      <c r="M87" s="7">
        <v>176200</v>
      </c>
      <c r="N87" s="7">
        <v>106.6</v>
      </c>
      <c r="O87" s="7">
        <v>187.83</v>
      </c>
      <c r="P87" s="8">
        <v>5.5999999999999999E-3</v>
      </c>
      <c r="Q87" s="8">
        <v>2.0000000000000001E-4</v>
      </c>
    </row>
    <row r="88" spans="2:17">
      <c r="B88" s="6" t="s">
        <v>1553</v>
      </c>
      <c r="C88" s="6" t="s">
        <v>1471</v>
      </c>
      <c r="D88" s="17">
        <v>90130101</v>
      </c>
      <c r="E88" s="6"/>
      <c r="F88" s="6" t="s">
        <v>346</v>
      </c>
      <c r="G88" s="6" t="s">
        <v>1206</v>
      </c>
      <c r="H88" s="6" t="s">
        <v>265</v>
      </c>
      <c r="I88" s="17">
        <v>7.39</v>
      </c>
      <c r="J88" s="6" t="s">
        <v>107</v>
      </c>
      <c r="K88" s="19">
        <v>4.9245999999999998E-2</v>
      </c>
      <c r="L88" s="8">
        <v>5.5E-2</v>
      </c>
      <c r="M88" s="7">
        <v>92498.6</v>
      </c>
      <c r="N88" s="7">
        <v>97.37</v>
      </c>
      <c r="O88" s="7">
        <v>90.07</v>
      </c>
      <c r="P88" s="8">
        <v>2.7000000000000001E-3</v>
      </c>
      <c r="Q88" s="8">
        <v>1E-4</v>
      </c>
    </row>
    <row r="89" spans="2:17">
      <c r="B89" s="6" t="s">
        <v>1554</v>
      </c>
      <c r="C89" s="6" t="s">
        <v>1471</v>
      </c>
      <c r="D89" s="17">
        <v>99104085</v>
      </c>
      <c r="E89" s="6"/>
      <c r="F89" s="6" t="s">
        <v>346</v>
      </c>
      <c r="G89" s="6" t="s">
        <v>1206</v>
      </c>
      <c r="H89" s="6" t="s">
        <v>265</v>
      </c>
      <c r="I89" s="17">
        <v>7.43</v>
      </c>
      <c r="J89" s="6" t="s">
        <v>107</v>
      </c>
      <c r="K89" s="19">
        <v>4.9245999999999998E-2</v>
      </c>
      <c r="L89" s="8">
        <v>5.2900000000000003E-2</v>
      </c>
      <c r="M89" s="7">
        <v>55003.58</v>
      </c>
      <c r="N89" s="7">
        <v>98.83</v>
      </c>
      <c r="O89" s="7">
        <v>54.36</v>
      </c>
      <c r="P89" s="8">
        <v>1.6000000000000001E-3</v>
      </c>
      <c r="Q89" s="8">
        <v>1E-4</v>
      </c>
    </row>
    <row r="90" spans="2:17">
      <c r="B90" s="6" t="s">
        <v>1555</v>
      </c>
      <c r="C90" s="6" t="s">
        <v>1444</v>
      </c>
      <c r="D90" s="17">
        <v>99103103</v>
      </c>
      <c r="E90" s="18">
        <v>513989236</v>
      </c>
      <c r="F90" s="6" t="s">
        <v>360</v>
      </c>
      <c r="G90" s="6" t="s">
        <v>1556</v>
      </c>
      <c r="H90" s="6" t="s">
        <v>106</v>
      </c>
      <c r="I90" s="17">
        <v>0.13</v>
      </c>
      <c r="J90" s="6" t="s">
        <v>107</v>
      </c>
      <c r="K90" s="19">
        <v>4.7500000000000001E-2</v>
      </c>
      <c r="L90" s="8">
        <v>1.5699999999999999E-2</v>
      </c>
      <c r="M90" s="7">
        <v>1134000</v>
      </c>
      <c r="N90" s="7">
        <v>102.15</v>
      </c>
      <c r="O90" s="7">
        <v>1158.3800000000001</v>
      </c>
      <c r="P90" s="8">
        <v>3.4599999999999999E-2</v>
      </c>
      <c r="Q90" s="8">
        <v>1.5E-3</v>
      </c>
    </row>
    <row r="91" spans="2:17">
      <c r="B91" s="6" t="s">
        <v>1557</v>
      </c>
      <c r="C91" s="6" t="s">
        <v>1444</v>
      </c>
      <c r="D91" s="17">
        <v>99103129</v>
      </c>
      <c r="E91" s="18">
        <v>510560188</v>
      </c>
      <c r="F91" s="6" t="s">
        <v>357</v>
      </c>
      <c r="G91" s="6" t="s">
        <v>1558</v>
      </c>
      <c r="H91" s="6" t="s">
        <v>265</v>
      </c>
      <c r="I91" s="17">
        <v>1.1299999999999999</v>
      </c>
      <c r="J91" s="6" t="s">
        <v>48</v>
      </c>
      <c r="K91" s="19">
        <v>6.8000000000000005E-2</v>
      </c>
      <c r="L91" s="8">
        <v>1.5900000000000001E-2</v>
      </c>
      <c r="M91" s="7">
        <v>259120</v>
      </c>
      <c r="N91" s="7">
        <v>106.87</v>
      </c>
      <c r="O91" s="7">
        <v>1170.22</v>
      </c>
      <c r="P91" s="8">
        <v>3.5000000000000003E-2</v>
      </c>
      <c r="Q91" s="8">
        <v>1.5E-3</v>
      </c>
    </row>
    <row r="92" spans="2:17">
      <c r="B92" s="6" t="s">
        <v>1559</v>
      </c>
      <c r="C92" s="6" t="s">
        <v>1444</v>
      </c>
      <c r="D92" s="17">
        <v>99105264</v>
      </c>
      <c r="E92" s="6"/>
      <c r="F92" s="6" t="s">
        <v>365</v>
      </c>
      <c r="G92" s="6" t="s">
        <v>1560</v>
      </c>
      <c r="H92" s="6" t="s">
        <v>106</v>
      </c>
      <c r="I92" s="17">
        <v>3.2</v>
      </c>
      <c r="J92" s="6" t="s">
        <v>107</v>
      </c>
      <c r="K92" s="19">
        <v>0.05</v>
      </c>
      <c r="L92" s="8">
        <v>4.7699999999999999E-2</v>
      </c>
      <c r="M92" s="7">
        <v>237000</v>
      </c>
      <c r="N92" s="7">
        <v>103.12</v>
      </c>
      <c r="O92" s="7">
        <v>244.39</v>
      </c>
      <c r="P92" s="8">
        <v>7.3000000000000001E-3</v>
      </c>
      <c r="Q92" s="8">
        <v>2.9999999999999997E-4</v>
      </c>
    </row>
    <row r="93" spans="2:17">
      <c r="B93" s="6" t="s">
        <v>1561</v>
      </c>
      <c r="C93" s="6" t="s">
        <v>1471</v>
      </c>
      <c r="D93" s="17">
        <v>99103855</v>
      </c>
      <c r="E93" s="6"/>
      <c r="F93" s="6" t="s">
        <v>365</v>
      </c>
      <c r="G93" s="6" t="s">
        <v>1562</v>
      </c>
      <c r="H93" s="6" t="s">
        <v>1170</v>
      </c>
      <c r="I93" s="17">
        <v>2.34</v>
      </c>
      <c r="J93" s="6" t="s">
        <v>107</v>
      </c>
      <c r="K93" s="19">
        <v>2.5499999999999998E-2</v>
      </c>
      <c r="L93" s="8">
        <v>2.0799999999999999E-2</v>
      </c>
      <c r="M93" s="7">
        <v>101154.8</v>
      </c>
      <c r="N93" s="7">
        <v>102.84</v>
      </c>
      <c r="O93" s="7">
        <v>104.03</v>
      </c>
      <c r="P93" s="8">
        <v>3.0999999999999999E-3</v>
      </c>
      <c r="Q93" s="8">
        <v>1E-4</v>
      </c>
    </row>
    <row r="94" spans="2:17">
      <c r="B94" s="6" t="s">
        <v>1561</v>
      </c>
      <c r="C94" s="6" t="s">
        <v>1444</v>
      </c>
      <c r="D94" s="17">
        <v>99104630</v>
      </c>
      <c r="E94" s="6"/>
      <c r="F94" s="6" t="s">
        <v>365</v>
      </c>
      <c r="G94" s="6" t="s">
        <v>1563</v>
      </c>
      <c r="H94" s="6" t="s">
        <v>1170</v>
      </c>
      <c r="I94" s="17">
        <v>2.33</v>
      </c>
      <c r="J94" s="6" t="s">
        <v>107</v>
      </c>
      <c r="K94" s="19">
        <v>2.5100000000000001E-2</v>
      </c>
      <c r="L94" s="8">
        <v>2.8199999999999999E-2</v>
      </c>
      <c r="M94" s="7">
        <v>39016.699999999997</v>
      </c>
      <c r="N94" s="7">
        <v>101.04</v>
      </c>
      <c r="O94" s="7">
        <v>39.42</v>
      </c>
      <c r="P94" s="8">
        <v>1.1999999999999999E-3</v>
      </c>
      <c r="Q94" s="8">
        <v>1E-4</v>
      </c>
    </row>
    <row r="95" spans="2:17">
      <c r="B95" s="6" t="s">
        <v>1564</v>
      </c>
      <c r="C95" s="6" t="s">
        <v>1444</v>
      </c>
      <c r="D95" s="17">
        <v>99104184</v>
      </c>
      <c r="E95" s="6"/>
      <c r="F95" s="6" t="s">
        <v>365</v>
      </c>
      <c r="G95" s="6" t="s">
        <v>1565</v>
      </c>
      <c r="H95" s="6" t="s">
        <v>1170</v>
      </c>
      <c r="I95" s="17">
        <v>2.34</v>
      </c>
      <c r="J95" s="6" t="s">
        <v>107</v>
      </c>
      <c r="K95" s="19">
        <v>2.5499999999999998E-2</v>
      </c>
      <c r="L95" s="8">
        <v>2.3900000000000001E-2</v>
      </c>
      <c r="M95" s="7">
        <v>144506.64000000001</v>
      </c>
      <c r="N95" s="7">
        <v>102.13</v>
      </c>
      <c r="O95" s="7">
        <v>147.58000000000001</v>
      </c>
      <c r="P95" s="8">
        <v>4.4000000000000003E-3</v>
      </c>
      <c r="Q95" s="8">
        <v>2.0000000000000001E-4</v>
      </c>
    </row>
    <row r="96" spans="2:17">
      <c r="B96" s="6" t="s">
        <v>1566</v>
      </c>
      <c r="C96" s="6" t="s">
        <v>1444</v>
      </c>
      <c r="D96" s="17">
        <v>99104192</v>
      </c>
      <c r="E96" s="6"/>
      <c r="F96" s="6" t="s">
        <v>365</v>
      </c>
      <c r="G96" s="6" t="s">
        <v>1565</v>
      </c>
      <c r="H96" s="6" t="s">
        <v>1170</v>
      </c>
      <c r="I96" s="17">
        <v>2.3199999999999998</v>
      </c>
      <c r="J96" s="6" t="s">
        <v>107</v>
      </c>
      <c r="K96" s="19">
        <v>3.4700000000000002E-2</v>
      </c>
      <c r="L96" s="8">
        <v>2.3800000000000002E-2</v>
      </c>
      <c r="M96" s="7">
        <v>144506.64000000001</v>
      </c>
      <c r="N96" s="7">
        <v>102.72</v>
      </c>
      <c r="O96" s="7">
        <v>148.44</v>
      </c>
      <c r="P96" s="8">
        <v>4.4000000000000003E-3</v>
      </c>
      <c r="Q96" s="8">
        <v>2.0000000000000001E-4</v>
      </c>
    </row>
    <row r="97" spans="2:17">
      <c r="B97" s="6" t="s">
        <v>1567</v>
      </c>
      <c r="C97" s="6" t="s">
        <v>1444</v>
      </c>
      <c r="D97" s="17">
        <v>99104622</v>
      </c>
      <c r="E97" s="6"/>
      <c r="F97" s="6" t="s">
        <v>365</v>
      </c>
      <c r="G97" s="6" t="s">
        <v>1563</v>
      </c>
      <c r="H97" s="6" t="s">
        <v>1170</v>
      </c>
      <c r="I97" s="17">
        <v>2.31</v>
      </c>
      <c r="J97" s="6" t="s">
        <v>107</v>
      </c>
      <c r="K97" s="19">
        <v>3.27E-2</v>
      </c>
      <c r="L97" s="8">
        <v>2.8199999999999999E-2</v>
      </c>
      <c r="M97" s="7">
        <v>39016.699999999997</v>
      </c>
      <c r="N97" s="7">
        <v>101.24</v>
      </c>
      <c r="O97" s="7">
        <v>39.5</v>
      </c>
      <c r="P97" s="8">
        <v>1.1999999999999999E-3</v>
      </c>
      <c r="Q97" s="8">
        <v>1E-4</v>
      </c>
    </row>
    <row r="98" spans="2:17">
      <c r="B98" s="6" t="s">
        <v>1567</v>
      </c>
      <c r="C98" s="6" t="s">
        <v>1471</v>
      </c>
      <c r="D98" s="17">
        <v>99103848</v>
      </c>
      <c r="E98" s="6"/>
      <c r="F98" s="6" t="s">
        <v>365</v>
      </c>
      <c r="G98" s="6" t="s">
        <v>1562</v>
      </c>
      <c r="H98" s="6" t="s">
        <v>1170</v>
      </c>
      <c r="I98" s="17">
        <v>2.3199999999999998</v>
      </c>
      <c r="J98" s="6" t="s">
        <v>107</v>
      </c>
      <c r="K98" s="19">
        <v>3.27E-2</v>
      </c>
      <c r="L98" s="8">
        <v>2.3099999999999999E-2</v>
      </c>
      <c r="M98" s="7">
        <v>101154.8</v>
      </c>
      <c r="N98" s="7">
        <v>102.41</v>
      </c>
      <c r="O98" s="7">
        <v>103.59</v>
      </c>
      <c r="P98" s="8">
        <v>3.0999999999999999E-3</v>
      </c>
      <c r="Q98" s="8">
        <v>1E-4</v>
      </c>
    </row>
    <row r="99" spans="2:17">
      <c r="B99" s="6" t="s">
        <v>1568</v>
      </c>
      <c r="C99" s="6" t="s">
        <v>1444</v>
      </c>
      <c r="D99" s="17">
        <v>99103699</v>
      </c>
      <c r="E99" s="18">
        <v>514892801</v>
      </c>
      <c r="F99" s="6" t="s">
        <v>1179</v>
      </c>
      <c r="G99" s="6" t="s">
        <v>1569</v>
      </c>
      <c r="H99" s="6" t="s">
        <v>265</v>
      </c>
      <c r="I99" s="17">
        <v>10.45</v>
      </c>
      <c r="J99" s="6" t="s">
        <v>107</v>
      </c>
      <c r="K99" s="19">
        <v>2.6489999999999999E-3</v>
      </c>
      <c r="L99" s="8">
        <v>3.2300000000000002E-2</v>
      </c>
      <c r="M99" s="7">
        <v>1169337.67</v>
      </c>
      <c r="N99" s="7">
        <v>142.6</v>
      </c>
      <c r="O99" s="7">
        <v>1667.48</v>
      </c>
      <c r="P99" s="8">
        <v>4.99E-2</v>
      </c>
      <c r="Q99" s="8">
        <v>2.2000000000000001E-3</v>
      </c>
    </row>
    <row r="100" spans="2:17">
      <c r="B100" s="6" t="s">
        <v>1570</v>
      </c>
      <c r="C100" s="6" t="s">
        <v>1444</v>
      </c>
      <c r="D100" s="17">
        <v>99103186</v>
      </c>
      <c r="E100" s="6"/>
      <c r="F100" s="6" t="s">
        <v>373</v>
      </c>
      <c r="G100" s="6" t="s">
        <v>1571</v>
      </c>
      <c r="H100" s="6"/>
      <c r="I100" s="17">
        <v>4.5199999999999996</v>
      </c>
      <c r="J100" s="6" t="s">
        <v>107</v>
      </c>
      <c r="K100" s="19">
        <v>0.06</v>
      </c>
      <c r="L100" s="8">
        <v>1.83E-2</v>
      </c>
      <c r="M100" s="7">
        <v>612000</v>
      </c>
      <c r="N100" s="7">
        <v>123.35</v>
      </c>
      <c r="O100" s="7">
        <v>754.9</v>
      </c>
      <c r="P100" s="8">
        <v>2.2599999999999999E-2</v>
      </c>
      <c r="Q100" s="8">
        <v>1E-3</v>
      </c>
    </row>
    <row r="101" spans="2:17">
      <c r="B101" s="6" t="s">
        <v>1572</v>
      </c>
      <c r="C101" s="6" t="s">
        <v>1444</v>
      </c>
      <c r="D101" s="17">
        <v>991029071</v>
      </c>
      <c r="E101" s="18">
        <v>520026618</v>
      </c>
      <c r="F101" s="6" t="s">
        <v>373</v>
      </c>
      <c r="G101" s="6"/>
      <c r="H101" s="6"/>
      <c r="J101" s="6" t="s">
        <v>107</v>
      </c>
      <c r="M101" s="7">
        <v>351648.23</v>
      </c>
      <c r="N101" s="7">
        <v>10</v>
      </c>
      <c r="O101" s="7">
        <v>35.159999999999997</v>
      </c>
      <c r="P101" s="8">
        <v>1.1000000000000001E-3</v>
      </c>
      <c r="Q101" s="8">
        <v>0</v>
      </c>
    </row>
    <row r="102" spans="2:17">
      <c r="B102" s="6" t="s">
        <v>1573</v>
      </c>
      <c r="C102" s="6" t="s">
        <v>1444</v>
      </c>
      <c r="D102" s="17">
        <v>99103970</v>
      </c>
      <c r="E102" s="18">
        <v>520037797</v>
      </c>
      <c r="F102" s="6" t="s">
        <v>373</v>
      </c>
      <c r="G102" s="6" t="s">
        <v>1574</v>
      </c>
      <c r="H102" s="6"/>
      <c r="I102" s="17">
        <v>1.6</v>
      </c>
      <c r="J102" s="6" t="s">
        <v>107</v>
      </c>
      <c r="K102" s="19">
        <v>7.4999999999999997E-2</v>
      </c>
      <c r="L102" s="8">
        <v>4.0500000000000001E-2</v>
      </c>
      <c r="M102" s="7">
        <v>1260000</v>
      </c>
      <c r="N102" s="7">
        <v>109.93</v>
      </c>
      <c r="O102" s="7">
        <v>1385.12</v>
      </c>
      <c r="P102" s="8">
        <v>4.1399999999999999E-2</v>
      </c>
      <c r="Q102" s="8">
        <v>1.8E-3</v>
      </c>
    </row>
    <row r="103" spans="2:17">
      <c r="B103" s="13" t="s">
        <v>1575</v>
      </c>
      <c r="C103" s="13"/>
      <c r="D103" s="14"/>
      <c r="E103" s="13"/>
      <c r="F103" s="13"/>
      <c r="G103" s="13"/>
      <c r="H103" s="13"/>
      <c r="J103" s="13"/>
      <c r="M103" s="15">
        <v>0</v>
      </c>
      <c r="O103" s="15">
        <v>0</v>
      </c>
      <c r="P103" s="16">
        <v>0</v>
      </c>
      <c r="Q103" s="16">
        <v>0</v>
      </c>
    </row>
    <row r="104" spans="2:17">
      <c r="B104" s="13" t="s">
        <v>1576</v>
      </c>
      <c r="C104" s="13"/>
      <c r="D104" s="14"/>
      <c r="E104" s="13"/>
      <c r="F104" s="13"/>
      <c r="G104" s="13"/>
      <c r="H104" s="13"/>
      <c r="J104" s="13"/>
      <c r="M104" s="15">
        <v>0</v>
      </c>
      <c r="O104" s="15">
        <v>0</v>
      </c>
      <c r="P104" s="16">
        <v>0</v>
      </c>
      <c r="Q104" s="16">
        <v>0</v>
      </c>
    </row>
    <row r="105" spans="2:17">
      <c r="B105" s="13" t="s">
        <v>1577</v>
      </c>
      <c r="C105" s="13"/>
      <c r="D105" s="14"/>
      <c r="E105" s="13"/>
      <c r="F105" s="13"/>
      <c r="G105" s="13"/>
      <c r="H105" s="13"/>
      <c r="J105" s="13"/>
      <c r="M105" s="15">
        <v>0</v>
      </c>
      <c r="O105" s="15">
        <v>0</v>
      </c>
      <c r="P105" s="16">
        <v>0</v>
      </c>
      <c r="Q105" s="16">
        <v>0</v>
      </c>
    </row>
    <row r="106" spans="2:17">
      <c r="B106" s="13" t="s">
        <v>1578</v>
      </c>
      <c r="C106" s="13"/>
      <c r="D106" s="14"/>
      <c r="E106" s="13"/>
      <c r="F106" s="13"/>
      <c r="G106" s="13"/>
      <c r="H106" s="13"/>
      <c r="J106" s="13"/>
      <c r="M106" s="15">
        <v>0</v>
      </c>
      <c r="O106" s="15">
        <v>0</v>
      </c>
      <c r="P106" s="16">
        <v>0</v>
      </c>
      <c r="Q106" s="16">
        <v>0</v>
      </c>
    </row>
    <row r="107" spans="2:17">
      <c r="B107" s="13" t="s">
        <v>1579</v>
      </c>
      <c r="C107" s="13"/>
      <c r="D107" s="14"/>
      <c r="E107" s="13"/>
      <c r="F107" s="13"/>
      <c r="G107" s="13"/>
      <c r="H107" s="13"/>
      <c r="I107" s="14">
        <v>3.87</v>
      </c>
      <c r="J107" s="13"/>
      <c r="L107" s="16">
        <v>2.9499999999999998E-2</v>
      </c>
      <c r="M107" s="15">
        <v>7934994.2199999997</v>
      </c>
      <c r="O107" s="15">
        <v>8667.73</v>
      </c>
      <c r="P107" s="16">
        <v>0.25919999999999999</v>
      </c>
      <c r="Q107" s="16">
        <v>1.14E-2</v>
      </c>
    </row>
    <row r="108" spans="2:17">
      <c r="B108" s="6" t="s">
        <v>1580</v>
      </c>
      <c r="C108" s="6" t="s">
        <v>1444</v>
      </c>
      <c r="D108" s="17">
        <v>118961408</v>
      </c>
      <c r="E108" s="18">
        <v>513326439</v>
      </c>
      <c r="F108" s="6" t="s">
        <v>324</v>
      </c>
      <c r="G108" s="6" t="s">
        <v>1517</v>
      </c>
      <c r="H108" s="6" t="s">
        <v>265</v>
      </c>
      <c r="I108" s="17">
        <v>5.97</v>
      </c>
      <c r="J108" s="6" t="s">
        <v>107</v>
      </c>
      <c r="K108" s="19">
        <v>5.4856000000000002E-2</v>
      </c>
      <c r="L108" s="8">
        <v>3.2899999999999999E-2</v>
      </c>
      <c r="M108" s="7">
        <v>177252.96</v>
      </c>
      <c r="N108" s="7">
        <v>117.75</v>
      </c>
      <c r="O108" s="7">
        <v>208.72</v>
      </c>
      <c r="P108" s="8">
        <v>6.1999999999999998E-3</v>
      </c>
      <c r="Q108" s="8">
        <v>2.9999999999999997E-4</v>
      </c>
    </row>
    <row r="109" spans="2:17">
      <c r="B109" s="6" t="s">
        <v>1581</v>
      </c>
      <c r="C109" s="6" t="s">
        <v>1444</v>
      </c>
      <c r="D109" s="17">
        <v>118961507</v>
      </c>
      <c r="E109" s="18">
        <v>513326439</v>
      </c>
      <c r="F109" s="6" t="s">
        <v>324</v>
      </c>
      <c r="G109" s="6" t="s">
        <v>1519</v>
      </c>
      <c r="H109" s="6" t="s">
        <v>265</v>
      </c>
      <c r="I109" s="17">
        <v>5.97</v>
      </c>
      <c r="J109" s="6" t="s">
        <v>107</v>
      </c>
      <c r="K109" s="19">
        <v>5.4993E-2</v>
      </c>
      <c r="L109" s="8">
        <v>3.2899999999999999E-2</v>
      </c>
      <c r="M109" s="7">
        <v>147777.04</v>
      </c>
      <c r="N109" s="7">
        <v>117.85</v>
      </c>
      <c r="O109" s="7">
        <v>174.16</v>
      </c>
      <c r="P109" s="8">
        <v>5.1999999999999998E-3</v>
      </c>
      <c r="Q109" s="8">
        <v>2.0000000000000001E-4</v>
      </c>
    </row>
    <row r="110" spans="2:17">
      <c r="B110" s="6" t="s">
        <v>1582</v>
      </c>
      <c r="C110" s="6" t="s">
        <v>1444</v>
      </c>
      <c r="D110" s="17">
        <v>118985142</v>
      </c>
      <c r="E110" s="18">
        <v>513326439</v>
      </c>
      <c r="F110" s="6" t="s">
        <v>324</v>
      </c>
      <c r="G110" s="6" t="s">
        <v>1513</v>
      </c>
      <c r="H110" s="6" t="s">
        <v>265</v>
      </c>
      <c r="I110" s="17">
        <v>6.32</v>
      </c>
      <c r="J110" s="6" t="s">
        <v>107</v>
      </c>
      <c r="K110" s="19">
        <v>5.4642000000000003E-2</v>
      </c>
      <c r="L110" s="8">
        <v>2.2100000000000002E-2</v>
      </c>
      <c r="M110" s="7">
        <v>40177.019999999997</v>
      </c>
      <c r="N110" s="7">
        <v>129.38999999999999</v>
      </c>
      <c r="O110" s="7">
        <v>51.99</v>
      </c>
      <c r="P110" s="8">
        <v>1.6000000000000001E-3</v>
      </c>
      <c r="Q110" s="8">
        <v>1E-4</v>
      </c>
    </row>
    <row r="111" spans="2:17">
      <c r="B111" s="6" t="s">
        <v>1583</v>
      </c>
      <c r="C111" s="6" t="s">
        <v>1444</v>
      </c>
      <c r="D111" s="17">
        <v>118985159</v>
      </c>
      <c r="E111" s="18">
        <v>513326439</v>
      </c>
      <c r="F111" s="6" t="s">
        <v>324</v>
      </c>
      <c r="G111" s="6" t="s">
        <v>1513</v>
      </c>
      <c r="H111" s="6" t="s">
        <v>265</v>
      </c>
      <c r="I111" s="17">
        <v>5.96</v>
      </c>
      <c r="J111" s="6" t="s">
        <v>107</v>
      </c>
      <c r="K111" s="19">
        <v>5.4609999999999999E-2</v>
      </c>
      <c r="L111" s="8">
        <v>3.4000000000000002E-2</v>
      </c>
      <c r="M111" s="7">
        <v>188389.39</v>
      </c>
      <c r="N111" s="7">
        <v>116.87</v>
      </c>
      <c r="O111" s="7">
        <v>220.17</v>
      </c>
      <c r="P111" s="8">
        <v>6.6E-3</v>
      </c>
      <c r="Q111" s="8">
        <v>2.9999999999999997E-4</v>
      </c>
    </row>
    <row r="112" spans="2:17">
      <c r="B112" s="6" t="s">
        <v>1584</v>
      </c>
      <c r="C112" s="6" t="s">
        <v>1444</v>
      </c>
      <c r="D112" s="17">
        <v>189616063</v>
      </c>
      <c r="E112" s="18">
        <v>513326439</v>
      </c>
      <c r="F112" s="6" t="s">
        <v>324</v>
      </c>
      <c r="G112" s="6" t="s">
        <v>1519</v>
      </c>
      <c r="H112" s="6" t="s">
        <v>265</v>
      </c>
      <c r="I112" s="17">
        <v>6.12</v>
      </c>
      <c r="J112" s="6" t="s">
        <v>107</v>
      </c>
      <c r="K112" s="19">
        <v>5.4547999999999999E-2</v>
      </c>
      <c r="L112" s="8">
        <v>2.1700000000000001E-2</v>
      </c>
      <c r="M112" s="7">
        <v>64856.89</v>
      </c>
      <c r="N112" s="7">
        <v>124.01</v>
      </c>
      <c r="O112" s="7">
        <v>80.430000000000007</v>
      </c>
      <c r="P112" s="8">
        <v>2.3999999999999998E-3</v>
      </c>
      <c r="Q112" s="8">
        <v>1E-4</v>
      </c>
    </row>
    <row r="113" spans="2:17">
      <c r="B113" s="6" t="s">
        <v>1585</v>
      </c>
      <c r="C113" s="6" t="s">
        <v>1444</v>
      </c>
      <c r="D113" s="17">
        <v>118985027</v>
      </c>
      <c r="E113" s="18">
        <v>513326439</v>
      </c>
      <c r="F113" s="6" t="s">
        <v>324</v>
      </c>
      <c r="G113" s="6" t="s">
        <v>1513</v>
      </c>
      <c r="H113" s="6" t="s">
        <v>265</v>
      </c>
      <c r="I113" s="17">
        <v>6.23</v>
      </c>
      <c r="J113" s="6" t="s">
        <v>107</v>
      </c>
      <c r="K113" s="19">
        <v>5.6467000000000003E-2</v>
      </c>
      <c r="L113" s="8">
        <v>1.2999999999999999E-2</v>
      </c>
      <c r="M113" s="7">
        <v>39439.019999999997</v>
      </c>
      <c r="N113" s="7">
        <v>133.76</v>
      </c>
      <c r="O113" s="7">
        <v>52.75</v>
      </c>
      <c r="P113" s="8">
        <v>1.6000000000000001E-3</v>
      </c>
      <c r="Q113" s="8">
        <v>1E-4</v>
      </c>
    </row>
    <row r="114" spans="2:17">
      <c r="B114" s="6" t="s">
        <v>1586</v>
      </c>
      <c r="C114" s="6" t="s">
        <v>1444</v>
      </c>
      <c r="D114" s="17">
        <v>118981901</v>
      </c>
      <c r="E114" s="18">
        <v>513326439</v>
      </c>
      <c r="F114" s="6" t="s">
        <v>324</v>
      </c>
      <c r="G114" s="6" t="s">
        <v>1519</v>
      </c>
      <c r="H114" s="6" t="s">
        <v>265</v>
      </c>
      <c r="I114" s="17">
        <v>6.13</v>
      </c>
      <c r="J114" s="6" t="s">
        <v>107</v>
      </c>
      <c r="K114" s="19">
        <v>5.4547999999999999E-2</v>
      </c>
      <c r="L114" s="8">
        <v>2.12E-2</v>
      </c>
      <c r="M114" s="7">
        <v>77507.63</v>
      </c>
      <c r="N114" s="7">
        <v>123.36</v>
      </c>
      <c r="O114" s="7">
        <v>95.61</v>
      </c>
      <c r="P114" s="8">
        <v>2.8999999999999998E-3</v>
      </c>
      <c r="Q114" s="8">
        <v>1E-4</v>
      </c>
    </row>
    <row r="115" spans="2:17">
      <c r="B115" s="6" t="s">
        <v>1587</v>
      </c>
      <c r="C115" s="6" t="s">
        <v>1444</v>
      </c>
      <c r="D115" s="17">
        <v>118985274</v>
      </c>
      <c r="E115" s="18">
        <v>513326439</v>
      </c>
      <c r="F115" s="6" t="s">
        <v>324</v>
      </c>
      <c r="G115" s="6" t="s">
        <v>1513</v>
      </c>
      <c r="H115" s="6" t="s">
        <v>265</v>
      </c>
      <c r="I115" s="17">
        <v>6.13</v>
      </c>
      <c r="J115" s="6" t="s">
        <v>107</v>
      </c>
      <c r="K115" s="19">
        <v>5.4549E-2</v>
      </c>
      <c r="L115" s="8">
        <v>2.1499999999999998E-2</v>
      </c>
      <c r="M115" s="7">
        <v>57986.82</v>
      </c>
      <c r="N115" s="7">
        <v>123.72</v>
      </c>
      <c r="O115" s="7">
        <v>71.739999999999995</v>
      </c>
      <c r="P115" s="8">
        <v>2.0999999999999999E-3</v>
      </c>
      <c r="Q115" s="8">
        <v>1E-4</v>
      </c>
    </row>
    <row r="116" spans="2:17">
      <c r="B116" s="6" t="s">
        <v>1588</v>
      </c>
      <c r="C116" s="6" t="s">
        <v>1444</v>
      </c>
      <c r="D116" s="17">
        <v>118985035</v>
      </c>
      <c r="E116" s="18">
        <v>513326439</v>
      </c>
      <c r="F116" s="6" t="s">
        <v>324</v>
      </c>
      <c r="G116" s="6" t="s">
        <v>1513</v>
      </c>
      <c r="H116" s="6" t="s">
        <v>265</v>
      </c>
      <c r="I116" s="17">
        <v>5.96</v>
      </c>
      <c r="J116" s="6" t="s">
        <v>107</v>
      </c>
      <c r="K116" s="19">
        <v>5.6452000000000002E-2</v>
      </c>
      <c r="L116" s="8">
        <v>3.32E-2</v>
      </c>
      <c r="M116" s="7">
        <v>186114.35</v>
      </c>
      <c r="N116" s="7">
        <v>118.61</v>
      </c>
      <c r="O116" s="7">
        <v>220.75</v>
      </c>
      <c r="P116" s="8">
        <v>6.6E-3</v>
      </c>
      <c r="Q116" s="8">
        <v>2.9999999999999997E-4</v>
      </c>
    </row>
    <row r="117" spans="2:17">
      <c r="B117" s="6" t="s">
        <v>1589</v>
      </c>
      <c r="C117" s="6" t="s">
        <v>1444</v>
      </c>
      <c r="D117" s="17">
        <v>991018003</v>
      </c>
      <c r="E117" s="18">
        <v>513326439</v>
      </c>
      <c r="F117" s="6" t="s">
        <v>324</v>
      </c>
      <c r="G117" s="6" t="s">
        <v>1496</v>
      </c>
      <c r="H117" s="6" t="s">
        <v>265</v>
      </c>
      <c r="I117" s="17">
        <v>6.03</v>
      </c>
      <c r="J117" s="6" t="s">
        <v>107</v>
      </c>
      <c r="K117" s="19">
        <v>5.5428999999999999E-2</v>
      </c>
      <c r="L117" s="8">
        <v>2.58E-2</v>
      </c>
      <c r="M117" s="7">
        <v>55426.73</v>
      </c>
      <c r="N117" s="7">
        <v>125.24</v>
      </c>
      <c r="O117" s="7">
        <v>69.42</v>
      </c>
      <c r="P117" s="8">
        <v>2.0999999999999999E-3</v>
      </c>
      <c r="Q117" s="8">
        <v>1E-4</v>
      </c>
    </row>
    <row r="118" spans="2:17">
      <c r="B118" s="6" t="s">
        <v>1590</v>
      </c>
      <c r="C118" s="6" t="s">
        <v>1444</v>
      </c>
      <c r="D118" s="17">
        <v>118984202</v>
      </c>
      <c r="E118" s="18">
        <v>513326439</v>
      </c>
      <c r="F118" s="6" t="s">
        <v>324</v>
      </c>
      <c r="G118" s="6" t="s">
        <v>1511</v>
      </c>
      <c r="H118" s="6" t="s">
        <v>265</v>
      </c>
      <c r="I118" s="17">
        <v>6.02</v>
      </c>
      <c r="J118" s="6" t="s">
        <v>107</v>
      </c>
      <c r="K118" s="19">
        <v>5.4547999999999999E-2</v>
      </c>
      <c r="L118" s="8">
        <v>2.9499999999999998E-2</v>
      </c>
      <c r="M118" s="7">
        <v>102599.97</v>
      </c>
      <c r="N118" s="7">
        <v>116.16</v>
      </c>
      <c r="O118" s="7">
        <v>119.18</v>
      </c>
      <c r="P118" s="8">
        <v>3.5999999999999999E-3</v>
      </c>
      <c r="Q118" s="8">
        <v>2.0000000000000001E-4</v>
      </c>
    </row>
    <row r="119" spans="2:17">
      <c r="B119" s="6" t="s">
        <v>1591</v>
      </c>
      <c r="C119" s="6" t="s">
        <v>1444</v>
      </c>
      <c r="D119" s="17">
        <v>118984210</v>
      </c>
      <c r="E119" s="18">
        <v>513326439</v>
      </c>
      <c r="F119" s="6" t="s">
        <v>324</v>
      </c>
      <c r="G119" s="6" t="s">
        <v>1513</v>
      </c>
      <c r="H119" s="6" t="s">
        <v>265</v>
      </c>
      <c r="I119" s="17">
        <v>5.98</v>
      </c>
      <c r="J119" s="6" t="s">
        <v>107</v>
      </c>
      <c r="K119" s="19">
        <v>5.4547999999999999E-2</v>
      </c>
      <c r="L119" s="8">
        <v>3.2399999999999998E-2</v>
      </c>
      <c r="M119" s="7">
        <v>200417.6</v>
      </c>
      <c r="N119" s="7">
        <v>115.24</v>
      </c>
      <c r="O119" s="7">
        <v>230.96</v>
      </c>
      <c r="P119" s="8">
        <v>6.8999999999999999E-3</v>
      </c>
      <c r="Q119" s="8">
        <v>2.9999999999999997E-4</v>
      </c>
    </row>
    <row r="120" spans="2:17">
      <c r="B120" s="6" t="s">
        <v>1592</v>
      </c>
      <c r="C120" s="6" t="s">
        <v>1444</v>
      </c>
      <c r="D120" s="17">
        <v>118985050</v>
      </c>
      <c r="E120" s="18">
        <v>513326439</v>
      </c>
      <c r="F120" s="6" t="s">
        <v>324</v>
      </c>
      <c r="G120" s="6" t="s">
        <v>1513</v>
      </c>
      <c r="H120" s="6" t="s">
        <v>265</v>
      </c>
      <c r="I120" s="17">
        <v>6.31</v>
      </c>
      <c r="J120" s="6" t="s">
        <v>107</v>
      </c>
      <c r="K120" s="19">
        <v>5.5368000000000001E-2</v>
      </c>
      <c r="L120" s="8">
        <v>2.2200000000000001E-2</v>
      </c>
      <c r="M120" s="7">
        <v>8515.83</v>
      </c>
      <c r="N120" s="7">
        <v>130.16999999999999</v>
      </c>
      <c r="O120" s="7">
        <v>11.09</v>
      </c>
      <c r="P120" s="8">
        <v>2.9999999999999997E-4</v>
      </c>
      <c r="Q120" s="8">
        <v>0</v>
      </c>
    </row>
    <row r="121" spans="2:17">
      <c r="B121" s="6" t="s">
        <v>1593</v>
      </c>
      <c r="C121" s="6" t="s">
        <v>1444</v>
      </c>
      <c r="D121" s="17">
        <v>118961606</v>
      </c>
      <c r="E121" s="18">
        <v>513326439</v>
      </c>
      <c r="F121" s="6" t="s">
        <v>324</v>
      </c>
      <c r="G121" s="6" t="s">
        <v>1519</v>
      </c>
      <c r="H121" s="6" t="s">
        <v>265</v>
      </c>
      <c r="I121" s="17">
        <v>6.12</v>
      </c>
      <c r="J121" s="6" t="s">
        <v>107</v>
      </c>
      <c r="K121" s="19">
        <v>5.4547999999999999E-2</v>
      </c>
      <c r="L121" s="8">
        <v>2.1700000000000001E-2</v>
      </c>
      <c r="M121" s="7">
        <v>17147.91</v>
      </c>
      <c r="N121" s="7">
        <v>124.01</v>
      </c>
      <c r="O121" s="7">
        <v>21.27</v>
      </c>
      <c r="P121" s="8">
        <v>5.9999999999999995E-4</v>
      </c>
      <c r="Q121" s="8">
        <v>0</v>
      </c>
    </row>
    <row r="122" spans="2:17">
      <c r="B122" s="6" t="s">
        <v>1594</v>
      </c>
      <c r="C122" s="6" t="s">
        <v>1444</v>
      </c>
      <c r="D122" s="17">
        <v>118985076</v>
      </c>
      <c r="E122" s="18">
        <v>513326439</v>
      </c>
      <c r="F122" s="6" t="s">
        <v>324</v>
      </c>
      <c r="G122" s="6" t="s">
        <v>1513</v>
      </c>
      <c r="H122" s="6" t="s">
        <v>265</v>
      </c>
      <c r="I122" s="17">
        <v>6.07</v>
      </c>
      <c r="J122" s="6" t="s">
        <v>107</v>
      </c>
      <c r="K122" s="19">
        <v>5.6225999999999998E-2</v>
      </c>
      <c r="L122" s="8">
        <v>3.8800000000000001E-2</v>
      </c>
      <c r="M122" s="7">
        <v>185309.96</v>
      </c>
      <c r="N122" s="7">
        <v>118.36</v>
      </c>
      <c r="O122" s="7">
        <v>219.33</v>
      </c>
      <c r="P122" s="8">
        <v>6.6E-3</v>
      </c>
      <c r="Q122" s="8">
        <v>2.9999999999999997E-4</v>
      </c>
    </row>
    <row r="123" spans="2:17">
      <c r="B123" s="6" t="s">
        <v>1595</v>
      </c>
      <c r="C123" s="6" t="s">
        <v>1444</v>
      </c>
      <c r="D123" s="17">
        <v>118961309</v>
      </c>
      <c r="E123" s="18">
        <v>513326439</v>
      </c>
      <c r="F123" s="6" t="s">
        <v>324</v>
      </c>
      <c r="G123" s="6" t="s">
        <v>1507</v>
      </c>
      <c r="H123" s="6" t="s">
        <v>265</v>
      </c>
      <c r="I123" s="17">
        <v>6.23</v>
      </c>
      <c r="J123" s="6" t="s">
        <v>107</v>
      </c>
      <c r="K123" s="19">
        <v>5.6154999999999997E-2</v>
      </c>
      <c r="L123" s="8">
        <v>1.2999999999999999E-2</v>
      </c>
      <c r="M123" s="7">
        <v>41851.360000000001</v>
      </c>
      <c r="N123" s="7">
        <v>133.56</v>
      </c>
      <c r="O123" s="7">
        <v>55.9</v>
      </c>
      <c r="P123" s="8">
        <v>1.6999999999999999E-3</v>
      </c>
      <c r="Q123" s="8">
        <v>1E-4</v>
      </c>
    </row>
    <row r="124" spans="2:17">
      <c r="B124" s="6" t="s">
        <v>1596</v>
      </c>
      <c r="C124" s="6" t="s">
        <v>1444</v>
      </c>
      <c r="D124" s="17">
        <v>118985092</v>
      </c>
      <c r="E124" s="18">
        <v>513326439</v>
      </c>
      <c r="F124" s="6" t="s">
        <v>324</v>
      </c>
      <c r="G124" s="6" t="s">
        <v>1513</v>
      </c>
      <c r="H124" s="6" t="s">
        <v>265</v>
      </c>
      <c r="I124" s="17">
        <v>6.19</v>
      </c>
      <c r="J124" s="6" t="s">
        <v>107</v>
      </c>
      <c r="K124" s="19">
        <v>5.5951000000000001E-2</v>
      </c>
      <c r="L124" s="8">
        <v>1.6199999999999999E-2</v>
      </c>
      <c r="M124" s="7">
        <v>10290.379999999999</v>
      </c>
      <c r="N124" s="7">
        <v>130.80000000000001</v>
      </c>
      <c r="O124" s="7">
        <v>13.46</v>
      </c>
      <c r="P124" s="8">
        <v>4.0000000000000002E-4</v>
      </c>
      <c r="Q124" s="8">
        <v>0</v>
      </c>
    </row>
    <row r="125" spans="2:17">
      <c r="B125" s="6" t="s">
        <v>1597</v>
      </c>
      <c r="C125" s="6" t="s">
        <v>1444</v>
      </c>
      <c r="D125" s="17">
        <v>99105645</v>
      </c>
      <c r="E125" s="6"/>
      <c r="F125" s="6" t="s">
        <v>346</v>
      </c>
      <c r="G125" s="6" t="s">
        <v>1309</v>
      </c>
      <c r="H125" s="6" t="s">
        <v>265</v>
      </c>
      <c r="I125" s="17">
        <v>8.4700000000000006</v>
      </c>
      <c r="J125" s="6" t="s">
        <v>107</v>
      </c>
      <c r="K125" s="19">
        <v>2.9000000000000001E-2</v>
      </c>
      <c r="L125" s="8">
        <v>5.2600000000000001E-2</v>
      </c>
      <c r="M125" s="7">
        <v>58613</v>
      </c>
      <c r="N125" s="7">
        <v>98.37</v>
      </c>
      <c r="O125" s="7">
        <v>57.66</v>
      </c>
      <c r="P125" s="8">
        <v>1.6999999999999999E-3</v>
      </c>
      <c r="Q125" s="8">
        <v>1E-4</v>
      </c>
    </row>
    <row r="126" spans="2:17">
      <c r="B126" s="6" t="s">
        <v>1598</v>
      </c>
      <c r="C126" s="6" t="s">
        <v>1471</v>
      </c>
      <c r="D126" s="17">
        <v>99103780</v>
      </c>
      <c r="E126" s="18">
        <v>520025818</v>
      </c>
      <c r="F126" s="6" t="s">
        <v>340</v>
      </c>
      <c r="G126" s="6" t="s">
        <v>1599</v>
      </c>
      <c r="H126" s="6" t="s">
        <v>1170</v>
      </c>
      <c r="I126" s="17">
        <v>5.43</v>
      </c>
      <c r="J126" s="6" t="s">
        <v>107</v>
      </c>
      <c r="K126" s="19">
        <v>4.8059999999999999E-2</v>
      </c>
      <c r="L126" s="8">
        <v>3.3300000000000003E-2</v>
      </c>
      <c r="M126" s="7">
        <v>1289573.71</v>
      </c>
      <c r="N126" s="7">
        <v>108.2</v>
      </c>
      <c r="O126" s="7">
        <v>1395.32</v>
      </c>
      <c r="P126" s="8">
        <v>4.1700000000000001E-2</v>
      </c>
      <c r="Q126" s="8">
        <v>1.8E-3</v>
      </c>
    </row>
    <row r="127" spans="2:17">
      <c r="B127" s="6" t="s">
        <v>1600</v>
      </c>
      <c r="C127" s="6" t="s">
        <v>1444</v>
      </c>
      <c r="D127" s="17">
        <v>99105660</v>
      </c>
      <c r="E127" s="6"/>
      <c r="F127" s="6" t="s">
        <v>365</v>
      </c>
      <c r="G127" s="6" t="s">
        <v>1601</v>
      </c>
      <c r="H127" s="6" t="s">
        <v>106</v>
      </c>
      <c r="I127" s="17">
        <v>2.99</v>
      </c>
      <c r="J127" s="6" t="s">
        <v>107</v>
      </c>
      <c r="K127" s="19">
        <v>5.5150999999999999E-2</v>
      </c>
      <c r="L127" s="8">
        <v>8.5999999999999993E-2</v>
      </c>
      <c r="M127" s="7">
        <v>120900</v>
      </c>
      <c r="N127" s="7">
        <v>101.07</v>
      </c>
      <c r="O127" s="7">
        <v>122.19</v>
      </c>
      <c r="P127" s="8">
        <v>3.7000000000000002E-3</v>
      </c>
      <c r="Q127" s="8">
        <v>2.0000000000000001E-4</v>
      </c>
    </row>
    <row r="128" spans="2:17">
      <c r="B128" s="6" t="s">
        <v>1602</v>
      </c>
      <c r="C128" s="6" t="s">
        <v>1444</v>
      </c>
      <c r="D128" s="17">
        <v>99103764</v>
      </c>
      <c r="E128" s="18">
        <v>520031931</v>
      </c>
      <c r="F128" s="6" t="s">
        <v>373</v>
      </c>
      <c r="G128" s="6" t="s">
        <v>1603</v>
      </c>
      <c r="H128" s="6"/>
      <c r="I128" s="17">
        <v>1.82</v>
      </c>
      <c r="J128" s="6" t="s">
        <v>107</v>
      </c>
      <c r="K128" s="19">
        <v>5.2499999999999998E-2</v>
      </c>
      <c r="L128" s="8">
        <v>6.6E-3</v>
      </c>
      <c r="M128" s="7">
        <v>935780.06</v>
      </c>
      <c r="N128" s="7">
        <v>111.79</v>
      </c>
      <c r="O128" s="7">
        <v>1046.1099999999999</v>
      </c>
      <c r="P128" s="8">
        <v>3.1300000000000001E-2</v>
      </c>
      <c r="Q128" s="8">
        <v>1.4E-3</v>
      </c>
    </row>
    <row r="129" spans="2:17">
      <c r="B129" s="6" t="s">
        <v>1604</v>
      </c>
      <c r="C129" s="6" t="s">
        <v>1444</v>
      </c>
      <c r="D129" s="17">
        <v>99105280</v>
      </c>
      <c r="E129" s="18">
        <v>520025636</v>
      </c>
      <c r="F129" s="6" t="s">
        <v>373</v>
      </c>
      <c r="G129" s="6" t="s">
        <v>1605</v>
      </c>
      <c r="H129" s="6"/>
      <c r="I129" s="17">
        <v>4.07</v>
      </c>
      <c r="J129" s="6" t="s">
        <v>107</v>
      </c>
      <c r="K129" s="19">
        <v>7.9364000000000004E-2</v>
      </c>
      <c r="L129" s="8">
        <v>3.3000000000000002E-2</v>
      </c>
      <c r="M129" s="7">
        <v>964219.98</v>
      </c>
      <c r="N129" s="7">
        <v>110.67</v>
      </c>
      <c r="O129" s="7">
        <v>1067.0999999999999</v>
      </c>
      <c r="P129" s="8">
        <v>3.1899999999999998E-2</v>
      </c>
      <c r="Q129" s="8">
        <v>1.4E-3</v>
      </c>
    </row>
    <row r="130" spans="2:17">
      <c r="B130" s="6" t="s">
        <v>1606</v>
      </c>
      <c r="C130" s="6" t="s">
        <v>1444</v>
      </c>
      <c r="D130" s="17">
        <v>99104788</v>
      </c>
      <c r="E130" s="6"/>
      <c r="F130" s="6" t="s">
        <v>373</v>
      </c>
      <c r="G130" s="6" t="s">
        <v>1607</v>
      </c>
      <c r="H130" s="6"/>
      <c r="I130" s="17">
        <v>3.66</v>
      </c>
      <c r="J130" s="6" t="s">
        <v>107</v>
      </c>
      <c r="K130" s="19">
        <v>6.1566999999999997E-2</v>
      </c>
      <c r="L130" s="8">
        <v>3.73E-2</v>
      </c>
      <c r="M130" s="7">
        <v>750000</v>
      </c>
      <c r="N130" s="7">
        <v>114.28</v>
      </c>
      <c r="O130" s="7">
        <v>857.1</v>
      </c>
      <c r="P130" s="8">
        <v>2.5600000000000001E-2</v>
      </c>
      <c r="Q130" s="8">
        <v>1.1000000000000001E-3</v>
      </c>
    </row>
    <row r="131" spans="2:17">
      <c r="B131" s="6" t="s">
        <v>1608</v>
      </c>
      <c r="C131" s="6" t="s">
        <v>1444</v>
      </c>
      <c r="D131" s="17">
        <v>99105918</v>
      </c>
      <c r="E131" s="6"/>
      <c r="F131" s="6" t="s">
        <v>373</v>
      </c>
      <c r="G131" s="6" t="s">
        <v>1609</v>
      </c>
      <c r="H131" s="6"/>
      <c r="I131" s="17">
        <v>2.14</v>
      </c>
      <c r="J131" s="6" t="s">
        <v>107</v>
      </c>
      <c r="K131" s="19">
        <v>0.02</v>
      </c>
      <c r="L131" s="8">
        <v>2.06E-2</v>
      </c>
      <c r="M131" s="7">
        <v>991200</v>
      </c>
      <c r="N131" s="7">
        <v>99.93</v>
      </c>
      <c r="O131" s="7">
        <v>990.51</v>
      </c>
      <c r="P131" s="8">
        <v>2.9600000000000001E-2</v>
      </c>
      <c r="Q131" s="8">
        <v>1.2999999999999999E-3</v>
      </c>
    </row>
    <row r="132" spans="2:17">
      <c r="B132" s="6" t="s">
        <v>1610</v>
      </c>
      <c r="C132" s="6" t="s">
        <v>1444</v>
      </c>
      <c r="D132" s="17">
        <v>99105447</v>
      </c>
      <c r="E132" s="6"/>
      <c r="F132" s="6" t="s">
        <v>373</v>
      </c>
      <c r="G132" s="6" t="s">
        <v>1611</v>
      </c>
      <c r="H132" s="6"/>
      <c r="I132" s="17">
        <v>1.7</v>
      </c>
      <c r="J132" s="6" t="s">
        <v>107</v>
      </c>
      <c r="K132" s="19">
        <v>3.0800000000000001E-2</v>
      </c>
      <c r="L132" s="8">
        <v>3.5999999999999997E-2</v>
      </c>
      <c r="M132" s="7">
        <v>1223646.6100000001</v>
      </c>
      <c r="N132" s="7">
        <v>99.28</v>
      </c>
      <c r="O132" s="7">
        <v>1214.8399999999999</v>
      </c>
      <c r="P132" s="8">
        <v>3.6299999999999999E-2</v>
      </c>
      <c r="Q132" s="8">
        <v>1.6000000000000001E-3</v>
      </c>
    </row>
    <row r="133" spans="2:17">
      <c r="B133" s="3" t="s">
        <v>1612</v>
      </c>
      <c r="C133" s="3"/>
      <c r="D133" s="12"/>
      <c r="E133" s="3"/>
      <c r="F133" s="3"/>
      <c r="G133" s="3"/>
      <c r="H133" s="3"/>
      <c r="I133" s="12">
        <v>2.58</v>
      </c>
      <c r="J133" s="3"/>
      <c r="L133" s="10">
        <v>1.8100000000000002E-2</v>
      </c>
      <c r="M133" s="9">
        <v>178522.56</v>
      </c>
      <c r="O133" s="9">
        <v>791.67</v>
      </c>
      <c r="P133" s="10">
        <v>2.3699999999999999E-2</v>
      </c>
      <c r="Q133" s="10">
        <v>1E-3</v>
      </c>
    </row>
    <row r="134" spans="2:17">
      <c r="B134" s="13" t="s">
        <v>1613</v>
      </c>
      <c r="C134" s="13"/>
      <c r="D134" s="14"/>
      <c r="E134" s="13"/>
      <c r="F134" s="13"/>
      <c r="G134" s="13"/>
      <c r="H134" s="13"/>
      <c r="J134" s="13"/>
      <c r="M134" s="15">
        <v>0</v>
      </c>
      <c r="O134" s="15">
        <v>0</v>
      </c>
      <c r="P134" s="16">
        <v>0</v>
      </c>
      <c r="Q134" s="16">
        <v>0</v>
      </c>
    </row>
    <row r="135" spans="2:17">
      <c r="B135" s="13" t="s">
        <v>1614</v>
      </c>
      <c r="C135" s="13"/>
      <c r="D135" s="14"/>
      <c r="E135" s="13"/>
      <c r="F135" s="13"/>
      <c r="G135" s="13"/>
      <c r="H135" s="13"/>
      <c r="J135" s="13"/>
      <c r="M135" s="15">
        <v>0</v>
      </c>
      <c r="O135" s="15">
        <v>0</v>
      </c>
      <c r="P135" s="16">
        <v>0</v>
      </c>
      <c r="Q135" s="16">
        <v>0</v>
      </c>
    </row>
    <row r="136" spans="2:17">
      <c r="B136" s="13" t="s">
        <v>1615</v>
      </c>
      <c r="C136" s="13"/>
      <c r="D136" s="14"/>
      <c r="E136" s="13"/>
      <c r="F136" s="13"/>
      <c r="G136" s="13"/>
      <c r="H136" s="13"/>
      <c r="J136" s="13"/>
      <c r="M136" s="15">
        <v>0</v>
      </c>
      <c r="O136" s="15">
        <v>0</v>
      </c>
      <c r="P136" s="16">
        <v>0</v>
      </c>
      <c r="Q136" s="16">
        <v>0</v>
      </c>
    </row>
    <row r="137" spans="2:17">
      <c r="B137" s="13" t="s">
        <v>1616</v>
      </c>
      <c r="C137" s="13"/>
      <c r="D137" s="14"/>
      <c r="E137" s="13"/>
      <c r="F137" s="13"/>
      <c r="G137" s="13"/>
      <c r="H137" s="13"/>
      <c r="I137" s="14">
        <v>2.58</v>
      </c>
      <c r="J137" s="13"/>
      <c r="L137" s="16">
        <v>1.8100000000000002E-2</v>
      </c>
      <c r="M137" s="15">
        <v>178522.56</v>
      </c>
      <c r="O137" s="15">
        <v>791.67</v>
      </c>
      <c r="P137" s="16">
        <v>2.3699999999999999E-2</v>
      </c>
      <c r="Q137" s="16">
        <v>1E-3</v>
      </c>
    </row>
    <row r="138" spans="2:17">
      <c r="B138" s="6" t="s">
        <v>1617</v>
      </c>
      <c r="C138" s="6" t="s">
        <v>1444</v>
      </c>
      <c r="D138" s="17">
        <v>99103673</v>
      </c>
      <c r="E138" s="6"/>
      <c r="F138" s="6" t="s">
        <v>227</v>
      </c>
      <c r="G138" s="6" t="s">
        <v>1618</v>
      </c>
      <c r="H138" s="6" t="s">
        <v>1170</v>
      </c>
      <c r="I138" s="17">
        <v>2.58</v>
      </c>
      <c r="J138" s="6" t="s">
        <v>48</v>
      </c>
      <c r="K138" s="19">
        <v>3.8442999999999998E-2</v>
      </c>
      <c r="L138" s="8">
        <v>1.8100000000000002E-2</v>
      </c>
      <c r="M138" s="7">
        <v>178522.56</v>
      </c>
      <c r="N138" s="7">
        <v>104.94</v>
      </c>
      <c r="O138" s="7">
        <v>791.67</v>
      </c>
      <c r="P138" s="8">
        <v>2.3699999999999999E-2</v>
      </c>
      <c r="Q138" s="8">
        <v>1E-3</v>
      </c>
    </row>
    <row r="141" spans="2:17">
      <c r="B141" s="6" t="s">
        <v>163</v>
      </c>
      <c r="C141" s="6"/>
      <c r="D141" s="17"/>
      <c r="E141" s="6"/>
      <c r="F141" s="6"/>
      <c r="G141" s="6"/>
      <c r="H141" s="6"/>
      <c r="J141" s="6"/>
    </row>
    <row r="145" spans="2:2">
      <c r="B145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1619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168</v>
      </c>
      <c r="H7" s="3" t="s">
        <v>93</v>
      </c>
      <c r="I7" s="3" t="s">
        <v>94</v>
      </c>
      <c r="J7" s="3" t="s">
        <v>95</v>
      </c>
      <c r="K7" s="3" t="s">
        <v>169</v>
      </c>
      <c r="L7" s="3" t="s">
        <v>42</v>
      </c>
      <c r="M7" s="3" t="s">
        <v>1117</v>
      </c>
      <c r="N7" s="3" t="s">
        <v>172</v>
      </c>
      <c r="O7" s="3" t="s">
        <v>98</v>
      </c>
    </row>
    <row r="8" spans="2:15">
      <c r="B8" s="4"/>
      <c r="C8" s="4"/>
      <c r="D8" s="4"/>
      <c r="E8" s="4"/>
      <c r="F8" s="4"/>
      <c r="G8" s="4" t="s">
        <v>174</v>
      </c>
      <c r="H8" s="4"/>
      <c r="I8" s="4" t="s">
        <v>99</v>
      </c>
      <c r="J8" s="4" t="s">
        <v>99</v>
      </c>
      <c r="K8" s="4" t="s">
        <v>175</v>
      </c>
      <c r="L8" s="4" t="s">
        <v>176</v>
      </c>
      <c r="M8" s="4" t="s">
        <v>100</v>
      </c>
      <c r="N8" s="4" t="s">
        <v>99</v>
      </c>
      <c r="O8" s="4" t="s">
        <v>99</v>
      </c>
    </row>
    <row r="10" spans="2:15">
      <c r="B10" s="3" t="s">
        <v>1620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1621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1622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1623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1624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1625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1626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1627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1627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163</v>
      </c>
      <c r="C21" s="17"/>
      <c r="D21" s="6"/>
      <c r="E21" s="6"/>
      <c r="F21" s="6"/>
      <c r="H21" s="6"/>
    </row>
    <row r="25" spans="2:15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1628</v>
      </c>
    </row>
    <row r="7" spans="2:10">
      <c r="B7" s="3" t="s">
        <v>88</v>
      </c>
      <c r="C7" s="3" t="s">
        <v>1629</v>
      </c>
      <c r="D7" s="3" t="s">
        <v>1630</v>
      </c>
      <c r="E7" s="3" t="s">
        <v>1631</v>
      </c>
      <c r="F7" s="3" t="s">
        <v>93</v>
      </c>
      <c r="G7" s="3" t="s">
        <v>1632</v>
      </c>
      <c r="H7" s="3" t="s">
        <v>172</v>
      </c>
      <c r="I7" s="3" t="s">
        <v>98</v>
      </c>
      <c r="J7" s="3" t="s">
        <v>1633</v>
      </c>
    </row>
    <row r="8" spans="2:10">
      <c r="B8" s="4"/>
      <c r="C8" s="4"/>
      <c r="D8" s="4"/>
      <c r="E8" s="4" t="s">
        <v>174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1634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1635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1636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1637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1638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1639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1640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163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1641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1117</v>
      </c>
      <c r="J7" s="3" t="s">
        <v>172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1642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1643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1644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1643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1645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163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1646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1117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1647</v>
      </c>
      <c r="C10" s="12"/>
      <c r="D10" s="3"/>
      <c r="E10" s="3"/>
      <c r="F10" s="3"/>
      <c r="I10" s="9">
        <v>128.18</v>
      </c>
      <c r="J10" s="10">
        <v>1</v>
      </c>
      <c r="K10" s="10">
        <v>2.0000000000000001E-4</v>
      </c>
    </row>
    <row r="11" spans="2:11">
      <c r="B11" s="3" t="s">
        <v>1648</v>
      </c>
      <c r="C11" s="12"/>
      <c r="D11" s="3"/>
      <c r="E11" s="3"/>
      <c r="F11" s="3"/>
      <c r="I11" s="9">
        <v>127.97</v>
      </c>
      <c r="J11" s="10">
        <v>0.99839999999999995</v>
      </c>
      <c r="K11" s="10">
        <v>2.0000000000000001E-4</v>
      </c>
    </row>
    <row r="12" spans="2:11">
      <c r="B12" s="13" t="s">
        <v>1648</v>
      </c>
      <c r="C12" s="14"/>
      <c r="D12" s="13"/>
      <c r="E12" s="13"/>
      <c r="F12" s="13"/>
      <c r="I12" s="15">
        <v>127.97</v>
      </c>
      <c r="J12" s="16">
        <v>0.99839999999999995</v>
      </c>
      <c r="K12" s="16">
        <v>2.0000000000000001E-4</v>
      </c>
    </row>
    <row r="13" spans="2:11">
      <c r="B13" s="6" t="s">
        <v>1649</v>
      </c>
      <c r="C13" s="17">
        <v>1127679</v>
      </c>
      <c r="D13" s="6" t="s">
        <v>373</v>
      </c>
      <c r="E13" s="6"/>
      <c r="F13" s="6" t="s">
        <v>107</v>
      </c>
      <c r="I13" s="7">
        <v>10.07</v>
      </c>
      <c r="J13" s="8">
        <v>7.85E-2</v>
      </c>
      <c r="K13" s="8">
        <v>0</v>
      </c>
    </row>
    <row r="14" spans="2:11">
      <c r="B14" s="6" t="s">
        <v>1650</v>
      </c>
      <c r="C14" s="17">
        <v>1131184</v>
      </c>
      <c r="D14" s="6" t="s">
        <v>373</v>
      </c>
      <c r="E14" s="6"/>
      <c r="F14" s="6" t="s">
        <v>107</v>
      </c>
      <c r="I14" s="7">
        <v>10.07</v>
      </c>
      <c r="J14" s="8">
        <v>7.85E-2</v>
      </c>
      <c r="K14" s="8">
        <v>0</v>
      </c>
    </row>
    <row r="15" spans="2:11">
      <c r="B15" s="6" t="s">
        <v>1651</v>
      </c>
      <c r="C15" s="17">
        <v>134394180</v>
      </c>
      <c r="D15" s="6" t="s">
        <v>373</v>
      </c>
      <c r="E15" s="6"/>
      <c r="F15" s="6" t="s">
        <v>107</v>
      </c>
      <c r="I15" s="7">
        <v>10.07</v>
      </c>
      <c r="J15" s="8">
        <v>7.85E-2</v>
      </c>
      <c r="K15" s="8">
        <v>0</v>
      </c>
    </row>
    <row r="16" spans="2:11">
      <c r="B16" s="6" t="s">
        <v>1652</v>
      </c>
      <c r="C16" s="17">
        <v>1125624</v>
      </c>
      <c r="D16" s="6" t="s">
        <v>373</v>
      </c>
      <c r="E16" s="6"/>
      <c r="F16" s="6" t="s">
        <v>107</v>
      </c>
      <c r="I16" s="7">
        <v>10.07</v>
      </c>
      <c r="J16" s="8">
        <v>7.85E-2</v>
      </c>
      <c r="K16" s="8">
        <v>0</v>
      </c>
    </row>
    <row r="17" spans="2:11">
      <c r="B17" s="6" t="s">
        <v>1653</v>
      </c>
      <c r="C17" s="17">
        <v>11253760</v>
      </c>
      <c r="D17" s="6" t="s">
        <v>373</v>
      </c>
      <c r="E17" s="6"/>
      <c r="F17" s="6" t="s">
        <v>107</v>
      </c>
      <c r="I17" s="7">
        <v>0.44</v>
      </c>
      <c r="J17" s="8">
        <v>3.3999999999999998E-3</v>
      </c>
      <c r="K17" s="8">
        <v>0</v>
      </c>
    </row>
    <row r="18" spans="2:11">
      <c r="B18" s="6" t="s">
        <v>1654</v>
      </c>
      <c r="C18" s="17">
        <v>11166490</v>
      </c>
      <c r="D18" s="6" t="s">
        <v>373</v>
      </c>
      <c r="E18" s="6"/>
      <c r="F18" s="6" t="s">
        <v>107</v>
      </c>
      <c r="I18" s="7">
        <v>0</v>
      </c>
      <c r="J18" s="8">
        <v>0</v>
      </c>
      <c r="K18" s="8">
        <v>0</v>
      </c>
    </row>
    <row r="19" spans="2:11">
      <c r="B19" s="6" t="s">
        <v>1655</v>
      </c>
      <c r="C19" s="17">
        <v>419259551</v>
      </c>
      <c r="D19" s="6" t="s">
        <v>373</v>
      </c>
      <c r="E19" s="6"/>
      <c r="F19" s="6" t="s">
        <v>107</v>
      </c>
      <c r="I19" s="7">
        <v>-0.95</v>
      </c>
      <c r="J19" s="8">
        <v>-7.4000000000000003E-3</v>
      </c>
      <c r="K19" s="8">
        <v>0</v>
      </c>
    </row>
    <row r="20" spans="2:11">
      <c r="B20" s="6" t="s">
        <v>1656</v>
      </c>
      <c r="C20" s="17">
        <v>991055047</v>
      </c>
      <c r="D20" s="6" t="s">
        <v>373</v>
      </c>
      <c r="E20" s="6"/>
      <c r="F20" s="6" t="s">
        <v>107</v>
      </c>
      <c r="I20" s="7">
        <v>-17.190000000000001</v>
      </c>
      <c r="J20" s="8">
        <v>-0.1341</v>
      </c>
      <c r="K20" s="8">
        <v>0</v>
      </c>
    </row>
    <row r="21" spans="2:11">
      <c r="B21" s="6" t="s">
        <v>1657</v>
      </c>
      <c r="C21" s="17">
        <v>11150960</v>
      </c>
      <c r="D21" s="6" t="s">
        <v>373</v>
      </c>
      <c r="E21" s="6"/>
      <c r="F21" s="6" t="s">
        <v>107</v>
      </c>
      <c r="I21" s="7">
        <v>0.25</v>
      </c>
      <c r="J21" s="8">
        <v>2E-3</v>
      </c>
      <c r="K21" s="8">
        <v>0</v>
      </c>
    </row>
    <row r="22" spans="2:11">
      <c r="B22" s="6" t="s">
        <v>1658</v>
      </c>
      <c r="C22" s="17">
        <v>11175480</v>
      </c>
      <c r="D22" s="6" t="s">
        <v>373</v>
      </c>
      <c r="E22" s="6"/>
      <c r="F22" s="6" t="s">
        <v>107</v>
      </c>
      <c r="I22" s="7">
        <v>0.38</v>
      </c>
      <c r="J22" s="8">
        <v>2.8999999999999998E-3</v>
      </c>
      <c r="K22" s="8">
        <v>0</v>
      </c>
    </row>
    <row r="23" spans="2:11">
      <c r="B23" s="6" t="s">
        <v>1659</v>
      </c>
      <c r="C23" s="17">
        <v>5840001</v>
      </c>
      <c r="D23" s="6" t="s">
        <v>373</v>
      </c>
      <c r="E23" s="6"/>
      <c r="F23" s="6" t="s">
        <v>107</v>
      </c>
      <c r="I23" s="7">
        <v>3.89</v>
      </c>
      <c r="J23" s="8">
        <v>3.04E-2</v>
      </c>
      <c r="K23" s="8">
        <v>0</v>
      </c>
    </row>
    <row r="24" spans="2:11">
      <c r="B24" s="6" t="s">
        <v>1660</v>
      </c>
      <c r="C24" s="17">
        <v>419256003</v>
      </c>
      <c r="D24" s="6" t="s">
        <v>373</v>
      </c>
      <c r="E24" s="6"/>
      <c r="F24" s="6" t="s">
        <v>107</v>
      </c>
      <c r="I24" s="7">
        <v>-1.58</v>
      </c>
      <c r="J24" s="8">
        <v>-1.23E-2</v>
      </c>
      <c r="K24" s="8">
        <v>0</v>
      </c>
    </row>
    <row r="25" spans="2:11">
      <c r="B25" s="6" t="s">
        <v>1661</v>
      </c>
      <c r="C25" s="17">
        <v>5810001</v>
      </c>
      <c r="D25" s="6" t="s">
        <v>373</v>
      </c>
      <c r="E25" s="6"/>
      <c r="F25" s="6" t="s">
        <v>107</v>
      </c>
      <c r="I25" s="7">
        <v>2.62</v>
      </c>
      <c r="J25" s="8">
        <v>2.0500000000000001E-2</v>
      </c>
      <c r="K25" s="8">
        <v>0</v>
      </c>
    </row>
    <row r="26" spans="2:11">
      <c r="B26" s="6" t="s">
        <v>1662</v>
      </c>
      <c r="C26" s="17">
        <v>1143270</v>
      </c>
      <c r="D26" s="6" t="s">
        <v>373</v>
      </c>
      <c r="E26" s="6"/>
      <c r="F26" s="6" t="s">
        <v>107</v>
      </c>
      <c r="I26" s="7">
        <v>99.84</v>
      </c>
      <c r="J26" s="8">
        <v>0.77890000000000004</v>
      </c>
      <c r="K26" s="8">
        <v>1E-4</v>
      </c>
    </row>
    <row r="27" spans="2:11">
      <c r="B27" s="3" t="s">
        <v>1663</v>
      </c>
      <c r="C27" s="12"/>
      <c r="D27" s="3"/>
      <c r="E27" s="3"/>
      <c r="F27" s="3"/>
      <c r="I27" s="9">
        <v>0.21</v>
      </c>
      <c r="J27" s="10">
        <v>1.6000000000000001E-3</v>
      </c>
      <c r="K27" s="10">
        <v>0</v>
      </c>
    </row>
    <row r="28" spans="2:11">
      <c r="B28" s="13" t="s">
        <v>1663</v>
      </c>
      <c r="C28" s="14"/>
      <c r="D28" s="13"/>
      <c r="E28" s="13"/>
      <c r="F28" s="13"/>
      <c r="I28" s="15">
        <v>0.21</v>
      </c>
      <c r="J28" s="16">
        <v>1.6000000000000001E-3</v>
      </c>
      <c r="K28" s="16">
        <v>0</v>
      </c>
    </row>
    <row r="29" spans="2:11">
      <c r="B29" s="6" t="s">
        <v>1664</v>
      </c>
      <c r="C29" s="17">
        <v>419259312</v>
      </c>
      <c r="D29" s="6" t="s">
        <v>139</v>
      </c>
      <c r="E29" s="6"/>
      <c r="F29" s="6" t="s">
        <v>43</v>
      </c>
      <c r="I29" s="7">
        <v>0.21</v>
      </c>
      <c r="J29" s="8">
        <v>1.6000000000000001E-3</v>
      </c>
      <c r="K29" s="8">
        <v>0</v>
      </c>
    </row>
    <row r="32" spans="2:11">
      <c r="B32" s="6" t="s">
        <v>163</v>
      </c>
      <c r="C32" s="17"/>
      <c r="D32" s="6"/>
      <c r="E32" s="6"/>
      <c r="F32" s="6"/>
    </row>
    <row r="36" spans="2:2">
      <c r="B36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8"/>
  <sheetViews>
    <sheetView rightToLeft="1" topLeftCell="A67" workbookViewId="0">
      <selection activeCell="N86" sqref="N86"/>
    </sheetView>
  </sheetViews>
  <sheetFormatPr defaultColWidth="9.140625" defaultRowHeight="12.75"/>
  <cols>
    <col min="2" max="2" width="38.7109375" customWidth="1"/>
    <col min="3" max="3" width="17.7109375" customWidth="1"/>
    <col min="4" max="4" width="11.140625" style="31" customWidth="1"/>
    <col min="5" max="5" width="12.14062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1665</v>
      </c>
    </row>
    <row r="7" spans="2:10">
      <c r="B7" s="20" t="s">
        <v>88</v>
      </c>
      <c r="C7" s="20" t="s">
        <v>89</v>
      </c>
      <c r="D7" s="33" t="s">
        <v>1680</v>
      </c>
      <c r="E7" s="20" t="s">
        <v>1681</v>
      </c>
    </row>
    <row r="8" spans="2:10" ht="13.5" thickBot="1">
      <c r="B8" s="21"/>
      <c r="C8" s="21"/>
      <c r="D8" s="34"/>
      <c r="E8" s="21"/>
    </row>
    <row r="9" spans="2:10" ht="13.5" thickTop="1">
      <c r="B9" s="22"/>
      <c r="C9" s="22"/>
      <c r="D9" s="35"/>
      <c r="E9" s="20"/>
    </row>
    <row r="10" spans="2:10">
      <c r="B10" s="20" t="s">
        <v>1682</v>
      </c>
      <c r="C10" s="23"/>
      <c r="D10" s="35"/>
      <c r="E10" s="22"/>
    </row>
    <row r="11" spans="2:10">
      <c r="B11" s="20" t="s">
        <v>1683</v>
      </c>
      <c r="C11" s="23"/>
      <c r="D11" s="35"/>
      <c r="E11" s="22"/>
    </row>
    <row r="12" spans="2:10">
      <c r="B12" s="24" t="s">
        <v>1684</v>
      </c>
      <c r="C12" s="25"/>
      <c r="D12" s="35"/>
      <c r="E12" s="22"/>
    </row>
    <row r="13" spans="2:10">
      <c r="B13" s="26" t="s">
        <v>1685</v>
      </c>
      <c r="C13" s="27">
        <v>666102736</v>
      </c>
      <c r="D13" s="36">
        <v>45.309633000000005</v>
      </c>
      <c r="E13" s="28">
        <v>45444</v>
      </c>
      <c r="J13" s="32"/>
    </row>
    <row r="14" spans="2:10">
      <c r="B14" s="29" t="s">
        <v>1686</v>
      </c>
      <c r="C14" s="30">
        <v>666103908</v>
      </c>
      <c r="D14" s="36">
        <v>180.01246799999998</v>
      </c>
      <c r="E14" s="28">
        <v>46388</v>
      </c>
      <c r="J14" s="32"/>
    </row>
    <row r="15" spans="2:10">
      <c r="B15" s="29" t="s">
        <v>1687</v>
      </c>
      <c r="C15" s="30">
        <v>666104062</v>
      </c>
      <c r="D15" s="36">
        <v>204.19129482350002</v>
      </c>
      <c r="E15" s="28">
        <v>46388</v>
      </c>
      <c r="J15" s="32"/>
    </row>
    <row r="16" spans="2:10">
      <c r="B16" s="29" t="s">
        <v>1688</v>
      </c>
      <c r="C16" s="30">
        <v>666105671</v>
      </c>
      <c r="D16" s="36">
        <v>558.49404600000003</v>
      </c>
      <c r="E16" s="28">
        <v>46388</v>
      </c>
      <c r="J16" s="32"/>
    </row>
    <row r="17" spans="2:10">
      <c r="B17" s="29" t="s">
        <v>1689</v>
      </c>
      <c r="C17" s="30">
        <v>666105689</v>
      </c>
      <c r="D17" s="36">
        <v>548.69648100000006</v>
      </c>
      <c r="E17" s="28">
        <v>46388</v>
      </c>
      <c r="J17" s="32"/>
    </row>
    <row r="18" spans="2:10">
      <c r="B18" s="29" t="s">
        <v>1690</v>
      </c>
      <c r="C18" s="30">
        <v>666105838</v>
      </c>
      <c r="D18" s="36">
        <v>373.26455526300003</v>
      </c>
      <c r="E18" s="28">
        <v>46388</v>
      </c>
      <c r="J18" s="32"/>
    </row>
    <row r="19" spans="2:10">
      <c r="B19" s="24" t="s">
        <v>1245</v>
      </c>
      <c r="C19" s="25"/>
      <c r="D19" s="37">
        <f>SUM(D13:D18)</f>
        <v>1909.9684780865</v>
      </c>
      <c r="E19" s="28" t="s">
        <v>1691</v>
      </c>
      <c r="J19" s="32"/>
    </row>
    <row r="20" spans="2:10">
      <c r="B20" s="24" t="s">
        <v>1692</v>
      </c>
      <c r="C20" s="25"/>
      <c r="D20" s="36"/>
      <c r="E20" s="28"/>
      <c r="J20" s="32"/>
    </row>
    <row r="21" spans="2:10">
      <c r="B21" s="24" t="s">
        <v>1247</v>
      </c>
      <c r="C21" s="25"/>
      <c r="D21" s="37"/>
      <c r="E21" s="28"/>
      <c r="J21" s="32"/>
    </row>
    <row r="22" spans="2:10">
      <c r="B22" s="24" t="s">
        <v>1693</v>
      </c>
      <c r="C22" s="25"/>
      <c r="D22" s="37"/>
      <c r="E22" s="28"/>
      <c r="J22" s="32"/>
    </row>
    <row r="23" spans="2:10">
      <c r="B23" s="24" t="s">
        <v>1250</v>
      </c>
      <c r="C23" s="25"/>
      <c r="D23" s="37"/>
      <c r="E23" s="28"/>
      <c r="J23" s="32"/>
    </row>
    <row r="24" spans="2:10">
      <c r="B24" s="24" t="s">
        <v>1694</v>
      </c>
      <c r="C24" s="25"/>
      <c r="D24" s="36"/>
      <c r="E24" s="28"/>
      <c r="J24" s="32"/>
    </row>
    <row r="25" spans="2:10">
      <c r="B25" s="26" t="s">
        <v>1276</v>
      </c>
      <c r="C25" s="27">
        <v>666100094</v>
      </c>
      <c r="D25" s="36">
        <v>296.06090409762606</v>
      </c>
      <c r="E25" s="28">
        <v>43313</v>
      </c>
      <c r="J25" s="32"/>
    </row>
    <row r="26" spans="2:10">
      <c r="B26" s="26" t="s">
        <v>1695</v>
      </c>
      <c r="C26" s="27">
        <v>666103056</v>
      </c>
      <c r="D26" s="36">
        <v>325.08940999999999</v>
      </c>
      <c r="E26" s="28">
        <v>44652</v>
      </c>
      <c r="J26" s="32"/>
    </row>
    <row r="27" spans="2:10">
      <c r="B27" s="26" t="s">
        <v>1696</v>
      </c>
      <c r="C27" s="27">
        <v>666103064</v>
      </c>
      <c r="D27" s="36">
        <v>176.31968000000001</v>
      </c>
      <c r="E27" s="28">
        <v>44835</v>
      </c>
      <c r="J27" s="32"/>
    </row>
    <row r="28" spans="2:10">
      <c r="B28" s="26" t="s">
        <v>1697</v>
      </c>
      <c r="C28" s="27">
        <v>666103106</v>
      </c>
      <c r="D28" s="36">
        <v>0.22900000000000001</v>
      </c>
      <c r="E28" s="28">
        <v>45962</v>
      </c>
      <c r="J28" s="32"/>
    </row>
    <row r="29" spans="2:10">
      <c r="B29" s="26" t="s">
        <v>1277</v>
      </c>
      <c r="C29" s="27">
        <v>666101001</v>
      </c>
      <c r="D29" s="36">
        <v>12.191154373625009</v>
      </c>
      <c r="E29" s="28">
        <v>44562</v>
      </c>
      <c r="J29" s="32"/>
    </row>
    <row r="30" spans="2:10">
      <c r="B30" s="26" t="s">
        <v>1281</v>
      </c>
      <c r="C30" s="27">
        <v>666102751</v>
      </c>
      <c r="D30" s="36">
        <v>828.16781922174357</v>
      </c>
      <c r="E30" s="28">
        <v>44467</v>
      </c>
      <c r="J30" s="32"/>
    </row>
    <row r="31" spans="2:10">
      <c r="B31" s="26" t="s">
        <v>1285</v>
      </c>
      <c r="C31" s="27">
        <v>666100797</v>
      </c>
      <c r="D31" s="36">
        <v>13.298999999999999</v>
      </c>
      <c r="E31" s="28">
        <v>44287</v>
      </c>
      <c r="J31" s="32"/>
    </row>
    <row r="32" spans="2:10">
      <c r="B32" s="26" t="s">
        <v>1287</v>
      </c>
      <c r="C32" s="27">
        <v>666100763</v>
      </c>
      <c r="D32" s="36">
        <v>193.55335174642363</v>
      </c>
      <c r="E32" s="28">
        <v>44317</v>
      </c>
      <c r="J32" s="32"/>
    </row>
    <row r="33" spans="2:10">
      <c r="B33" s="26" t="s">
        <v>1698</v>
      </c>
      <c r="C33" s="27">
        <v>666103502</v>
      </c>
      <c r="D33" s="36">
        <v>1133.7149999999999</v>
      </c>
      <c r="E33" s="28">
        <v>46023</v>
      </c>
      <c r="J33" s="32"/>
    </row>
    <row r="34" spans="2:10">
      <c r="B34" s="26" t="s">
        <v>1699</v>
      </c>
      <c r="C34" s="27">
        <v>666103510</v>
      </c>
      <c r="D34" s="36">
        <v>2292.1850320000003</v>
      </c>
      <c r="E34" s="28">
        <v>46023</v>
      </c>
      <c r="J34" s="32"/>
    </row>
    <row r="35" spans="2:10">
      <c r="B35" s="26" t="s">
        <v>1268</v>
      </c>
      <c r="C35" s="27">
        <v>666103551</v>
      </c>
      <c r="D35" s="36">
        <v>46.512999999999998</v>
      </c>
      <c r="E35" s="28">
        <v>46023</v>
      </c>
      <c r="J35" s="32"/>
    </row>
    <row r="36" spans="2:10">
      <c r="B36" s="26" t="s">
        <v>1700</v>
      </c>
      <c r="C36" s="27">
        <v>666103833</v>
      </c>
      <c r="D36" s="36">
        <v>483.50799999999998</v>
      </c>
      <c r="E36" s="28">
        <v>44927</v>
      </c>
      <c r="J36" s="32"/>
    </row>
    <row r="37" spans="2:10">
      <c r="B37" s="26" t="s">
        <v>1701</v>
      </c>
      <c r="C37" s="27">
        <v>666103866</v>
      </c>
      <c r="D37" s="36">
        <v>209.71974329000003</v>
      </c>
      <c r="E37" s="28">
        <v>44927</v>
      </c>
      <c r="J37" s="32"/>
    </row>
    <row r="38" spans="2:10">
      <c r="B38" s="26" t="s">
        <v>1702</v>
      </c>
      <c r="C38" s="27">
        <v>666103569</v>
      </c>
      <c r="D38" s="36">
        <v>1111.1579904347825</v>
      </c>
      <c r="E38" s="28">
        <v>46023</v>
      </c>
      <c r="J38" s="32"/>
    </row>
    <row r="39" spans="2:10">
      <c r="B39" s="26" t="s">
        <v>1289</v>
      </c>
      <c r="C39" s="27">
        <v>666100110</v>
      </c>
      <c r="D39" s="36">
        <v>352.39764319995373</v>
      </c>
      <c r="E39" s="28">
        <v>43647</v>
      </c>
      <c r="J39" s="32"/>
    </row>
    <row r="40" spans="2:10">
      <c r="B40" s="26" t="s">
        <v>1703</v>
      </c>
      <c r="C40" s="27">
        <v>666102728</v>
      </c>
      <c r="D40" s="36">
        <v>18.404559999999996</v>
      </c>
      <c r="E40" s="28">
        <v>45505</v>
      </c>
      <c r="J40" s="32"/>
    </row>
    <row r="41" spans="2:10">
      <c r="B41" s="29" t="s">
        <v>1704</v>
      </c>
      <c r="C41" s="30">
        <v>666102934</v>
      </c>
      <c r="D41" s="36">
        <v>1565.7619999999999</v>
      </c>
      <c r="E41" s="28">
        <v>45658</v>
      </c>
      <c r="J41" s="32"/>
    </row>
    <row r="42" spans="2:10">
      <c r="B42" s="29" t="s">
        <v>1705</v>
      </c>
      <c r="C42" s="30">
        <v>666103973</v>
      </c>
      <c r="D42" s="36">
        <v>492.16272327137546</v>
      </c>
      <c r="E42" s="28">
        <v>46388</v>
      </c>
      <c r="J42" s="32"/>
    </row>
    <row r="43" spans="2:10">
      <c r="B43" s="29" t="s">
        <v>1706</v>
      </c>
      <c r="C43" s="30">
        <v>666105127</v>
      </c>
      <c r="D43" s="36">
        <v>932.11900000000003</v>
      </c>
      <c r="E43" s="28">
        <v>46388</v>
      </c>
      <c r="J43" s="32"/>
    </row>
    <row r="44" spans="2:10">
      <c r="B44" s="29" t="s">
        <v>1707</v>
      </c>
      <c r="C44" s="30">
        <v>666105846</v>
      </c>
      <c r="D44" s="36">
        <v>632.76214300000004</v>
      </c>
      <c r="E44" s="28">
        <v>46388</v>
      </c>
      <c r="J44" s="32"/>
    </row>
    <row r="45" spans="2:10">
      <c r="B45" s="24" t="s">
        <v>1251</v>
      </c>
      <c r="C45" s="25"/>
      <c r="D45" s="37">
        <f>SUM(D25:D44)</f>
        <v>11115.317154635532</v>
      </c>
      <c r="E45" s="28" t="s">
        <v>1691</v>
      </c>
      <c r="J45" s="32"/>
    </row>
    <row r="46" spans="2:10">
      <c r="B46" s="20" t="s">
        <v>1244</v>
      </c>
      <c r="C46" s="23"/>
      <c r="D46" s="36">
        <f>D45+D19</f>
        <v>13025.285632722032</v>
      </c>
      <c r="E46" s="28" t="s">
        <v>1691</v>
      </c>
      <c r="J46" s="32"/>
    </row>
    <row r="47" spans="2:10">
      <c r="B47" s="20" t="s">
        <v>1708</v>
      </c>
      <c r="C47" s="23"/>
      <c r="D47" s="36"/>
      <c r="E47" s="28" t="s">
        <v>1691</v>
      </c>
      <c r="J47" s="32"/>
    </row>
    <row r="48" spans="2:10">
      <c r="B48" s="24" t="s">
        <v>1684</v>
      </c>
      <c r="C48" s="25"/>
      <c r="D48" s="36"/>
      <c r="E48" s="28" t="s">
        <v>1691</v>
      </c>
      <c r="J48" s="32"/>
    </row>
    <row r="49" spans="2:10">
      <c r="B49" s="26" t="s">
        <v>1709</v>
      </c>
      <c r="C49" s="27">
        <v>666102975</v>
      </c>
      <c r="D49" s="36">
        <v>208.47101900000001</v>
      </c>
      <c r="E49" s="28">
        <v>44743</v>
      </c>
      <c r="J49" s="32"/>
    </row>
    <row r="50" spans="2:10">
      <c r="B50" s="24" t="s">
        <v>1245</v>
      </c>
      <c r="C50" s="25"/>
      <c r="D50" s="37">
        <f>D49</f>
        <v>208.47101900000001</v>
      </c>
      <c r="E50" s="28" t="s">
        <v>1691</v>
      </c>
      <c r="J50" s="32"/>
    </row>
    <row r="51" spans="2:10">
      <c r="B51" s="24" t="s">
        <v>1692</v>
      </c>
      <c r="C51" s="25"/>
      <c r="D51" s="36"/>
      <c r="E51" s="28"/>
      <c r="J51" s="32"/>
    </row>
    <row r="52" spans="2:10">
      <c r="B52" s="24" t="s">
        <v>1247</v>
      </c>
      <c r="C52" s="25"/>
      <c r="D52" s="37"/>
      <c r="E52" s="28" t="s">
        <v>1691</v>
      </c>
      <c r="J52" s="32"/>
    </row>
    <row r="53" spans="2:10">
      <c r="B53" s="24" t="s">
        <v>1693</v>
      </c>
      <c r="C53" s="25"/>
      <c r="D53" s="36"/>
      <c r="E53" s="28"/>
      <c r="J53" s="32"/>
    </row>
    <row r="54" spans="2:10">
      <c r="B54" s="26" t="s">
        <v>1296</v>
      </c>
      <c r="C54" s="27">
        <v>666100268</v>
      </c>
      <c r="D54" s="36">
        <v>30.450407412101875</v>
      </c>
      <c r="E54" s="28">
        <v>46388</v>
      </c>
      <c r="J54" s="32"/>
    </row>
    <row r="55" spans="2:10">
      <c r="B55" s="26" t="s">
        <v>1710</v>
      </c>
      <c r="C55" s="27">
        <v>666102983</v>
      </c>
      <c r="D55" s="36">
        <v>772.16724813526343</v>
      </c>
      <c r="E55" s="28">
        <v>44647</v>
      </c>
      <c r="J55" s="32"/>
    </row>
    <row r="56" spans="2:10">
      <c r="B56" s="26" t="s">
        <v>1711</v>
      </c>
      <c r="C56" s="27">
        <v>666103197</v>
      </c>
      <c r="D56" s="36">
        <v>115.914134</v>
      </c>
      <c r="E56" s="28">
        <v>46023</v>
      </c>
      <c r="J56" s="32"/>
    </row>
    <row r="57" spans="2:10">
      <c r="B57" s="26" t="s">
        <v>1712</v>
      </c>
      <c r="C57" s="27">
        <v>666103882</v>
      </c>
      <c r="D57" s="36">
        <v>3919.4615223059136</v>
      </c>
      <c r="E57" s="28">
        <v>46388</v>
      </c>
      <c r="J57" s="32"/>
    </row>
    <row r="58" spans="2:10">
      <c r="B58" s="26" t="s">
        <v>1301</v>
      </c>
      <c r="C58" s="27">
        <v>666103718</v>
      </c>
      <c r="D58" s="36">
        <v>70.073078124901897</v>
      </c>
      <c r="E58" s="28">
        <v>46023</v>
      </c>
      <c r="J58" s="32"/>
    </row>
    <row r="59" spans="2:10">
      <c r="B59" s="26" t="s">
        <v>1303</v>
      </c>
      <c r="C59" s="27">
        <v>666103726</v>
      </c>
      <c r="D59" s="36">
        <v>101.26339900000001</v>
      </c>
      <c r="E59" s="28">
        <v>46023</v>
      </c>
      <c r="J59" s="32"/>
    </row>
    <row r="60" spans="2:10">
      <c r="B60" s="26" t="s">
        <v>1306</v>
      </c>
      <c r="C60" s="27">
        <v>666103734</v>
      </c>
      <c r="D60" s="36">
        <v>65.664772776434944</v>
      </c>
      <c r="E60" s="28">
        <v>46023</v>
      </c>
      <c r="J60" s="32"/>
    </row>
    <row r="61" spans="2:10">
      <c r="B61" s="29" t="s">
        <v>1713</v>
      </c>
      <c r="C61" s="30">
        <v>666103999</v>
      </c>
      <c r="D61" s="36">
        <v>0.83197199999999993</v>
      </c>
      <c r="E61" s="28">
        <v>43831</v>
      </c>
      <c r="J61" s="32"/>
    </row>
    <row r="62" spans="2:10">
      <c r="B62" s="29" t="s">
        <v>1714</v>
      </c>
      <c r="C62" s="30">
        <v>666105812</v>
      </c>
      <c r="D62" s="36">
        <v>1148.1359560000001</v>
      </c>
      <c r="E62" s="28">
        <v>46388</v>
      </c>
      <c r="J62" s="32"/>
    </row>
    <row r="63" spans="2:10">
      <c r="B63" s="24" t="s">
        <v>1250</v>
      </c>
      <c r="C63" s="25"/>
      <c r="D63" s="37">
        <f>SUM(D54:D62)</f>
        <v>6223.9624897546164</v>
      </c>
      <c r="E63" s="28"/>
      <c r="J63" s="32"/>
    </row>
    <row r="64" spans="2:10">
      <c r="B64" s="24" t="s">
        <v>1694</v>
      </c>
      <c r="C64" s="25"/>
      <c r="D64" s="36"/>
      <c r="E64" s="28"/>
      <c r="J64" s="32"/>
    </row>
    <row r="65" spans="2:10">
      <c r="B65" s="26" t="s">
        <v>1715</v>
      </c>
      <c r="C65" s="27">
        <v>666102991</v>
      </c>
      <c r="D65" s="36">
        <v>232.58361099999999</v>
      </c>
      <c r="E65" s="28">
        <v>44774</v>
      </c>
      <c r="J65" s="32"/>
    </row>
    <row r="66" spans="2:10">
      <c r="B66" s="26" t="s">
        <v>1716</v>
      </c>
      <c r="C66" s="27">
        <v>666103049</v>
      </c>
      <c r="D66" s="36">
        <v>270.24129100000005</v>
      </c>
      <c r="E66" s="28">
        <v>44805</v>
      </c>
      <c r="J66" s="32"/>
    </row>
    <row r="67" spans="2:10">
      <c r="B67" s="26" t="s">
        <v>1717</v>
      </c>
      <c r="C67" s="27">
        <v>666103031</v>
      </c>
      <c r="D67" s="36">
        <v>713.48050000000001</v>
      </c>
      <c r="E67" s="28">
        <v>45931</v>
      </c>
      <c r="J67" s="32"/>
    </row>
    <row r="68" spans="2:10">
      <c r="B68" s="26" t="s">
        <v>1718</v>
      </c>
      <c r="C68" s="27">
        <v>666102892</v>
      </c>
      <c r="D68" s="36">
        <v>276.21444856999994</v>
      </c>
      <c r="E68" s="28">
        <v>45717</v>
      </c>
      <c r="J68" s="32"/>
    </row>
    <row r="69" spans="2:10">
      <c r="B69" s="26" t="s">
        <v>1719</v>
      </c>
      <c r="C69" s="27">
        <v>666103189</v>
      </c>
      <c r="D69" s="36">
        <v>25.555800000000001</v>
      </c>
      <c r="E69" s="28">
        <v>46023</v>
      </c>
      <c r="J69" s="32"/>
    </row>
    <row r="70" spans="2:10">
      <c r="B70" s="26" t="s">
        <v>1720</v>
      </c>
      <c r="C70" s="27">
        <v>666103270</v>
      </c>
      <c r="D70" s="36">
        <v>30.720931</v>
      </c>
      <c r="E70" s="28">
        <v>45658</v>
      </c>
    </row>
    <row r="71" spans="2:10">
      <c r="B71" s="26" t="s">
        <v>1721</v>
      </c>
      <c r="C71" s="27">
        <v>666102744</v>
      </c>
      <c r="D71" s="36">
        <v>179.28697017100004</v>
      </c>
      <c r="E71" s="28">
        <v>45323</v>
      </c>
    </row>
    <row r="72" spans="2:10">
      <c r="B72" s="26" t="s">
        <v>1722</v>
      </c>
      <c r="C72" s="27">
        <v>666103114</v>
      </c>
      <c r="D72" s="36">
        <v>52.395991000000002</v>
      </c>
      <c r="E72" s="28">
        <v>44835</v>
      </c>
    </row>
    <row r="73" spans="2:10">
      <c r="B73" s="26" t="s">
        <v>1723</v>
      </c>
      <c r="C73" s="27">
        <v>666103130</v>
      </c>
      <c r="D73" s="36">
        <v>347.96863999999999</v>
      </c>
      <c r="E73" s="28">
        <v>44136</v>
      </c>
    </row>
    <row r="74" spans="2:10">
      <c r="B74" s="26" t="s">
        <v>1330</v>
      </c>
      <c r="C74" s="27">
        <v>666103668</v>
      </c>
      <c r="D74" s="36">
        <v>1144.3216533807999</v>
      </c>
      <c r="E74" s="28">
        <v>46388</v>
      </c>
    </row>
    <row r="75" spans="2:10">
      <c r="B75" s="26" t="s">
        <v>1724</v>
      </c>
      <c r="C75" s="27">
        <v>666103239</v>
      </c>
      <c r="D75" s="36">
        <v>418.62057799999997</v>
      </c>
      <c r="E75" s="28">
        <v>46388</v>
      </c>
    </row>
    <row r="76" spans="2:10">
      <c r="B76" s="26" t="s">
        <v>1731</v>
      </c>
      <c r="C76" s="27">
        <v>666105879</v>
      </c>
      <c r="D76" s="36">
        <v>680.20279200000004</v>
      </c>
      <c r="E76" s="39">
        <v>47119</v>
      </c>
    </row>
    <row r="77" spans="2:10">
      <c r="B77" s="26" t="s">
        <v>1725</v>
      </c>
      <c r="C77" s="27">
        <v>666103874</v>
      </c>
      <c r="D77" s="36">
        <v>536.84460428543991</v>
      </c>
      <c r="E77" s="28">
        <v>44562</v>
      </c>
    </row>
    <row r="78" spans="2:10">
      <c r="B78" s="29" t="s">
        <v>1726</v>
      </c>
      <c r="C78" s="30">
        <v>666103478</v>
      </c>
      <c r="D78" s="36">
        <v>624.16144999999995</v>
      </c>
      <c r="E78" s="28">
        <v>46023</v>
      </c>
    </row>
    <row r="79" spans="2:10">
      <c r="B79" s="29" t="s">
        <v>1346</v>
      </c>
      <c r="C79" s="30">
        <v>666103437</v>
      </c>
      <c r="D79" s="36">
        <v>405.77974699999999</v>
      </c>
      <c r="E79" s="28">
        <v>46023</v>
      </c>
    </row>
    <row r="80" spans="2:10">
      <c r="B80" s="29" t="s">
        <v>1727</v>
      </c>
      <c r="C80" s="30">
        <v>666103593</v>
      </c>
      <c r="D80" s="36">
        <v>649.97793294736846</v>
      </c>
      <c r="E80" s="28">
        <v>45292</v>
      </c>
    </row>
    <row r="81" spans="2:5">
      <c r="B81" s="29" t="s">
        <v>1317</v>
      </c>
      <c r="C81" s="30">
        <v>666102868</v>
      </c>
      <c r="D81" s="36">
        <v>350.920681</v>
      </c>
      <c r="E81" s="28">
        <v>45870</v>
      </c>
    </row>
    <row r="82" spans="2:5">
      <c r="B82" s="29" t="s">
        <v>1728</v>
      </c>
      <c r="C82" s="30">
        <v>666103916</v>
      </c>
      <c r="D82" s="36">
        <v>743.04222100000004</v>
      </c>
      <c r="E82" s="28">
        <v>43831</v>
      </c>
    </row>
    <row r="83" spans="2:5">
      <c r="B83" s="29" t="s">
        <v>1729</v>
      </c>
      <c r="C83" s="30">
        <v>666104070</v>
      </c>
      <c r="D83" s="36">
        <v>323.10889379999998</v>
      </c>
      <c r="E83" s="28">
        <v>46388</v>
      </c>
    </row>
    <row r="84" spans="2:5">
      <c r="B84" s="29" t="s">
        <v>1730</v>
      </c>
      <c r="C84" s="30">
        <v>666105820</v>
      </c>
      <c r="D84" s="36">
        <v>386.79538070113125</v>
      </c>
      <c r="E84" s="28">
        <v>46388</v>
      </c>
    </row>
    <row r="85" spans="2:5">
      <c r="B85" s="29" t="s">
        <v>1344</v>
      </c>
      <c r="C85" s="30">
        <v>666105887</v>
      </c>
      <c r="D85" s="36">
        <v>2515.996447</v>
      </c>
      <c r="E85" s="39">
        <v>47119</v>
      </c>
    </row>
    <row r="86" spans="2:5">
      <c r="B86" s="24" t="s">
        <v>1251</v>
      </c>
      <c r="C86" s="25"/>
      <c r="D86" s="37">
        <f>SUM(D65:D85)</f>
        <v>10908.220563855739</v>
      </c>
      <c r="E86" s="22" t="s">
        <v>1691</v>
      </c>
    </row>
    <row r="87" spans="2:5">
      <c r="B87" s="20" t="s">
        <v>1291</v>
      </c>
      <c r="C87" s="23"/>
      <c r="D87" s="38">
        <f>D86+D50+D63</f>
        <v>17340.654072610356</v>
      </c>
      <c r="E87" s="22"/>
    </row>
    <row r="88" spans="2:5">
      <c r="B88" s="20" t="s">
        <v>1243</v>
      </c>
      <c r="C88" s="23"/>
      <c r="D88" s="38">
        <f>D87+D46</f>
        <v>30365.939705332388</v>
      </c>
      <c r="E88" s="22"/>
    </row>
  </sheetData>
  <pageMargins left="0.75" right="0.75" top="1" bottom="1" header="0.5" footer="0.5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1666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1667</v>
      </c>
      <c r="L7" s="3" t="s">
        <v>169</v>
      </c>
      <c r="M7" s="3" t="s">
        <v>1668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241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383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462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463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1669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1667</v>
      </c>
      <c r="L7" s="3" t="s">
        <v>169</v>
      </c>
      <c r="M7" s="3" t="s">
        <v>1668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1136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1137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1138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1202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1223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164</v>
      </c>
    </row>
    <row r="7" spans="2:18" ht="15.75">
      <c r="B7" s="2" t="s">
        <v>165</v>
      </c>
    </row>
    <row r="8" spans="2:18">
      <c r="B8" s="3" t="s">
        <v>88</v>
      </c>
      <c r="C8" s="3" t="s">
        <v>89</v>
      </c>
      <c r="D8" s="3" t="s">
        <v>166</v>
      </c>
      <c r="E8" s="3" t="s">
        <v>91</v>
      </c>
      <c r="F8" s="3" t="s">
        <v>92</v>
      </c>
      <c r="G8" s="3" t="s">
        <v>167</v>
      </c>
      <c r="H8" s="3" t="s">
        <v>168</v>
      </c>
      <c r="I8" s="3" t="s">
        <v>93</v>
      </c>
      <c r="J8" s="3" t="s">
        <v>94</v>
      </c>
      <c r="K8" s="3" t="s">
        <v>95</v>
      </c>
      <c r="L8" s="3" t="s">
        <v>169</v>
      </c>
      <c r="M8" s="3" t="s">
        <v>42</v>
      </c>
      <c r="N8" s="3" t="s">
        <v>170</v>
      </c>
      <c r="O8" s="3" t="s">
        <v>96</v>
      </c>
      <c r="P8" s="3" t="s">
        <v>171</v>
      </c>
      <c r="Q8" s="3" t="s">
        <v>172</v>
      </c>
      <c r="R8" s="3" t="s">
        <v>98</v>
      </c>
    </row>
    <row r="9" spans="2:18">
      <c r="B9" s="4"/>
      <c r="C9" s="4"/>
      <c r="D9" s="4"/>
      <c r="E9" s="4"/>
      <c r="F9" s="4"/>
      <c r="G9" s="4" t="s">
        <v>173</v>
      </c>
      <c r="H9" s="4" t="s">
        <v>174</v>
      </c>
      <c r="I9" s="4"/>
      <c r="J9" s="4" t="s">
        <v>99</v>
      </c>
      <c r="K9" s="4" t="s">
        <v>99</v>
      </c>
      <c r="L9" s="4" t="s">
        <v>175</v>
      </c>
      <c r="M9" s="4" t="s">
        <v>176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177</v>
      </c>
      <c r="C11" s="12"/>
      <c r="D11" s="3"/>
      <c r="E11" s="3"/>
      <c r="F11" s="3"/>
      <c r="G11" s="3"/>
      <c r="H11" s="12">
        <v>3.87</v>
      </c>
      <c r="I11" s="3"/>
      <c r="K11" s="10">
        <v>5.7000000000000002E-3</v>
      </c>
      <c r="L11" s="9">
        <v>153524015</v>
      </c>
      <c r="O11" s="9">
        <v>159735.71</v>
      </c>
      <c r="Q11" s="10">
        <v>1</v>
      </c>
      <c r="R11" s="10">
        <v>0.21029999999999999</v>
      </c>
    </row>
    <row r="12" spans="2:18">
      <c r="B12" s="3" t="s">
        <v>178</v>
      </c>
      <c r="C12" s="12"/>
      <c r="D12" s="3"/>
      <c r="E12" s="3"/>
      <c r="F12" s="3"/>
      <c r="G12" s="3"/>
      <c r="H12" s="12">
        <v>3.84</v>
      </c>
      <c r="I12" s="3"/>
      <c r="K12" s="10">
        <v>4.7999999999999996E-3</v>
      </c>
      <c r="L12" s="9">
        <v>144601015</v>
      </c>
      <c r="O12" s="9">
        <v>156667.57999999999</v>
      </c>
      <c r="Q12" s="10">
        <v>0.98080000000000001</v>
      </c>
      <c r="R12" s="10">
        <v>0.20619999999999999</v>
      </c>
    </row>
    <row r="13" spans="2:18">
      <c r="B13" s="13" t="s">
        <v>179</v>
      </c>
      <c r="C13" s="14"/>
      <c r="D13" s="13"/>
      <c r="E13" s="13"/>
      <c r="F13" s="13"/>
      <c r="G13" s="13"/>
      <c r="H13" s="14">
        <v>5.93</v>
      </c>
      <c r="I13" s="13"/>
      <c r="K13" s="16">
        <v>-1.9E-3</v>
      </c>
      <c r="L13" s="15">
        <v>24956439.850000001</v>
      </c>
      <c r="O13" s="15">
        <v>32208.49</v>
      </c>
      <c r="Q13" s="16">
        <v>0.2016</v>
      </c>
      <c r="R13" s="16">
        <v>4.24E-2</v>
      </c>
    </row>
    <row r="14" spans="2:18">
      <c r="B14" s="6" t="s">
        <v>180</v>
      </c>
      <c r="C14" s="17">
        <v>9590332</v>
      </c>
      <c r="D14" s="6" t="s">
        <v>181</v>
      </c>
      <c r="E14" s="6" t="s">
        <v>182</v>
      </c>
      <c r="F14" s="6"/>
      <c r="G14" s="6"/>
      <c r="H14" s="17">
        <v>2.88</v>
      </c>
      <c r="I14" s="6" t="s">
        <v>107</v>
      </c>
      <c r="J14" s="19">
        <v>0.04</v>
      </c>
      <c r="K14" s="8">
        <v>-5.4999999999999997E-3</v>
      </c>
      <c r="L14" s="7">
        <v>9610068.5999999996</v>
      </c>
      <c r="M14" s="7">
        <v>153.91</v>
      </c>
      <c r="N14" s="7">
        <v>0</v>
      </c>
      <c r="O14" s="7">
        <v>14790.86</v>
      </c>
      <c r="P14" s="8">
        <v>5.9999999999999995E-4</v>
      </c>
      <c r="Q14" s="8">
        <v>9.2600000000000002E-2</v>
      </c>
      <c r="R14" s="8">
        <v>1.95E-2</v>
      </c>
    </row>
    <row r="15" spans="2:18">
      <c r="B15" s="6" t="s">
        <v>183</v>
      </c>
      <c r="C15" s="17">
        <v>1134865</v>
      </c>
      <c r="D15" s="6" t="s">
        <v>181</v>
      </c>
      <c r="E15" s="6" t="s">
        <v>182</v>
      </c>
      <c r="F15" s="6"/>
      <c r="G15" s="6"/>
      <c r="H15" s="17">
        <v>23.46</v>
      </c>
      <c r="I15" s="6" t="s">
        <v>107</v>
      </c>
      <c r="J15" s="19">
        <v>0.01</v>
      </c>
      <c r="K15" s="8">
        <v>1.54E-2</v>
      </c>
      <c r="L15" s="7">
        <v>2065334</v>
      </c>
      <c r="M15" s="7">
        <v>89.05</v>
      </c>
      <c r="N15" s="7">
        <v>0</v>
      </c>
      <c r="O15" s="7">
        <v>1839.18</v>
      </c>
      <c r="P15" s="8">
        <v>2.0000000000000001E-4</v>
      </c>
      <c r="Q15" s="8">
        <v>1.15E-2</v>
      </c>
      <c r="R15" s="8">
        <v>2.3999999999999998E-3</v>
      </c>
    </row>
    <row r="16" spans="2:18">
      <c r="B16" s="6" t="s">
        <v>184</v>
      </c>
      <c r="C16" s="17">
        <v>1120583</v>
      </c>
      <c r="D16" s="6" t="s">
        <v>181</v>
      </c>
      <c r="E16" s="6" t="s">
        <v>182</v>
      </c>
      <c r="F16" s="6"/>
      <c r="G16" s="6"/>
      <c r="H16" s="17">
        <v>17.89</v>
      </c>
      <c r="I16" s="6" t="s">
        <v>107</v>
      </c>
      <c r="J16" s="19">
        <v>2.75E-2</v>
      </c>
      <c r="K16" s="8">
        <v>1.3299999999999999E-2</v>
      </c>
      <c r="L16" s="7">
        <v>1481943</v>
      </c>
      <c r="M16" s="7">
        <v>139.80000000000001</v>
      </c>
      <c r="N16" s="7">
        <v>0</v>
      </c>
      <c r="O16" s="7">
        <v>2071.7600000000002</v>
      </c>
      <c r="P16" s="8">
        <v>1E-4</v>
      </c>
      <c r="Q16" s="8">
        <v>1.2999999999999999E-2</v>
      </c>
      <c r="R16" s="8">
        <v>2.7000000000000001E-3</v>
      </c>
    </row>
    <row r="17" spans="2:18">
      <c r="B17" s="6" t="s">
        <v>185</v>
      </c>
      <c r="C17" s="17">
        <v>1114750</v>
      </c>
      <c r="D17" s="6" t="s">
        <v>181</v>
      </c>
      <c r="E17" s="6" t="s">
        <v>182</v>
      </c>
      <c r="F17" s="6"/>
      <c r="G17" s="6"/>
      <c r="H17" s="17">
        <v>1.3</v>
      </c>
      <c r="I17" s="6" t="s">
        <v>107</v>
      </c>
      <c r="J17" s="19">
        <v>0.03</v>
      </c>
      <c r="K17" s="8">
        <v>-8.8999999999999999E-3</v>
      </c>
      <c r="L17" s="7">
        <v>19657</v>
      </c>
      <c r="M17" s="7">
        <v>118.19</v>
      </c>
      <c r="N17" s="7">
        <v>0</v>
      </c>
      <c r="O17" s="7">
        <v>23.23</v>
      </c>
      <c r="P17" s="8">
        <v>0</v>
      </c>
      <c r="Q17" s="8">
        <v>1E-4</v>
      </c>
      <c r="R17" s="8">
        <v>0</v>
      </c>
    </row>
    <row r="18" spans="2:18">
      <c r="B18" s="6" t="s">
        <v>186</v>
      </c>
      <c r="C18" s="17">
        <v>1137181</v>
      </c>
      <c r="D18" s="6" t="s">
        <v>181</v>
      </c>
      <c r="E18" s="6" t="s">
        <v>182</v>
      </c>
      <c r="F18" s="6"/>
      <c r="G18" s="6"/>
      <c r="H18" s="17">
        <v>2.33</v>
      </c>
      <c r="I18" s="6" t="s">
        <v>107</v>
      </c>
      <c r="J18" s="19">
        <v>1E-3</v>
      </c>
      <c r="K18" s="8">
        <v>-7.1999999999999998E-3</v>
      </c>
      <c r="L18" s="7">
        <v>7195679</v>
      </c>
      <c r="M18" s="7">
        <v>102.86</v>
      </c>
      <c r="N18" s="7">
        <v>0</v>
      </c>
      <c r="O18" s="7">
        <v>7401.48</v>
      </c>
      <c r="P18" s="8">
        <v>5.0000000000000001E-4</v>
      </c>
      <c r="Q18" s="8">
        <v>4.6300000000000001E-2</v>
      </c>
      <c r="R18" s="8">
        <v>9.7000000000000003E-3</v>
      </c>
    </row>
    <row r="19" spans="2:18">
      <c r="B19" s="6" t="s">
        <v>187</v>
      </c>
      <c r="C19" s="17">
        <v>1140847</v>
      </c>
      <c r="D19" s="6" t="s">
        <v>181</v>
      </c>
      <c r="E19" s="6" t="s">
        <v>182</v>
      </c>
      <c r="F19" s="6"/>
      <c r="G19" s="6"/>
      <c r="H19" s="17">
        <v>8.66</v>
      </c>
      <c r="I19" s="6" t="s">
        <v>107</v>
      </c>
      <c r="J19" s="19">
        <v>7.4999999999999997E-3</v>
      </c>
      <c r="K19" s="8">
        <v>4.4999999999999997E-3</v>
      </c>
      <c r="L19" s="7">
        <v>789481</v>
      </c>
      <c r="M19" s="7">
        <v>103.7</v>
      </c>
      <c r="N19" s="7">
        <v>0</v>
      </c>
      <c r="O19" s="7">
        <v>818.69</v>
      </c>
      <c r="P19" s="8">
        <v>1E-4</v>
      </c>
      <c r="Q19" s="8">
        <v>5.1000000000000004E-3</v>
      </c>
      <c r="R19" s="8">
        <v>1.1000000000000001E-3</v>
      </c>
    </row>
    <row r="20" spans="2:18">
      <c r="B20" s="6" t="s">
        <v>188</v>
      </c>
      <c r="C20" s="17">
        <v>1097708</v>
      </c>
      <c r="D20" s="6" t="s">
        <v>181</v>
      </c>
      <c r="E20" s="6" t="s">
        <v>182</v>
      </c>
      <c r="F20" s="6"/>
      <c r="G20" s="6"/>
      <c r="H20" s="17">
        <v>14.04</v>
      </c>
      <c r="I20" s="6" t="s">
        <v>107</v>
      </c>
      <c r="J20" s="19">
        <v>0.04</v>
      </c>
      <c r="K20" s="8">
        <v>1.09E-2</v>
      </c>
      <c r="L20" s="7">
        <v>1294820</v>
      </c>
      <c r="M20" s="7">
        <v>175.58</v>
      </c>
      <c r="N20" s="7">
        <v>0</v>
      </c>
      <c r="O20" s="7">
        <v>2273.44</v>
      </c>
      <c r="P20" s="8">
        <v>1E-4</v>
      </c>
      <c r="Q20" s="8">
        <v>1.4200000000000001E-2</v>
      </c>
      <c r="R20" s="8">
        <v>3.0000000000000001E-3</v>
      </c>
    </row>
    <row r="21" spans="2:18">
      <c r="B21" s="6" t="s">
        <v>189</v>
      </c>
      <c r="C21" s="17">
        <v>1124056</v>
      </c>
      <c r="D21" s="6" t="s">
        <v>181</v>
      </c>
      <c r="E21" s="6" t="s">
        <v>182</v>
      </c>
      <c r="F21" s="6"/>
      <c r="G21" s="6"/>
      <c r="H21" s="17">
        <v>4.01</v>
      </c>
      <c r="I21" s="6" t="s">
        <v>107</v>
      </c>
      <c r="J21" s="19">
        <v>2.75E-2</v>
      </c>
      <c r="K21" s="8">
        <v>-3.8E-3</v>
      </c>
      <c r="L21" s="7">
        <v>2499457.25</v>
      </c>
      <c r="M21" s="7">
        <v>119.62</v>
      </c>
      <c r="N21" s="7">
        <v>0</v>
      </c>
      <c r="O21" s="7">
        <v>2989.85</v>
      </c>
      <c r="P21" s="8">
        <v>2.0000000000000001E-4</v>
      </c>
      <c r="Q21" s="8">
        <v>1.8700000000000001E-2</v>
      </c>
      <c r="R21" s="8">
        <v>3.8999999999999998E-3</v>
      </c>
    </row>
    <row r="22" spans="2:18">
      <c r="B22" s="13" t="s">
        <v>190</v>
      </c>
      <c r="C22" s="14"/>
      <c r="D22" s="13"/>
      <c r="E22" s="13"/>
      <c r="F22" s="13"/>
      <c r="G22" s="13"/>
      <c r="H22" s="14">
        <v>3.3</v>
      </c>
      <c r="I22" s="13"/>
      <c r="K22" s="16">
        <v>6.4999999999999997E-3</v>
      </c>
      <c r="L22" s="15">
        <v>119644575.15000001</v>
      </c>
      <c r="O22" s="15">
        <v>124459.09</v>
      </c>
      <c r="Q22" s="16">
        <v>0.7792</v>
      </c>
      <c r="R22" s="16">
        <v>0.1638</v>
      </c>
    </row>
    <row r="23" spans="2:18">
      <c r="B23" s="6" t="s">
        <v>191</v>
      </c>
      <c r="C23" s="17">
        <v>8180713</v>
      </c>
      <c r="D23" s="6" t="s">
        <v>181</v>
      </c>
      <c r="E23" s="6" t="s">
        <v>182</v>
      </c>
      <c r="F23" s="6"/>
      <c r="G23" s="6"/>
      <c r="H23" s="17">
        <v>0.01</v>
      </c>
      <c r="I23" s="6" t="s">
        <v>107</v>
      </c>
      <c r="L23" s="7">
        <v>1813904</v>
      </c>
      <c r="M23" s="7">
        <v>99.99</v>
      </c>
      <c r="N23" s="7">
        <v>0</v>
      </c>
      <c r="O23" s="7">
        <v>1813.72</v>
      </c>
      <c r="P23" s="8">
        <v>2.0000000000000001E-4</v>
      </c>
      <c r="Q23" s="8">
        <v>1.14E-2</v>
      </c>
      <c r="R23" s="8">
        <v>2.3999999999999998E-3</v>
      </c>
    </row>
    <row r="24" spans="2:18">
      <c r="B24" s="6" t="s">
        <v>192</v>
      </c>
      <c r="C24" s="17">
        <v>8180820</v>
      </c>
      <c r="D24" s="6" t="s">
        <v>181</v>
      </c>
      <c r="E24" s="6" t="s">
        <v>182</v>
      </c>
      <c r="F24" s="6"/>
      <c r="G24" s="6"/>
      <c r="H24" s="17">
        <v>0.1</v>
      </c>
      <c r="I24" s="6" t="s">
        <v>107</v>
      </c>
      <c r="K24" s="8">
        <v>2E-3</v>
      </c>
      <c r="L24" s="7">
        <v>5090839</v>
      </c>
      <c r="M24" s="7">
        <v>99.99</v>
      </c>
      <c r="N24" s="7">
        <v>0</v>
      </c>
      <c r="O24" s="7">
        <v>5090.33</v>
      </c>
      <c r="P24" s="8">
        <v>5.9999999999999995E-4</v>
      </c>
      <c r="Q24" s="8">
        <v>3.1899999999999998E-2</v>
      </c>
      <c r="R24" s="8">
        <v>6.7000000000000002E-3</v>
      </c>
    </row>
    <row r="25" spans="2:18">
      <c r="B25" s="6" t="s">
        <v>193</v>
      </c>
      <c r="C25" s="17">
        <v>8190613</v>
      </c>
      <c r="D25" s="6" t="s">
        <v>181</v>
      </c>
      <c r="E25" s="6" t="s">
        <v>182</v>
      </c>
      <c r="F25" s="6"/>
      <c r="G25" s="6"/>
      <c r="H25" s="17">
        <v>0.93</v>
      </c>
      <c r="I25" s="6" t="s">
        <v>107</v>
      </c>
      <c r="K25" s="8">
        <v>2.0999999999999999E-3</v>
      </c>
      <c r="L25" s="7">
        <v>7556843</v>
      </c>
      <c r="M25" s="7">
        <v>99.81</v>
      </c>
      <c r="N25" s="7">
        <v>0</v>
      </c>
      <c r="O25" s="7">
        <v>7542.48</v>
      </c>
      <c r="P25" s="8">
        <v>8.9999999999999998E-4</v>
      </c>
      <c r="Q25" s="8">
        <v>4.7199999999999999E-2</v>
      </c>
      <c r="R25" s="8">
        <v>9.9000000000000008E-3</v>
      </c>
    </row>
    <row r="26" spans="2:18">
      <c r="B26" s="6" t="s">
        <v>194</v>
      </c>
      <c r="C26" s="17">
        <v>8181018</v>
      </c>
      <c r="D26" s="6" t="s">
        <v>181</v>
      </c>
      <c r="E26" s="6" t="s">
        <v>182</v>
      </c>
      <c r="F26" s="6"/>
      <c r="G26" s="6"/>
      <c r="H26" s="17">
        <v>0.25</v>
      </c>
      <c r="I26" s="6" t="s">
        <v>107</v>
      </c>
      <c r="K26" s="8">
        <v>1.1999999999999999E-3</v>
      </c>
      <c r="L26" s="7">
        <v>611325</v>
      </c>
      <c r="M26" s="7">
        <v>99.97</v>
      </c>
      <c r="N26" s="7">
        <v>0</v>
      </c>
      <c r="O26" s="7">
        <v>611.14</v>
      </c>
      <c r="P26" s="8">
        <v>1E-4</v>
      </c>
      <c r="Q26" s="8">
        <v>3.8E-3</v>
      </c>
      <c r="R26" s="8">
        <v>8.0000000000000004E-4</v>
      </c>
    </row>
    <row r="27" spans="2:18">
      <c r="B27" s="6" t="s">
        <v>195</v>
      </c>
      <c r="C27" s="17">
        <v>8181117</v>
      </c>
      <c r="D27" s="6" t="s">
        <v>181</v>
      </c>
      <c r="E27" s="6" t="s">
        <v>182</v>
      </c>
      <c r="F27" s="6"/>
      <c r="G27" s="6"/>
      <c r="H27" s="17">
        <v>0.35</v>
      </c>
      <c r="I27" s="6" t="s">
        <v>107</v>
      </c>
      <c r="K27" s="8">
        <v>8.9999999999999998E-4</v>
      </c>
      <c r="L27" s="7">
        <v>6309181</v>
      </c>
      <c r="M27" s="7">
        <v>99.97</v>
      </c>
      <c r="N27" s="7">
        <v>0</v>
      </c>
      <c r="O27" s="7">
        <v>6307.29</v>
      </c>
      <c r="P27" s="8">
        <v>8.0000000000000004E-4</v>
      </c>
      <c r="Q27" s="8">
        <v>3.95E-2</v>
      </c>
      <c r="R27" s="8">
        <v>8.3000000000000001E-3</v>
      </c>
    </row>
    <row r="28" spans="2:18">
      <c r="B28" s="6" t="s">
        <v>196</v>
      </c>
      <c r="C28" s="17">
        <v>8190118</v>
      </c>
      <c r="D28" s="6" t="s">
        <v>181</v>
      </c>
      <c r="E28" s="6" t="s">
        <v>182</v>
      </c>
      <c r="F28" s="6"/>
      <c r="G28" s="6"/>
      <c r="H28" s="17">
        <v>0.5</v>
      </c>
      <c r="I28" s="6" t="s">
        <v>107</v>
      </c>
      <c r="K28" s="8">
        <v>1.6000000000000001E-3</v>
      </c>
      <c r="L28" s="7">
        <v>600000</v>
      </c>
      <c r="M28" s="7">
        <v>99.92</v>
      </c>
      <c r="N28" s="7">
        <v>0</v>
      </c>
      <c r="O28" s="7">
        <v>599.52</v>
      </c>
      <c r="P28" s="8">
        <v>1E-4</v>
      </c>
      <c r="Q28" s="8">
        <v>3.8E-3</v>
      </c>
      <c r="R28" s="8">
        <v>8.0000000000000004E-4</v>
      </c>
    </row>
    <row r="29" spans="2:18">
      <c r="B29" s="6" t="s">
        <v>197</v>
      </c>
      <c r="C29" s="17">
        <v>8181216</v>
      </c>
      <c r="D29" s="6" t="s">
        <v>181</v>
      </c>
      <c r="E29" s="6" t="s">
        <v>182</v>
      </c>
      <c r="F29" s="6"/>
      <c r="G29" s="6"/>
      <c r="H29" s="17">
        <v>0.43</v>
      </c>
      <c r="I29" s="6" t="s">
        <v>107</v>
      </c>
      <c r="K29" s="8">
        <v>1.4E-3</v>
      </c>
      <c r="L29" s="7">
        <v>7057903</v>
      </c>
      <c r="M29" s="7">
        <v>99.94</v>
      </c>
      <c r="N29" s="7">
        <v>0</v>
      </c>
      <c r="O29" s="7">
        <v>7053.67</v>
      </c>
      <c r="P29" s="8">
        <v>8.9999999999999998E-4</v>
      </c>
      <c r="Q29" s="8">
        <v>4.4200000000000003E-2</v>
      </c>
      <c r="R29" s="8">
        <v>9.2999999999999992E-3</v>
      </c>
    </row>
    <row r="30" spans="2:18">
      <c r="B30" s="6" t="s">
        <v>198</v>
      </c>
      <c r="C30" s="17">
        <v>8190217</v>
      </c>
      <c r="D30" s="6" t="s">
        <v>181</v>
      </c>
      <c r="E30" s="6" t="s">
        <v>182</v>
      </c>
      <c r="F30" s="6"/>
      <c r="G30" s="6"/>
      <c r="H30" s="17">
        <v>0.6</v>
      </c>
      <c r="I30" s="6" t="s">
        <v>107</v>
      </c>
      <c r="K30" s="8">
        <v>2E-3</v>
      </c>
      <c r="L30" s="7">
        <v>6657353</v>
      </c>
      <c r="M30" s="7">
        <v>99.88</v>
      </c>
      <c r="N30" s="7">
        <v>0</v>
      </c>
      <c r="O30" s="7">
        <v>6649.36</v>
      </c>
      <c r="P30" s="8">
        <v>8.0000000000000004E-4</v>
      </c>
      <c r="Q30" s="8">
        <v>4.1599999999999998E-2</v>
      </c>
      <c r="R30" s="8">
        <v>8.8000000000000005E-3</v>
      </c>
    </row>
    <row r="31" spans="2:18">
      <c r="B31" s="6" t="s">
        <v>199</v>
      </c>
      <c r="C31" s="17">
        <v>8190415</v>
      </c>
      <c r="D31" s="6" t="s">
        <v>181</v>
      </c>
      <c r="E31" s="6" t="s">
        <v>182</v>
      </c>
      <c r="F31" s="6"/>
      <c r="G31" s="6"/>
      <c r="H31" s="17">
        <v>0.75</v>
      </c>
      <c r="I31" s="6" t="s">
        <v>107</v>
      </c>
      <c r="K31" s="8">
        <v>1.9E-3</v>
      </c>
      <c r="L31" s="7">
        <v>9930045</v>
      </c>
      <c r="M31" s="7">
        <v>99.86</v>
      </c>
      <c r="N31" s="7">
        <v>0</v>
      </c>
      <c r="O31" s="7">
        <v>9916.14</v>
      </c>
      <c r="P31" s="8">
        <v>1.1999999999999999E-3</v>
      </c>
      <c r="Q31" s="8">
        <v>6.2100000000000002E-2</v>
      </c>
      <c r="R31" s="8">
        <v>1.3100000000000001E-2</v>
      </c>
    </row>
    <row r="32" spans="2:18">
      <c r="B32" s="6" t="s">
        <v>200</v>
      </c>
      <c r="C32" s="17">
        <v>8190522</v>
      </c>
      <c r="D32" s="6" t="s">
        <v>181</v>
      </c>
      <c r="E32" s="6" t="s">
        <v>182</v>
      </c>
      <c r="F32" s="6"/>
      <c r="G32" s="6"/>
      <c r="H32" s="17">
        <v>0.85</v>
      </c>
      <c r="I32" s="6" t="s">
        <v>107</v>
      </c>
      <c r="K32" s="8">
        <v>1.6999999999999999E-3</v>
      </c>
      <c r="L32" s="7">
        <v>8443679</v>
      </c>
      <c r="M32" s="7">
        <v>99.86</v>
      </c>
      <c r="N32" s="7">
        <v>0</v>
      </c>
      <c r="O32" s="7">
        <v>8431.86</v>
      </c>
      <c r="P32" s="8">
        <v>1.1000000000000001E-3</v>
      </c>
      <c r="Q32" s="8">
        <v>5.28E-2</v>
      </c>
      <c r="R32" s="8">
        <v>1.11E-2</v>
      </c>
    </row>
    <row r="33" spans="2:18">
      <c r="B33" s="6" t="s">
        <v>201</v>
      </c>
      <c r="C33" s="17">
        <v>1115773</v>
      </c>
      <c r="D33" s="6" t="s">
        <v>181</v>
      </c>
      <c r="E33" s="6" t="s">
        <v>182</v>
      </c>
      <c r="F33" s="6"/>
      <c r="G33" s="6"/>
      <c r="H33" s="17">
        <v>1.54</v>
      </c>
      <c r="I33" s="6" t="s">
        <v>107</v>
      </c>
      <c r="J33" s="19">
        <v>0.05</v>
      </c>
      <c r="K33" s="8">
        <v>3.0000000000000001E-3</v>
      </c>
      <c r="L33" s="7">
        <v>4477209</v>
      </c>
      <c r="M33" s="7">
        <v>109.39</v>
      </c>
      <c r="N33" s="7">
        <v>0</v>
      </c>
      <c r="O33" s="7">
        <v>4897.62</v>
      </c>
      <c r="P33" s="8">
        <v>2.0000000000000001E-4</v>
      </c>
      <c r="Q33" s="8">
        <v>3.0700000000000002E-2</v>
      </c>
      <c r="R33" s="8">
        <v>6.4000000000000003E-3</v>
      </c>
    </row>
    <row r="34" spans="2:18">
      <c r="B34" s="6" t="s">
        <v>202</v>
      </c>
      <c r="C34" s="17">
        <v>1142223</v>
      </c>
      <c r="D34" s="6" t="s">
        <v>181</v>
      </c>
      <c r="E34" s="6" t="s">
        <v>182</v>
      </c>
      <c r="F34" s="6"/>
      <c r="G34" s="6"/>
      <c r="H34" s="17">
        <v>2.57</v>
      </c>
      <c r="I34" s="6" t="s">
        <v>107</v>
      </c>
      <c r="J34" s="19">
        <v>5.0000000000000001E-3</v>
      </c>
      <c r="K34" s="8">
        <v>6.4000000000000003E-3</v>
      </c>
      <c r="L34" s="7">
        <v>10709085</v>
      </c>
      <c r="M34" s="7">
        <v>99.86</v>
      </c>
      <c r="N34" s="7">
        <v>0</v>
      </c>
      <c r="O34" s="7">
        <v>10694.09</v>
      </c>
      <c r="P34" s="8">
        <v>1.6999999999999999E-3</v>
      </c>
      <c r="Q34" s="8">
        <v>6.6900000000000001E-2</v>
      </c>
      <c r="R34" s="8">
        <v>1.41E-2</v>
      </c>
    </row>
    <row r="35" spans="2:18">
      <c r="B35" s="6" t="s">
        <v>203</v>
      </c>
      <c r="C35" s="17">
        <v>1123272</v>
      </c>
      <c r="D35" s="6" t="s">
        <v>181</v>
      </c>
      <c r="E35" s="6" t="s">
        <v>182</v>
      </c>
      <c r="F35" s="6"/>
      <c r="G35" s="6"/>
      <c r="H35" s="17">
        <v>3.31</v>
      </c>
      <c r="I35" s="6" t="s">
        <v>107</v>
      </c>
      <c r="J35" s="19">
        <v>5.5E-2</v>
      </c>
      <c r="K35" s="8">
        <v>8.5000000000000006E-3</v>
      </c>
      <c r="L35" s="7">
        <v>4078025.97</v>
      </c>
      <c r="M35" s="7">
        <v>118.53</v>
      </c>
      <c r="N35" s="7">
        <v>0</v>
      </c>
      <c r="O35" s="7">
        <v>4833.68</v>
      </c>
      <c r="P35" s="8">
        <v>2.0000000000000001E-4</v>
      </c>
      <c r="Q35" s="8">
        <v>3.0300000000000001E-2</v>
      </c>
      <c r="R35" s="8">
        <v>6.4000000000000003E-3</v>
      </c>
    </row>
    <row r="36" spans="2:18">
      <c r="B36" s="6" t="s">
        <v>204</v>
      </c>
      <c r="C36" s="17">
        <v>1125400</v>
      </c>
      <c r="D36" s="6" t="s">
        <v>181</v>
      </c>
      <c r="E36" s="6" t="s">
        <v>182</v>
      </c>
      <c r="F36" s="6"/>
      <c r="G36" s="6"/>
      <c r="H36" s="17">
        <v>15.19</v>
      </c>
      <c r="I36" s="6" t="s">
        <v>107</v>
      </c>
      <c r="J36" s="19">
        <v>5.5E-2</v>
      </c>
      <c r="K36" s="8">
        <v>2.9399999999999999E-2</v>
      </c>
      <c r="L36" s="7">
        <v>6335183</v>
      </c>
      <c r="M36" s="7">
        <v>145.16999999999999</v>
      </c>
      <c r="N36" s="7">
        <v>0</v>
      </c>
      <c r="O36" s="7">
        <v>9196.7900000000009</v>
      </c>
      <c r="P36" s="8">
        <v>2.9999999999999997E-4</v>
      </c>
      <c r="Q36" s="8">
        <v>5.7599999999999998E-2</v>
      </c>
      <c r="R36" s="8">
        <v>1.21E-2</v>
      </c>
    </row>
    <row r="37" spans="2:18">
      <c r="B37" s="6" t="s">
        <v>205</v>
      </c>
      <c r="C37" s="17">
        <v>1126747</v>
      </c>
      <c r="D37" s="6" t="s">
        <v>181</v>
      </c>
      <c r="E37" s="6" t="s">
        <v>182</v>
      </c>
      <c r="F37" s="6"/>
      <c r="G37" s="6"/>
      <c r="H37" s="17">
        <v>4.3899999999999997</v>
      </c>
      <c r="I37" s="6" t="s">
        <v>107</v>
      </c>
      <c r="J37" s="19">
        <v>4.2500000000000003E-2</v>
      </c>
      <c r="K37" s="8">
        <v>1.15E-2</v>
      </c>
      <c r="L37" s="7">
        <v>189</v>
      </c>
      <c r="M37" s="7">
        <v>115.24</v>
      </c>
      <c r="N37" s="7">
        <v>0</v>
      </c>
      <c r="O37" s="7">
        <v>0.22</v>
      </c>
      <c r="P37" s="8">
        <v>0</v>
      </c>
      <c r="Q37" s="8">
        <v>0</v>
      </c>
      <c r="R37" s="8">
        <v>0</v>
      </c>
    </row>
    <row r="38" spans="2:18">
      <c r="B38" s="6" t="s">
        <v>206</v>
      </c>
      <c r="C38" s="17">
        <v>1139344</v>
      </c>
      <c r="D38" s="6" t="s">
        <v>181</v>
      </c>
      <c r="E38" s="6" t="s">
        <v>182</v>
      </c>
      <c r="F38" s="6"/>
      <c r="G38" s="6"/>
      <c r="H38" s="17">
        <v>8.08</v>
      </c>
      <c r="I38" s="6" t="s">
        <v>107</v>
      </c>
      <c r="J38" s="19">
        <v>0.02</v>
      </c>
      <c r="K38" s="8">
        <v>1.9900000000000001E-2</v>
      </c>
      <c r="L38" s="7">
        <v>7539070</v>
      </c>
      <c r="M38" s="7">
        <v>100.68</v>
      </c>
      <c r="N38" s="7">
        <v>0</v>
      </c>
      <c r="O38" s="7">
        <v>7590.34</v>
      </c>
      <c r="P38" s="8">
        <v>5.0000000000000001E-4</v>
      </c>
      <c r="Q38" s="8">
        <v>4.7500000000000001E-2</v>
      </c>
      <c r="R38" s="8">
        <v>0.01</v>
      </c>
    </row>
    <row r="39" spans="2:18">
      <c r="B39" s="6" t="s">
        <v>207</v>
      </c>
      <c r="C39" s="17">
        <v>1138130</v>
      </c>
      <c r="D39" s="6" t="s">
        <v>181</v>
      </c>
      <c r="E39" s="6" t="s">
        <v>182</v>
      </c>
      <c r="F39" s="6"/>
      <c r="G39" s="6"/>
      <c r="H39" s="17">
        <v>2.8</v>
      </c>
      <c r="I39" s="6" t="s">
        <v>107</v>
      </c>
      <c r="J39" s="19">
        <v>0.01</v>
      </c>
      <c r="K39" s="8">
        <v>6.7000000000000002E-3</v>
      </c>
      <c r="L39" s="7">
        <v>3065074</v>
      </c>
      <c r="M39" s="7">
        <v>101.03</v>
      </c>
      <c r="N39" s="7">
        <v>0</v>
      </c>
      <c r="O39" s="7">
        <v>3096.64</v>
      </c>
      <c r="P39" s="8">
        <v>2.0000000000000001E-4</v>
      </c>
      <c r="Q39" s="8">
        <v>1.9400000000000001E-2</v>
      </c>
      <c r="R39" s="8">
        <v>4.1000000000000003E-3</v>
      </c>
    </row>
    <row r="40" spans="2:18">
      <c r="B40" s="6" t="s">
        <v>208</v>
      </c>
      <c r="C40" s="17">
        <v>1131770</v>
      </c>
      <c r="D40" s="6" t="s">
        <v>181</v>
      </c>
      <c r="E40" s="6" t="s">
        <v>182</v>
      </c>
      <c r="F40" s="6"/>
      <c r="G40" s="6"/>
      <c r="H40" s="17">
        <v>0.91</v>
      </c>
      <c r="I40" s="6" t="s">
        <v>107</v>
      </c>
      <c r="J40" s="19">
        <v>2.2499999999999999E-2</v>
      </c>
      <c r="K40" s="8">
        <v>1.9E-3</v>
      </c>
      <c r="L40" s="7">
        <v>353684</v>
      </c>
      <c r="M40" s="7">
        <v>102.07</v>
      </c>
      <c r="N40" s="7">
        <v>0</v>
      </c>
      <c r="O40" s="7">
        <v>361.01</v>
      </c>
      <c r="P40" s="8">
        <v>0</v>
      </c>
      <c r="Q40" s="8">
        <v>2.3E-3</v>
      </c>
      <c r="R40" s="8">
        <v>5.0000000000000001E-4</v>
      </c>
    </row>
    <row r="41" spans="2:18">
      <c r="B41" s="6" t="s">
        <v>209</v>
      </c>
      <c r="C41" s="17">
        <v>1141225</v>
      </c>
      <c r="D41" s="6" t="s">
        <v>181</v>
      </c>
      <c r="E41" s="6" t="s">
        <v>182</v>
      </c>
      <c r="F41" s="6"/>
      <c r="G41" s="6"/>
      <c r="H41" s="17">
        <v>4.3</v>
      </c>
      <c r="I41" s="6" t="s">
        <v>107</v>
      </c>
      <c r="J41" s="19">
        <v>1.2500000000000001E-2</v>
      </c>
      <c r="K41" s="8">
        <v>1.1299999999999999E-2</v>
      </c>
      <c r="L41" s="7">
        <v>27038</v>
      </c>
      <c r="M41" s="7">
        <v>101.3</v>
      </c>
      <c r="N41" s="7">
        <v>0</v>
      </c>
      <c r="O41" s="7">
        <v>27.39</v>
      </c>
      <c r="P41" s="8">
        <v>0</v>
      </c>
      <c r="Q41" s="8">
        <v>2.0000000000000001E-4</v>
      </c>
      <c r="R41" s="8">
        <v>0</v>
      </c>
    </row>
    <row r="42" spans="2:18">
      <c r="B42" s="6" t="s">
        <v>210</v>
      </c>
      <c r="C42" s="17">
        <v>1130848</v>
      </c>
      <c r="D42" s="6" t="s">
        <v>181</v>
      </c>
      <c r="E42" s="6" t="s">
        <v>182</v>
      </c>
      <c r="F42" s="6"/>
      <c r="G42" s="6"/>
      <c r="H42" s="17">
        <v>5.27</v>
      </c>
      <c r="I42" s="6" t="s">
        <v>107</v>
      </c>
      <c r="J42" s="19">
        <v>3.7499999999999999E-2</v>
      </c>
      <c r="K42" s="8">
        <v>1.4E-2</v>
      </c>
      <c r="L42" s="7">
        <v>2912.14</v>
      </c>
      <c r="M42" s="7">
        <v>113.84</v>
      </c>
      <c r="N42" s="7">
        <v>0</v>
      </c>
      <c r="O42" s="7">
        <v>3.32</v>
      </c>
      <c r="P42" s="8">
        <v>0</v>
      </c>
      <c r="Q42" s="8">
        <v>0</v>
      </c>
      <c r="R42" s="8">
        <v>0</v>
      </c>
    </row>
    <row r="43" spans="2:18">
      <c r="B43" s="6" t="s">
        <v>211</v>
      </c>
      <c r="C43" s="17">
        <v>1140193</v>
      </c>
      <c r="D43" s="6" t="s">
        <v>181</v>
      </c>
      <c r="E43" s="6" t="s">
        <v>182</v>
      </c>
      <c r="F43" s="6"/>
      <c r="G43" s="6"/>
      <c r="H43" s="17">
        <v>18.46</v>
      </c>
      <c r="I43" s="6" t="s">
        <v>107</v>
      </c>
      <c r="J43" s="19">
        <v>3.7499999999999999E-2</v>
      </c>
      <c r="K43" s="8">
        <v>3.2000000000000001E-2</v>
      </c>
      <c r="L43" s="7">
        <v>1872952</v>
      </c>
      <c r="M43" s="7">
        <v>111.1</v>
      </c>
      <c r="N43" s="7">
        <v>0</v>
      </c>
      <c r="O43" s="7">
        <v>2080.85</v>
      </c>
      <c r="P43" s="8">
        <v>2.9999999999999997E-4</v>
      </c>
      <c r="Q43" s="8">
        <v>1.2999999999999999E-2</v>
      </c>
      <c r="R43" s="8">
        <v>2.7000000000000001E-3</v>
      </c>
    </row>
    <row r="44" spans="2:18">
      <c r="B44" s="6" t="s">
        <v>212</v>
      </c>
      <c r="C44" s="17">
        <v>1135557</v>
      </c>
      <c r="D44" s="6" t="s">
        <v>181</v>
      </c>
      <c r="E44" s="6" t="s">
        <v>182</v>
      </c>
      <c r="F44" s="6"/>
      <c r="G44" s="6"/>
      <c r="H44" s="17">
        <v>6.71</v>
      </c>
      <c r="I44" s="6" t="s">
        <v>107</v>
      </c>
      <c r="J44" s="19">
        <v>1.7500000000000002E-2</v>
      </c>
      <c r="K44" s="8">
        <v>1.7100000000000001E-2</v>
      </c>
      <c r="L44" s="7">
        <v>412</v>
      </c>
      <c r="M44" s="7">
        <v>101.68</v>
      </c>
      <c r="N44" s="7">
        <v>0</v>
      </c>
      <c r="O44" s="7">
        <v>0.42</v>
      </c>
      <c r="P44" s="8">
        <v>0</v>
      </c>
      <c r="Q44" s="8">
        <v>0</v>
      </c>
      <c r="R44" s="8">
        <v>0</v>
      </c>
    </row>
    <row r="45" spans="2:18">
      <c r="B45" s="6" t="s">
        <v>213</v>
      </c>
      <c r="C45" s="17">
        <v>1099456</v>
      </c>
      <c r="D45" s="6" t="s">
        <v>181</v>
      </c>
      <c r="E45" s="6" t="s">
        <v>182</v>
      </c>
      <c r="F45" s="6"/>
      <c r="G45" s="6"/>
      <c r="H45" s="17">
        <v>6.78</v>
      </c>
      <c r="I45" s="6" t="s">
        <v>107</v>
      </c>
      <c r="J45" s="19">
        <v>6.25E-2</v>
      </c>
      <c r="K45" s="8">
        <v>1.84E-2</v>
      </c>
      <c r="L45" s="7">
        <v>1118735</v>
      </c>
      <c r="M45" s="7">
        <v>137.97</v>
      </c>
      <c r="N45" s="7">
        <v>0</v>
      </c>
      <c r="O45" s="7">
        <v>1543.52</v>
      </c>
      <c r="P45" s="8">
        <v>1E-4</v>
      </c>
      <c r="Q45" s="8">
        <v>9.7000000000000003E-3</v>
      </c>
      <c r="R45" s="8">
        <v>2E-3</v>
      </c>
    </row>
    <row r="46" spans="2:18">
      <c r="B46" s="6" t="s">
        <v>214</v>
      </c>
      <c r="C46" s="17">
        <v>1110907</v>
      </c>
      <c r="D46" s="6" t="s">
        <v>181</v>
      </c>
      <c r="E46" s="6" t="s">
        <v>182</v>
      </c>
      <c r="F46" s="6"/>
      <c r="G46" s="6"/>
      <c r="H46" s="17">
        <v>0.66</v>
      </c>
      <c r="I46" s="6" t="s">
        <v>107</v>
      </c>
      <c r="J46" s="19">
        <v>0.06</v>
      </c>
      <c r="K46" s="8">
        <v>1.6999999999999999E-3</v>
      </c>
      <c r="L46" s="7">
        <v>2509674</v>
      </c>
      <c r="M46" s="7">
        <v>105.88</v>
      </c>
      <c r="N46" s="7">
        <v>0</v>
      </c>
      <c r="O46" s="7">
        <v>2657.24</v>
      </c>
      <c r="P46" s="8">
        <v>1E-4</v>
      </c>
      <c r="Q46" s="8">
        <v>1.66E-2</v>
      </c>
      <c r="R46" s="8">
        <v>3.5000000000000001E-3</v>
      </c>
    </row>
    <row r="47" spans="2:18">
      <c r="B47" s="6" t="s">
        <v>215</v>
      </c>
      <c r="C47" s="17">
        <v>1127646</v>
      </c>
      <c r="D47" s="6" t="s">
        <v>181</v>
      </c>
      <c r="E47" s="6" t="s">
        <v>182</v>
      </c>
      <c r="F47" s="6"/>
      <c r="G47" s="6"/>
      <c r="H47" s="17">
        <v>3.41</v>
      </c>
      <c r="I47" s="6" t="s">
        <v>107</v>
      </c>
      <c r="J47" s="19">
        <v>1.8E-3</v>
      </c>
      <c r="K47" s="8">
        <v>2.3E-3</v>
      </c>
      <c r="L47" s="7">
        <v>14703480.039999999</v>
      </c>
      <c r="M47" s="7">
        <v>99.85</v>
      </c>
      <c r="N47" s="7">
        <v>0</v>
      </c>
      <c r="O47" s="7">
        <v>14681.42</v>
      </c>
      <c r="P47" s="8">
        <v>1E-3</v>
      </c>
      <c r="Q47" s="8">
        <v>9.1899999999999996E-2</v>
      </c>
      <c r="R47" s="8">
        <v>1.9300000000000001E-2</v>
      </c>
    </row>
    <row r="48" spans="2:18">
      <c r="B48" s="6" t="s">
        <v>216</v>
      </c>
      <c r="C48" s="17">
        <v>1116193</v>
      </c>
      <c r="D48" s="6" t="s">
        <v>181</v>
      </c>
      <c r="E48" s="6" t="s">
        <v>182</v>
      </c>
      <c r="F48" s="6"/>
      <c r="G48" s="6"/>
      <c r="H48" s="17">
        <v>1.91</v>
      </c>
      <c r="I48" s="6" t="s">
        <v>107</v>
      </c>
      <c r="J48" s="19">
        <v>1.8E-3</v>
      </c>
      <c r="K48" s="8">
        <v>2.2000000000000001E-3</v>
      </c>
      <c r="L48" s="7">
        <v>8780780</v>
      </c>
      <c r="M48" s="7">
        <v>99.98</v>
      </c>
      <c r="N48" s="7">
        <v>0</v>
      </c>
      <c r="O48" s="7">
        <v>8779.02</v>
      </c>
      <c r="P48" s="8">
        <v>5.0000000000000001E-4</v>
      </c>
      <c r="Q48" s="8">
        <v>5.5E-2</v>
      </c>
      <c r="R48" s="8">
        <v>1.1599999999999999E-2</v>
      </c>
    </row>
    <row r="49" spans="2:18">
      <c r="B49" s="13" t="s">
        <v>217</v>
      </c>
      <c r="C49" s="14"/>
      <c r="D49" s="13"/>
      <c r="E49" s="13"/>
      <c r="F49" s="13"/>
      <c r="G49" s="13"/>
      <c r="I49" s="13"/>
      <c r="L49" s="15">
        <v>0</v>
      </c>
      <c r="O49" s="15">
        <v>0</v>
      </c>
      <c r="Q49" s="16">
        <v>0</v>
      </c>
      <c r="R49" s="16">
        <v>0</v>
      </c>
    </row>
    <row r="50" spans="2:18">
      <c r="B50" s="3" t="s">
        <v>218</v>
      </c>
      <c r="C50" s="12"/>
      <c r="D50" s="3"/>
      <c r="E50" s="3"/>
      <c r="F50" s="3"/>
      <c r="G50" s="3"/>
      <c r="H50" s="12">
        <v>5.65</v>
      </c>
      <c r="I50" s="3"/>
      <c r="K50" s="10">
        <v>5.3499999999999999E-2</v>
      </c>
      <c r="L50" s="9">
        <v>8923000</v>
      </c>
      <c r="O50" s="9">
        <v>3068.13</v>
      </c>
      <c r="Q50" s="10">
        <v>1.9199999999999998E-2</v>
      </c>
      <c r="R50" s="10">
        <v>4.0000000000000001E-3</v>
      </c>
    </row>
    <row r="51" spans="2:18">
      <c r="B51" s="13" t="s">
        <v>219</v>
      </c>
      <c r="C51" s="14"/>
      <c r="D51" s="13"/>
      <c r="E51" s="13"/>
      <c r="F51" s="13"/>
      <c r="G51" s="13"/>
      <c r="H51" s="14">
        <v>4.5999999999999996</v>
      </c>
      <c r="I51" s="13"/>
      <c r="K51" s="16">
        <v>3.4299999999999997E-2</v>
      </c>
      <c r="L51" s="15">
        <v>359000</v>
      </c>
      <c r="O51" s="15">
        <v>1315.45</v>
      </c>
      <c r="Q51" s="16">
        <v>8.2000000000000007E-3</v>
      </c>
      <c r="R51" s="16">
        <v>1.6999999999999999E-3</v>
      </c>
    </row>
    <row r="52" spans="2:18">
      <c r="B52" s="6" t="s">
        <v>220</v>
      </c>
      <c r="C52" s="17" t="s">
        <v>221</v>
      </c>
      <c r="D52" s="6" t="s">
        <v>121</v>
      </c>
      <c r="E52" s="6" t="s">
        <v>222</v>
      </c>
      <c r="F52" s="6" t="s">
        <v>223</v>
      </c>
      <c r="G52" s="6"/>
      <c r="H52" s="17">
        <v>4.5999999999999996</v>
      </c>
      <c r="I52" s="6" t="s">
        <v>43</v>
      </c>
      <c r="J52" s="19">
        <v>3.15E-2</v>
      </c>
      <c r="K52" s="8">
        <v>3.4299999999999997E-2</v>
      </c>
      <c r="L52" s="7">
        <v>359000</v>
      </c>
      <c r="M52" s="7">
        <v>100.42</v>
      </c>
      <c r="N52" s="7">
        <v>0</v>
      </c>
      <c r="O52" s="7">
        <v>1315.45</v>
      </c>
      <c r="P52" s="8">
        <v>4.0000000000000002E-4</v>
      </c>
      <c r="Q52" s="8">
        <v>8.2000000000000007E-3</v>
      </c>
      <c r="R52" s="8">
        <v>1.6999999999999999E-3</v>
      </c>
    </row>
    <row r="53" spans="2:18">
      <c r="B53" s="13" t="s">
        <v>224</v>
      </c>
      <c r="C53" s="14"/>
      <c r="D53" s="13"/>
      <c r="E53" s="13"/>
      <c r="F53" s="13"/>
      <c r="G53" s="13"/>
      <c r="H53" s="14">
        <v>6.44</v>
      </c>
      <c r="I53" s="13"/>
      <c r="K53" s="16">
        <v>6.7900000000000002E-2</v>
      </c>
      <c r="L53" s="15">
        <v>8564000</v>
      </c>
      <c r="O53" s="15">
        <v>1752.68</v>
      </c>
      <c r="Q53" s="16">
        <v>1.0999999999999999E-2</v>
      </c>
      <c r="R53" s="16">
        <v>2.3E-3</v>
      </c>
    </row>
    <row r="54" spans="2:18">
      <c r="B54" s="6" t="s">
        <v>225</v>
      </c>
      <c r="C54" s="17" t="s">
        <v>226</v>
      </c>
      <c r="D54" s="6" t="s">
        <v>121</v>
      </c>
      <c r="E54" s="6" t="s">
        <v>227</v>
      </c>
      <c r="F54" s="6" t="s">
        <v>223</v>
      </c>
      <c r="G54" s="6"/>
      <c r="H54" s="17">
        <v>6.44</v>
      </c>
      <c r="I54" s="6" t="s">
        <v>59</v>
      </c>
      <c r="J54" s="19">
        <v>0.10111199999999999</v>
      </c>
      <c r="K54" s="8">
        <v>6.7900000000000002E-2</v>
      </c>
      <c r="L54" s="7">
        <v>8564000</v>
      </c>
      <c r="M54" s="7">
        <v>112.82</v>
      </c>
      <c r="N54" s="7">
        <v>0</v>
      </c>
      <c r="O54" s="7">
        <v>1752.68</v>
      </c>
      <c r="P54" s="8">
        <v>0</v>
      </c>
      <c r="Q54" s="8">
        <v>1.0999999999999999E-2</v>
      </c>
      <c r="R54" s="8">
        <v>2.3E-3</v>
      </c>
    </row>
    <row r="57" spans="2:18">
      <c r="B57" s="6" t="s">
        <v>163</v>
      </c>
      <c r="C57" s="17"/>
      <c r="D57" s="6"/>
      <c r="E57" s="6"/>
      <c r="F57" s="6"/>
      <c r="G57" s="6"/>
      <c r="I57" s="6"/>
    </row>
    <row r="61" spans="2:18">
      <c r="B61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1670</v>
      </c>
    </row>
    <row r="7" spans="2:16">
      <c r="B7" s="3" t="s">
        <v>88</v>
      </c>
      <c r="C7" s="3" t="s">
        <v>89</v>
      </c>
      <c r="D7" s="3" t="s">
        <v>230</v>
      </c>
      <c r="E7" s="3" t="s">
        <v>91</v>
      </c>
      <c r="F7" s="3" t="s">
        <v>92</v>
      </c>
      <c r="G7" s="3" t="s">
        <v>167</v>
      </c>
      <c r="H7" s="3" t="s">
        <v>168</v>
      </c>
      <c r="I7" s="3" t="s">
        <v>93</v>
      </c>
      <c r="J7" s="3" t="s">
        <v>94</v>
      </c>
      <c r="K7" s="3" t="s">
        <v>1667</v>
      </c>
      <c r="L7" s="3" t="s">
        <v>169</v>
      </c>
      <c r="M7" s="3" t="s">
        <v>1668</v>
      </c>
      <c r="N7" s="3" t="s">
        <v>171</v>
      </c>
      <c r="O7" s="3" t="s">
        <v>172</v>
      </c>
      <c r="P7" s="3" t="s">
        <v>98</v>
      </c>
    </row>
    <row r="8" spans="2:16">
      <c r="B8" s="4"/>
      <c r="C8" s="4"/>
      <c r="D8" s="4"/>
      <c r="E8" s="4"/>
      <c r="F8" s="4"/>
      <c r="G8" s="4" t="s">
        <v>173</v>
      </c>
      <c r="H8" s="4" t="s">
        <v>174</v>
      </c>
      <c r="I8" s="4"/>
      <c r="J8" s="4" t="s">
        <v>99</v>
      </c>
      <c r="K8" s="4" t="s">
        <v>99</v>
      </c>
      <c r="L8" s="4" t="s">
        <v>175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1671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1675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1676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1677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1678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1679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163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164</v>
      </c>
    </row>
    <row r="7" spans="2:21" ht="15.75">
      <c r="B7" s="2" t="s">
        <v>228</v>
      </c>
    </row>
    <row r="8" spans="2:21">
      <c r="B8" s="3" t="s">
        <v>88</v>
      </c>
      <c r="C8" s="3" t="s">
        <v>89</v>
      </c>
      <c r="D8" s="3" t="s">
        <v>166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167</v>
      </c>
      <c r="K8" s="3" t="s">
        <v>168</v>
      </c>
      <c r="L8" s="3" t="s">
        <v>93</v>
      </c>
      <c r="M8" s="3" t="s">
        <v>94</v>
      </c>
      <c r="N8" s="3" t="s">
        <v>95</v>
      </c>
      <c r="O8" s="3" t="s">
        <v>169</v>
      </c>
      <c r="P8" s="3" t="s">
        <v>42</v>
      </c>
      <c r="Q8" s="3" t="s">
        <v>170</v>
      </c>
      <c r="R8" s="3" t="s">
        <v>96</v>
      </c>
      <c r="S8" s="3" t="s">
        <v>171</v>
      </c>
      <c r="T8" s="3" t="s">
        <v>172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163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32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164</v>
      </c>
    </row>
    <row r="7" spans="2:21" ht="15.75">
      <c r="B7" s="2" t="s">
        <v>240</v>
      </c>
    </row>
    <row r="8" spans="2:21">
      <c r="B8" s="3" t="s">
        <v>88</v>
      </c>
      <c r="C8" s="3" t="s">
        <v>89</v>
      </c>
      <c r="D8" s="3" t="s">
        <v>166</v>
      </c>
      <c r="E8" s="3" t="s">
        <v>229</v>
      </c>
      <c r="F8" s="3" t="s">
        <v>90</v>
      </c>
      <c r="G8" s="3" t="s">
        <v>230</v>
      </c>
      <c r="H8" s="3" t="s">
        <v>91</v>
      </c>
      <c r="I8" s="3" t="s">
        <v>92</v>
      </c>
      <c r="J8" s="3" t="s">
        <v>167</v>
      </c>
      <c r="K8" s="3" t="s">
        <v>168</v>
      </c>
      <c r="L8" s="3" t="s">
        <v>93</v>
      </c>
      <c r="M8" s="3" t="s">
        <v>94</v>
      </c>
      <c r="N8" s="3" t="s">
        <v>95</v>
      </c>
      <c r="O8" s="3" t="s">
        <v>169</v>
      </c>
      <c r="P8" s="3" t="s">
        <v>42</v>
      </c>
      <c r="Q8" s="3" t="s">
        <v>170</v>
      </c>
      <c r="R8" s="3" t="s">
        <v>96</v>
      </c>
      <c r="S8" s="3" t="s">
        <v>171</v>
      </c>
      <c r="T8" s="3" t="s">
        <v>172</v>
      </c>
      <c r="U8" s="3" t="s">
        <v>98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173</v>
      </c>
      <c r="K9" s="4" t="s">
        <v>174</v>
      </c>
      <c r="L9" s="4"/>
      <c r="M9" s="4" t="s">
        <v>99</v>
      </c>
      <c r="N9" s="4" t="s">
        <v>99</v>
      </c>
      <c r="O9" s="4" t="s">
        <v>175</v>
      </c>
      <c r="P9" s="4" t="s">
        <v>176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241</v>
      </c>
      <c r="C11" s="12"/>
      <c r="D11" s="3"/>
      <c r="E11" s="3"/>
      <c r="F11" s="3"/>
      <c r="G11" s="3"/>
      <c r="H11" s="3"/>
      <c r="I11" s="3"/>
      <c r="J11" s="3"/>
      <c r="K11" s="12">
        <v>4.57</v>
      </c>
      <c r="L11" s="3"/>
      <c r="N11" s="10">
        <v>3.2599999999999997E-2</v>
      </c>
      <c r="O11" s="9">
        <v>79539606.200000003</v>
      </c>
      <c r="R11" s="9">
        <v>94703.17</v>
      </c>
      <c r="T11" s="10">
        <v>1</v>
      </c>
      <c r="U11" s="10">
        <v>0.12470000000000001</v>
      </c>
    </row>
    <row r="12" spans="2:21">
      <c r="B12" s="3" t="s">
        <v>242</v>
      </c>
      <c r="C12" s="12"/>
      <c r="D12" s="3"/>
      <c r="E12" s="3"/>
      <c r="F12" s="3"/>
      <c r="G12" s="3"/>
      <c r="H12" s="3"/>
      <c r="I12" s="3"/>
      <c r="J12" s="3"/>
      <c r="K12" s="12">
        <v>4.25</v>
      </c>
      <c r="L12" s="3"/>
      <c r="N12" s="10">
        <v>2.9399999999999999E-2</v>
      </c>
      <c r="O12" s="9">
        <v>76024606.200000003</v>
      </c>
      <c r="R12" s="9">
        <v>81973.929999999993</v>
      </c>
      <c r="T12" s="10">
        <v>0.86560000000000004</v>
      </c>
      <c r="U12" s="10">
        <v>0.1079</v>
      </c>
    </row>
    <row r="13" spans="2:21">
      <c r="B13" s="13" t="s">
        <v>243</v>
      </c>
      <c r="C13" s="14"/>
      <c r="D13" s="13"/>
      <c r="E13" s="13"/>
      <c r="F13" s="13"/>
      <c r="G13" s="13"/>
      <c r="H13" s="13"/>
      <c r="I13" s="13"/>
      <c r="J13" s="13"/>
      <c r="K13" s="14">
        <v>3.93</v>
      </c>
      <c r="L13" s="13"/>
      <c r="N13" s="16">
        <v>2.3E-2</v>
      </c>
      <c r="O13" s="15">
        <v>45333233.549999997</v>
      </c>
      <c r="R13" s="15">
        <v>50588.23</v>
      </c>
      <c r="T13" s="16">
        <v>0.53420000000000001</v>
      </c>
      <c r="U13" s="16">
        <v>6.6600000000000006E-2</v>
      </c>
    </row>
    <row r="14" spans="2:21">
      <c r="B14" s="6" t="s">
        <v>244</v>
      </c>
      <c r="C14" s="17">
        <v>2310191</v>
      </c>
      <c r="D14" s="6" t="s">
        <v>181</v>
      </c>
      <c r="E14" s="6"/>
      <c r="F14" s="18">
        <v>520032046</v>
      </c>
      <c r="G14" s="6" t="s">
        <v>245</v>
      </c>
      <c r="H14" s="6" t="s">
        <v>109</v>
      </c>
      <c r="I14" s="6" t="s">
        <v>106</v>
      </c>
      <c r="J14" s="6"/>
      <c r="K14" s="17">
        <v>2.88</v>
      </c>
      <c r="L14" s="6" t="s">
        <v>107</v>
      </c>
      <c r="M14" s="19">
        <v>0.04</v>
      </c>
      <c r="N14" s="8">
        <v>8.9999999999999998E-4</v>
      </c>
      <c r="O14" s="7">
        <v>991289</v>
      </c>
      <c r="P14" s="7">
        <v>117.3</v>
      </c>
      <c r="Q14" s="7">
        <v>0</v>
      </c>
      <c r="R14" s="7">
        <v>1162.78</v>
      </c>
      <c r="S14" s="8">
        <v>5.0000000000000001E-4</v>
      </c>
      <c r="T14" s="8">
        <v>1.23E-2</v>
      </c>
      <c r="U14" s="8">
        <v>1.5E-3</v>
      </c>
    </row>
    <row r="15" spans="2:21">
      <c r="B15" s="6" t="s">
        <v>246</v>
      </c>
      <c r="C15" s="17">
        <v>2310209</v>
      </c>
      <c r="D15" s="6" t="s">
        <v>181</v>
      </c>
      <c r="E15" s="6"/>
      <c r="F15" s="18">
        <v>520032046</v>
      </c>
      <c r="G15" s="6" t="s">
        <v>245</v>
      </c>
      <c r="H15" s="6" t="s">
        <v>109</v>
      </c>
      <c r="I15" s="6" t="s">
        <v>106</v>
      </c>
      <c r="J15" s="6"/>
      <c r="K15" s="17">
        <v>4.1399999999999997</v>
      </c>
      <c r="L15" s="6" t="s">
        <v>107</v>
      </c>
      <c r="M15" s="19">
        <v>9.9000000000000008E-3</v>
      </c>
      <c r="N15" s="8">
        <v>3.7000000000000002E-3</v>
      </c>
      <c r="O15" s="7">
        <v>1589098</v>
      </c>
      <c r="P15" s="7">
        <v>104.37</v>
      </c>
      <c r="Q15" s="7">
        <v>0</v>
      </c>
      <c r="R15" s="7">
        <v>1658.54</v>
      </c>
      <c r="S15" s="8">
        <v>5.0000000000000001E-4</v>
      </c>
      <c r="T15" s="8">
        <v>1.7500000000000002E-2</v>
      </c>
      <c r="U15" s="8">
        <v>2.2000000000000001E-3</v>
      </c>
    </row>
    <row r="16" spans="2:21">
      <c r="B16" s="6" t="s">
        <v>247</v>
      </c>
      <c r="C16" s="17">
        <v>2310142</v>
      </c>
      <c r="D16" s="6" t="s">
        <v>181</v>
      </c>
      <c r="E16" s="6"/>
      <c r="F16" s="18">
        <v>520032046</v>
      </c>
      <c r="G16" s="6" t="s">
        <v>245</v>
      </c>
      <c r="H16" s="6" t="s">
        <v>109</v>
      </c>
      <c r="I16" s="6" t="s">
        <v>106</v>
      </c>
      <c r="J16" s="6"/>
      <c r="K16" s="17">
        <v>1.69</v>
      </c>
      <c r="L16" s="6" t="s">
        <v>107</v>
      </c>
      <c r="M16" s="19">
        <v>4.1000000000000003E-3</v>
      </c>
      <c r="N16" s="8">
        <v>2.2000000000000001E-3</v>
      </c>
      <c r="O16" s="7">
        <v>839146.85</v>
      </c>
      <c r="P16" s="7">
        <v>100.7</v>
      </c>
      <c r="Q16" s="7">
        <v>0</v>
      </c>
      <c r="R16" s="7">
        <v>845.02</v>
      </c>
      <c r="S16" s="8">
        <v>5.0000000000000001E-4</v>
      </c>
      <c r="T16" s="8">
        <v>8.8999999999999999E-3</v>
      </c>
      <c r="U16" s="8">
        <v>1.1000000000000001E-3</v>
      </c>
    </row>
    <row r="17" spans="2:21">
      <c r="B17" s="6" t="s">
        <v>248</v>
      </c>
      <c r="C17" s="17">
        <v>2310159</v>
      </c>
      <c r="D17" s="6" t="s">
        <v>181</v>
      </c>
      <c r="E17" s="6"/>
      <c r="F17" s="18">
        <v>520032046</v>
      </c>
      <c r="G17" s="6" t="s">
        <v>245</v>
      </c>
      <c r="H17" s="6" t="s">
        <v>109</v>
      </c>
      <c r="I17" s="6" t="s">
        <v>106</v>
      </c>
      <c r="J17" s="6"/>
      <c r="K17" s="17">
        <v>1.58</v>
      </c>
      <c r="L17" s="6" t="s">
        <v>107</v>
      </c>
      <c r="M17" s="19">
        <v>6.4000000000000003E-3</v>
      </c>
      <c r="N17" s="8">
        <v>-5.9999999999999995E-4</v>
      </c>
      <c r="O17" s="7">
        <v>1687363</v>
      </c>
      <c r="P17" s="7">
        <v>101.35</v>
      </c>
      <c r="Q17" s="7">
        <v>0</v>
      </c>
      <c r="R17" s="7">
        <v>1710.14</v>
      </c>
      <c r="S17" s="8">
        <v>5.0000000000000001E-4</v>
      </c>
      <c r="T17" s="8">
        <v>1.8100000000000002E-2</v>
      </c>
      <c r="U17" s="8">
        <v>2.3E-3</v>
      </c>
    </row>
    <row r="18" spans="2:21">
      <c r="B18" s="6" t="s">
        <v>249</v>
      </c>
      <c r="C18" s="17">
        <v>2310183</v>
      </c>
      <c r="D18" s="6" t="s">
        <v>181</v>
      </c>
      <c r="E18" s="6"/>
      <c r="F18" s="18">
        <v>520032046</v>
      </c>
      <c r="G18" s="6" t="s">
        <v>245</v>
      </c>
      <c r="H18" s="6" t="s">
        <v>109</v>
      </c>
      <c r="I18" s="6" t="s">
        <v>106</v>
      </c>
      <c r="J18" s="6"/>
      <c r="K18" s="17">
        <v>11.47</v>
      </c>
      <c r="L18" s="6" t="s">
        <v>107</v>
      </c>
      <c r="M18" s="19">
        <v>4.7000000000000002E-3</v>
      </c>
      <c r="N18" s="8">
        <v>8.5000000000000006E-3</v>
      </c>
      <c r="O18" s="7">
        <v>686959</v>
      </c>
      <c r="P18" s="7">
        <v>100.21</v>
      </c>
      <c r="Q18" s="7">
        <v>0</v>
      </c>
      <c r="R18" s="7">
        <v>688.4</v>
      </c>
      <c r="S18" s="8">
        <v>1E-3</v>
      </c>
      <c r="T18" s="8">
        <v>7.3000000000000001E-3</v>
      </c>
      <c r="U18" s="8">
        <v>8.9999999999999998E-4</v>
      </c>
    </row>
    <row r="19" spans="2:21">
      <c r="B19" s="6" t="s">
        <v>250</v>
      </c>
      <c r="C19" s="17">
        <v>2310217</v>
      </c>
      <c r="D19" s="6" t="s">
        <v>181</v>
      </c>
      <c r="E19" s="6"/>
      <c r="F19" s="18">
        <v>520032046</v>
      </c>
      <c r="G19" s="6" t="s">
        <v>245</v>
      </c>
      <c r="H19" s="6" t="s">
        <v>109</v>
      </c>
      <c r="I19" s="6" t="s">
        <v>106</v>
      </c>
      <c r="J19" s="6"/>
      <c r="K19" s="17">
        <v>6.07</v>
      </c>
      <c r="L19" s="6" t="s">
        <v>107</v>
      </c>
      <c r="M19" s="19">
        <v>8.6E-3</v>
      </c>
      <c r="N19" s="8">
        <v>7.9000000000000008E-3</v>
      </c>
      <c r="O19" s="7">
        <v>559076</v>
      </c>
      <c r="P19" s="7">
        <v>102.02</v>
      </c>
      <c r="Q19" s="7">
        <v>0</v>
      </c>
      <c r="R19" s="7">
        <v>570.37</v>
      </c>
      <c r="S19" s="8">
        <v>2.0000000000000001E-4</v>
      </c>
      <c r="T19" s="8">
        <v>6.0000000000000001E-3</v>
      </c>
      <c r="U19" s="8">
        <v>8.0000000000000004E-4</v>
      </c>
    </row>
    <row r="20" spans="2:21">
      <c r="B20" s="6" t="s">
        <v>251</v>
      </c>
      <c r="C20" s="17">
        <v>2310225</v>
      </c>
      <c r="D20" s="6" t="s">
        <v>181</v>
      </c>
      <c r="E20" s="6"/>
      <c r="F20" s="18">
        <v>520032046</v>
      </c>
      <c r="G20" s="6" t="s">
        <v>245</v>
      </c>
      <c r="H20" s="6" t="s">
        <v>109</v>
      </c>
      <c r="I20" s="6" t="s">
        <v>106</v>
      </c>
      <c r="J20" s="6"/>
      <c r="K20" s="17">
        <v>8.7200000000000006</v>
      </c>
      <c r="L20" s="6" t="s">
        <v>107</v>
      </c>
      <c r="M20" s="19">
        <v>1.2200000000000001E-2</v>
      </c>
      <c r="N20" s="8">
        <v>1.26E-2</v>
      </c>
      <c r="O20" s="7">
        <v>82977</v>
      </c>
      <c r="P20" s="7">
        <v>101.58</v>
      </c>
      <c r="Q20" s="7">
        <v>0</v>
      </c>
      <c r="R20" s="7">
        <v>84.29</v>
      </c>
      <c r="S20" s="8">
        <v>1E-4</v>
      </c>
      <c r="T20" s="8">
        <v>8.9999999999999998E-4</v>
      </c>
      <c r="U20" s="8">
        <v>1E-4</v>
      </c>
    </row>
    <row r="21" spans="2:21">
      <c r="B21" s="6" t="s">
        <v>252</v>
      </c>
      <c r="C21" s="17">
        <v>1940618</v>
      </c>
      <c r="D21" s="6" t="s">
        <v>181</v>
      </c>
      <c r="E21" s="6"/>
      <c r="F21" s="18">
        <v>520032640</v>
      </c>
      <c r="G21" s="6" t="s">
        <v>245</v>
      </c>
      <c r="H21" s="6" t="s">
        <v>109</v>
      </c>
      <c r="I21" s="6" t="s">
        <v>106</v>
      </c>
      <c r="J21" s="6"/>
      <c r="K21" s="17">
        <v>5.23</v>
      </c>
      <c r="L21" s="6" t="s">
        <v>107</v>
      </c>
      <c r="M21" s="19">
        <v>6.0000000000000001E-3</v>
      </c>
      <c r="N21" s="8">
        <v>6.6E-3</v>
      </c>
      <c r="O21" s="7">
        <v>3418331</v>
      </c>
      <c r="P21" s="7">
        <v>100.6</v>
      </c>
      <c r="Q21" s="7">
        <v>0</v>
      </c>
      <c r="R21" s="7">
        <v>3438.84</v>
      </c>
      <c r="S21" s="8">
        <v>1.5E-3</v>
      </c>
      <c r="T21" s="8">
        <v>3.6299999999999999E-2</v>
      </c>
      <c r="U21" s="8">
        <v>4.4999999999999997E-3</v>
      </c>
    </row>
    <row r="22" spans="2:21">
      <c r="B22" s="6" t="s">
        <v>253</v>
      </c>
      <c r="C22" s="17">
        <v>1940527</v>
      </c>
      <c r="D22" s="6" t="s">
        <v>181</v>
      </c>
      <c r="E22" s="6"/>
      <c r="F22" s="18">
        <v>520032640</v>
      </c>
      <c r="G22" s="6" t="s">
        <v>245</v>
      </c>
      <c r="H22" s="6" t="s">
        <v>109</v>
      </c>
      <c r="I22" s="6" t="s">
        <v>106</v>
      </c>
      <c r="J22" s="6"/>
      <c r="K22" s="17">
        <v>0.1</v>
      </c>
      <c r="L22" s="6" t="s">
        <v>107</v>
      </c>
      <c r="M22" s="19">
        <v>4.4999999999999998E-2</v>
      </c>
      <c r="N22" s="8">
        <v>2.2700000000000001E-2</v>
      </c>
      <c r="O22" s="7">
        <v>64183.5</v>
      </c>
      <c r="P22" s="7">
        <v>105.35</v>
      </c>
      <c r="Q22" s="7">
        <v>0</v>
      </c>
      <c r="R22" s="7">
        <v>67.62</v>
      </c>
      <c r="S22" s="8">
        <v>4.0000000000000002E-4</v>
      </c>
      <c r="T22" s="8">
        <v>6.9999999999999999E-4</v>
      </c>
      <c r="U22" s="8">
        <v>1E-4</v>
      </c>
    </row>
    <row r="23" spans="2:21">
      <c r="B23" s="6" t="s">
        <v>254</v>
      </c>
      <c r="C23" s="17">
        <v>1940535</v>
      </c>
      <c r="D23" s="6" t="s">
        <v>181</v>
      </c>
      <c r="E23" s="6"/>
      <c r="F23" s="18">
        <v>520032640</v>
      </c>
      <c r="G23" s="6" t="s">
        <v>245</v>
      </c>
      <c r="H23" s="6" t="s">
        <v>109</v>
      </c>
      <c r="I23" s="6" t="s">
        <v>106</v>
      </c>
      <c r="J23" s="6"/>
      <c r="K23" s="17">
        <v>3.75</v>
      </c>
      <c r="L23" s="6" t="s">
        <v>107</v>
      </c>
      <c r="M23" s="19">
        <v>0.05</v>
      </c>
      <c r="N23" s="8">
        <v>2.7000000000000001E-3</v>
      </c>
      <c r="O23" s="7">
        <v>819337.15</v>
      </c>
      <c r="P23" s="7">
        <v>125.14</v>
      </c>
      <c r="Q23" s="7">
        <v>0</v>
      </c>
      <c r="R23" s="7">
        <v>1025.32</v>
      </c>
      <c r="S23" s="8">
        <v>2.9999999999999997E-4</v>
      </c>
      <c r="T23" s="8">
        <v>1.0800000000000001E-2</v>
      </c>
      <c r="U23" s="8">
        <v>1.2999999999999999E-3</v>
      </c>
    </row>
    <row r="24" spans="2:21">
      <c r="B24" s="6" t="s">
        <v>255</v>
      </c>
      <c r="C24" s="17">
        <v>1940568</v>
      </c>
      <c r="D24" s="6" t="s">
        <v>181</v>
      </c>
      <c r="E24" s="6"/>
      <c r="F24" s="18">
        <v>520032640</v>
      </c>
      <c r="G24" s="6" t="s">
        <v>245</v>
      </c>
      <c r="H24" s="6" t="s">
        <v>109</v>
      </c>
      <c r="I24" s="6" t="s">
        <v>106</v>
      </c>
      <c r="J24" s="6"/>
      <c r="K24" s="17">
        <v>1.2</v>
      </c>
      <c r="L24" s="6" t="s">
        <v>107</v>
      </c>
      <c r="M24" s="19">
        <v>1.6E-2</v>
      </c>
      <c r="N24" s="8">
        <v>2.3999999999999998E-3</v>
      </c>
      <c r="O24" s="7">
        <v>2736610</v>
      </c>
      <c r="P24" s="7">
        <v>102.93</v>
      </c>
      <c r="Q24" s="7">
        <v>0</v>
      </c>
      <c r="R24" s="7">
        <v>2816.79</v>
      </c>
      <c r="S24" s="8">
        <v>8.9999999999999998E-4</v>
      </c>
      <c r="T24" s="8">
        <v>2.9700000000000001E-2</v>
      </c>
      <c r="U24" s="8">
        <v>3.7000000000000002E-3</v>
      </c>
    </row>
    <row r="25" spans="2:21">
      <c r="B25" s="6" t="s">
        <v>256</v>
      </c>
      <c r="C25" s="17">
        <v>1940576</v>
      </c>
      <c r="D25" s="6" t="s">
        <v>181</v>
      </c>
      <c r="E25" s="6"/>
      <c r="F25" s="18">
        <v>520032640</v>
      </c>
      <c r="G25" s="6" t="s">
        <v>245</v>
      </c>
      <c r="H25" s="6" t="s">
        <v>109</v>
      </c>
      <c r="I25" s="6" t="s">
        <v>106</v>
      </c>
      <c r="J25" s="6"/>
      <c r="K25" s="17">
        <v>2.72</v>
      </c>
      <c r="L25" s="6" t="s">
        <v>107</v>
      </c>
      <c r="M25" s="19">
        <v>7.0000000000000001E-3</v>
      </c>
      <c r="N25" s="8">
        <v>6.9999999999999999E-4</v>
      </c>
      <c r="O25" s="7">
        <v>0.11</v>
      </c>
      <c r="P25" s="7">
        <v>103.48</v>
      </c>
      <c r="Q25" s="7">
        <v>0</v>
      </c>
      <c r="R25" s="7">
        <v>0</v>
      </c>
      <c r="S25" s="8">
        <v>0</v>
      </c>
      <c r="T25" s="8">
        <v>0</v>
      </c>
      <c r="U25" s="8">
        <v>0</v>
      </c>
    </row>
    <row r="26" spans="2:21">
      <c r="B26" s="6" t="s">
        <v>257</v>
      </c>
      <c r="C26" s="17">
        <v>1093681</v>
      </c>
      <c r="D26" s="6" t="s">
        <v>181</v>
      </c>
      <c r="E26" s="6"/>
      <c r="F26" s="18">
        <v>513141879</v>
      </c>
      <c r="G26" s="6" t="s">
        <v>245</v>
      </c>
      <c r="H26" s="6" t="s">
        <v>105</v>
      </c>
      <c r="I26" s="6" t="s">
        <v>106</v>
      </c>
      <c r="J26" s="6"/>
      <c r="K26" s="17">
        <v>0.08</v>
      </c>
      <c r="L26" s="6" t="s">
        <v>107</v>
      </c>
      <c r="M26" s="19">
        <v>4.2000000000000003E-2</v>
      </c>
      <c r="N26" s="8">
        <v>2.58E-2</v>
      </c>
      <c r="O26" s="7">
        <v>17126.490000000002</v>
      </c>
      <c r="P26" s="7">
        <v>127.99</v>
      </c>
      <c r="Q26" s="7">
        <v>0</v>
      </c>
      <c r="R26" s="7">
        <v>21.92</v>
      </c>
      <c r="S26" s="8">
        <v>2.9999999999999997E-4</v>
      </c>
      <c r="T26" s="8">
        <v>2.0000000000000001E-4</v>
      </c>
      <c r="U26" s="8">
        <v>0</v>
      </c>
    </row>
    <row r="27" spans="2:21">
      <c r="B27" s="6" t="s">
        <v>258</v>
      </c>
      <c r="C27" s="17">
        <v>6040299</v>
      </c>
      <c r="D27" s="6" t="s">
        <v>181</v>
      </c>
      <c r="E27" s="6"/>
      <c r="F27" s="18">
        <v>520018078</v>
      </c>
      <c r="G27" s="6" t="s">
        <v>245</v>
      </c>
      <c r="H27" s="6" t="s">
        <v>105</v>
      </c>
      <c r="I27" s="6" t="s">
        <v>106</v>
      </c>
      <c r="J27" s="6"/>
      <c r="K27" s="17">
        <v>2.27</v>
      </c>
      <c r="L27" s="6" t="s">
        <v>107</v>
      </c>
      <c r="M27" s="19">
        <v>3.4000000000000002E-2</v>
      </c>
      <c r="N27" s="8">
        <v>-2.9999999999999997E-4</v>
      </c>
      <c r="O27" s="7">
        <v>317364</v>
      </c>
      <c r="P27" s="7">
        <v>113.83</v>
      </c>
      <c r="Q27" s="7">
        <v>0</v>
      </c>
      <c r="R27" s="7">
        <v>361.26</v>
      </c>
      <c r="S27" s="8">
        <v>2.0000000000000001E-4</v>
      </c>
      <c r="T27" s="8">
        <v>3.8E-3</v>
      </c>
      <c r="U27" s="8">
        <v>5.0000000000000001E-4</v>
      </c>
    </row>
    <row r="28" spans="2:21">
      <c r="B28" s="6" t="s">
        <v>259</v>
      </c>
      <c r="C28" s="17">
        <v>2310076</v>
      </c>
      <c r="D28" s="6" t="s">
        <v>181</v>
      </c>
      <c r="E28" s="6"/>
      <c r="F28" s="18">
        <v>520032046</v>
      </c>
      <c r="G28" s="6" t="s">
        <v>245</v>
      </c>
      <c r="H28" s="6" t="s">
        <v>105</v>
      </c>
      <c r="I28" s="6" t="s">
        <v>106</v>
      </c>
      <c r="J28" s="6"/>
      <c r="K28" s="17">
        <v>1.19</v>
      </c>
      <c r="L28" s="6" t="s">
        <v>107</v>
      </c>
      <c r="M28" s="19">
        <v>0.03</v>
      </c>
      <c r="N28" s="8">
        <v>-2.8999999999999998E-3</v>
      </c>
      <c r="O28" s="7">
        <v>2447043</v>
      </c>
      <c r="P28" s="7">
        <v>113.38</v>
      </c>
      <c r="Q28" s="7">
        <v>0</v>
      </c>
      <c r="R28" s="7">
        <v>2774.46</v>
      </c>
      <c r="S28" s="8">
        <v>5.1000000000000004E-3</v>
      </c>
      <c r="T28" s="8">
        <v>2.93E-2</v>
      </c>
      <c r="U28" s="8">
        <v>3.7000000000000002E-3</v>
      </c>
    </row>
    <row r="29" spans="2:21">
      <c r="B29" s="6" t="s">
        <v>260</v>
      </c>
      <c r="C29" s="17">
        <v>1134436</v>
      </c>
      <c r="D29" s="6" t="s">
        <v>181</v>
      </c>
      <c r="E29" s="6"/>
      <c r="F29" s="18">
        <v>510960719</v>
      </c>
      <c r="G29" s="6" t="s">
        <v>261</v>
      </c>
      <c r="H29" s="6" t="s">
        <v>105</v>
      </c>
      <c r="I29" s="6" t="s">
        <v>106</v>
      </c>
      <c r="J29" s="6"/>
      <c r="K29" s="17">
        <v>3.7</v>
      </c>
      <c r="L29" s="6" t="s">
        <v>107</v>
      </c>
      <c r="M29" s="19">
        <v>6.4999999999999997E-3</v>
      </c>
      <c r="N29" s="8">
        <v>3.8999999999999998E-3</v>
      </c>
      <c r="O29" s="7">
        <v>677693.1</v>
      </c>
      <c r="P29" s="7">
        <v>101.13</v>
      </c>
      <c r="Q29" s="7">
        <v>0</v>
      </c>
      <c r="R29" s="7">
        <v>685.35</v>
      </c>
      <c r="S29" s="8">
        <v>5.9999999999999995E-4</v>
      </c>
      <c r="T29" s="8">
        <v>7.1999999999999998E-3</v>
      </c>
      <c r="U29" s="8">
        <v>8.9999999999999998E-4</v>
      </c>
    </row>
    <row r="30" spans="2:21">
      <c r="B30" s="6" t="s">
        <v>262</v>
      </c>
      <c r="C30" s="17">
        <v>1136324</v>
      </c>
      <c r="D30" s="6" t="s">
        <v>181</v>
      </c>
      <c r="E30" s="6"/>
      <c r="F30" s="18">
        <v>510960719</v>
      </c>
      <c r="G30" s="6" t="s">
        <v>261</v>
      </c>
      <c r="H30" s="6" t="s">
        <v>105</v>
      </c>
      <c r="I30" s="6" t="s">
        <v>106</v>
      </c>
      <c r="J30" s="6"/>
      <c r="K30" s="17">
        <v>4.83</v>
      </c>
      <c r="L30" s="6" t="s">
        <v>107</v>
      </c>
      <c r="M30" s="19">
        <v>1.6400000000000001E-2</v>
      </c>
      <c r="N30" s="8">
        <v>8.0999999999999996E-3</v>
      </c>
      <c r="O30" s="7">
        <v>1218258</v>
      </c>
      <c r="P30" s="7">
        <v>104.14</v>
      </c>
      <c r="Q30" s="7">
        <v>146.46</v>
      </c>
      <c r="R30" s="7">
        <v>1415.16</v>
      </c>
      <c r="S30" s="8">
        <v>1.1000000000000001E-3</v>
      </c>
      <c r="T30" s="8">
        <v>1.49E-2</v>
      </c>
      <c r="U30" s="8">
        <v>1.9E-3</v>
      </c>
    </row>
    <row r="31" spans="2:21">
      <c r="B31" s="6" t="s">
        <v>263</v>
      </c>
      <c r="C31" s="17">
        <v>1138650</v>
      </c>
      <c r="D31" s="6" t="s">
        <v>181</v>
      </c>
      <c r="E31" s="6"/>
      <c r="F31" s="18">
        <v>510960719</v>
      </c>
      <c r="G31" s="6" t="s">
        <v>261</v>
      </c>
      <c r="H31" s="6" t="s">
        <v>264</v>
      </c>
      <c r="I31" s="6" t="s">
        <v>265</v>
      </c>
      <c r="J31" s="6"/>
      <c r="K31" s="17">
        <v>5.96</v>
      </c>
      <c r="L31" s="6" t="s">
        <v>107</v>
      </c>
      <c r="M31" s="19">
        <v>1.34E-2</v>
      </c>
      <c r="N31" s="8">
        <v>1.2800000000000001E-2</v>
      </c>
      <c r="O31" s="7">
        <v>1775819</v>
      </c>
      <c r="P31" s="7">
        <v>102.3</v>
      </c>
      <c r="Q31" s="7">
        <v>0</v>
      </c>
      <c r="R31" s="7">
        <v>1816.66</v>
      </c>
      <c r="S31" s="8">
        <v>4.0000000000000002E-4</v>
      </c>
      <c r="T31" s="8">
        <v>1.9199999999999998E-2</v>
      </c>
      <c r="U31" s="8">
        <v>2.3999999999999998E-3</v>
      </c>
    </row>
    <row r="32" spans="2:21">
      <c r="B32" s="6" t="s">
        <v>266</v>
      </c>
      <c r="C32" s="17">
        <v>1940543</v>
      </c>
      <c r="D32" s="6" t="s">
        <v>181</v>
      </c>
      <c r="E32" s="6"/>
      <c r="F32" s="18">
        <v>520032640</v>
      </c>
      <c r="G32" s="6" t="s">
        <v>245</v>
      </c>
      <c r="H32" s="6" t="s">
        <v>105</v>
      </c>
      <c r="I32" s="6" t="s">
        <v>106</v>
      </c>
      <c r="J32" s="6"/>
      <c r="K32" s="17">
        <v>3.71</v>
      </c>
      <c r="L32" s="6" t="s">
        <v>107</v>
      </c>
      <c r="M32" s="19">
        <v>4.2000000000000003E-2</v>
      </c>
      <c r="N32" s="8">
        <v>3.0999999999999999E-3</v>
      </c>
      <c r="O32" s="7">
        <v>194368</v>
      </c>
      <c r="P32" s="7">
        <v>117.76</v>
      </c>
      <c r="Q32" s="7">
        <v>0</v>
      </c>
      <c r="R32" s="7">
        <v>228.89</v>
      </c>
      <c r="S32" s="8">
        <v>2.0000000000000001E-4</v>
      </c>
      <c r="T32" s="8">
        <v>2.3999999999999998E-3</v>
      </c>
      <c r="U32" s="8">
        <v>2.9999999999999997E-4</v>
      </c>
    </row>
    <row r="33" spans="2:21">
      <c r="B33" s="6" t="s">
        <v>267</v>
      </c>
      <c r="C33" s="17">
        <v>1940402</v>
      </c>
      <c r="D33" s="6" t="s">
        <v>181</v>
      </c>
      <c r="E33" s="6"/>
      <c r="F33" s="18">
        <v>520032640</v>
      </c>
      <c r="G33" s="6" t="s">
        <v>245</v>
      </c>
      <c r="H33" s="6" t="s">
        <v>105</v>
      </c>
      <c r="I33" s="6" t="s">
        <v>106</v>
      </c>
      <c r="J33" s="6"/>
      <c r="K33" s="17">
        <v>1.71</v>
      </c>
      <c r="L33" s="6" t="s">
        <v>107</v>
      </c>
      <c r="M33" s="19">
        <v>4.1000000000000002E-2</v>
      </c>
      <c r="N33" s="8">
        <v>1.6999999999999999E-3</v>
      </c>
      <c r="O33" s="7">
        <v>0.6</v>
      </c>
      <c r="P33" s="7">
        <v>130.86000000000001</v>
      </c>
      <c r="Q33" s="7">
        <v>0</v>
      </c>
      <c r="R33" s="7">
        <v>0</v>
      </c>
      <c r="S33" s="8">
        <v>0</v>
      </c>
      <c r="T33" s="8">
        <v>0</v>
      </c>
      <c r="U33" s="8">
        <v>0</v>
      </c>
    </row>
    <row r="34" spans="2:21">
      <c r="B34" s="6" t="s">
        <v>268</v>
      </c>
      <c r="C34" s="17">
        <v>1940501</v>
      </c>
      <c r="D34" s="6" t="s">
        <v>181</v>
      </c>
      <c r="E34" s="6"/>
      <c r="F34" s="18">
        <v>520032640</v>
      </c>
      <c r="G34" s="6" t="s">
        <v>245</v>
      </c>
      <c r="H34" s="6" t="s">
        <v>105</v>
      </c>
      <c r="I34" s="6" t="s">
        <v>106</v>
      </c>
      <c r="J34" s="6"/>
      <c r="K34" s="17">
        <v>2.82</v>
      </c>
      <c r="L34" s="6" t="s">
        <v>107</v>
      </c>
      <c r="M34" s="19">
        <v>0.04</v>
      </c>
      <c r="N34" s="8">
        <v>1.1999999999999999E-3</v>
      </c>
      <c r="O34" s="7">
        <v>1894317</v>
      </c>
      <c r="P34" s="7">
        <v>118.31</v>
      </c>
      <c r="Q34" s="7">
        <v>0</v>
      </c>
      <c r="R34" s="7">
        <v>2241.17</v>
      </c>
      <c r="S34" s="8">
        <v>6.9999999999999999E-4</v>
      </c>
      <c r="T34" s="8">
        <v>2.3699999999999999E-2</v>
      </c>
      <c r="U34" s="8">
        <v>3.0000000000000001E-3</v>
      </c>
    </row>
    <row r="35" spans="2:21">
      <c r="B35" s="6" t="s">
        <v>269</v>
      </c>
      <c r="C35" s="17">
        <v>1117357</v>
      </c>
      <c r="D35" s="6" t="s">
        <v>181</v>
      </c>
      <c r="E35" s="6"/>
      <c r="F35" s="18">
        <v>520026683</v>
      </c>
      <c r="G35" s="6" t="s">
        <v>261</v>
      </c>
      <c r="H35" s="6" t="s">
        <v>270</v>
      </c>
      <c r="I35" s="6" t="s">
        <v>106</v>
      </c>
      <c r="J35" s="6"/>
      <c r="K35" s="17">
        <v>1.47</v>
      </c>
      <c r="L35" s="6" t="s">
        <v>107</v>
      </c>
      <c r="M35" s="19">
        <v>4.9000000000000002E-2</v>
      </c>
      <c r="N35" s="8">
        <v>-2.3999999999999998E-3</v>
      </c>
      <c r="O35" s="7">
        <v>74159.350000000006</v>
      </c>
      <c r="P35" s="7">
        <v>119.28</v>
      </c>
      <c r="Q35" s="7">
        <v>0</v>
      </c>
      <c r="R35" s="7">
        <v>88.46</v>
      </c>
      <c r="S35" s="8">
        <v>2.0000000000000001E-4</v>
      </c>
      <c r="T35" s="8">
        <v>8.9999999999999998E-4</v>
      </c>
      <c r="U35" s="8">
        <v>1E-4</v>
      </c>
    </row>
    <row r="36" spans="2:21">
      <c r="B36" s="6" t="s">
        <v>271</v>
      </c>
      <c r="C36" s="17">
        <v>1097385</v>
      </c>
      <c r="D36" s="6" t="s">
        <v>181</v>
      </c>
      <c r="E36" s="6"/>
      <c r="F36" s="18">
        <v>520026683</v>
      </c>
      <c r="G36" s="6" t="s">
        <v>261</v>
      </c>
      <c r="H36" s="6" t="s">
        <v>270</v>
      </c>
      <c r="I36" s="6" t="s">
        <v>106</v>
      </c>
      <c r="J36" s="6"/>
      <c r="K36" s="17">
        <v>1.01</v>
      </c>
      <c r="L36" s="6" t="s">
        <v>107</v>
      </c>
      <c r="M36" s="19">
        <v>4.9500000000000002E-2</v>
      </c>
      <c r="N36" s="8">
        <v>1.2999999999999999E-3</v>
      </c>
      <c r="O36" s="7">
        <v>14770.22</v>
      </c>
      <c r="P36" s="7">
        <v>124.68</v>
      </c>
      <c r="Q36" s="7">
        <v>19.309999999999999</v>
      </c>
      <c r="R36" s="7">
        <v>37.729999999999997</v>
      </c>
      <c r="S36" s="8">
        <v>1E-4</v>
      </c>
      <c r="T36" s="8">
        <v>4.0000000000000002E-4</v>
      </c>
      <c r="U36" s="8">
        <v>0</v>
      </c>
    </row>
    <row r="37" spans="2:21">
      <c r="B37" s="6" t="s">
        <v>272</v>
      </c>
      <c r="C37" s="17">
        <v>1133149</v>
      </c>
      <c r="D37" s="6" t="s">
        <v>181</v>
      </c>
      <c r="E37" s="6"/>
      <c r="F37" s="18">
        <v>520026683</v>
      </c>
      <c r="G37" s="6" t="s">
        <v>261</v>
      </c>
      <c r="H37" s="6" t="s">
        <v>270</v>
      </c>
      <c r="I37" s="6" t="s">
        <v>106</v>
      </c>
      <c r="J37" s="6"/>
      <c r="K37" s="17">
        <v>6.67</v>
      </c>
      <c r="L37" s="6" t="s">
        <v>107</v>
      </c>
      <c r="M37" s="19">
        <v>3.2000000000000001E-2</v>
      </c>
      <c r="N37" s="8">
        <v>1.6299999999999999E-2</v>
      </c>
      <c r="O37" s="7">
        <v>600000</v>
      </c>
      <c r="P37" s="7">
        <v>110.62</v>
      </c>
      <c r="Q37" s="7">
        <v>19.2</v>
      </c>
      <c r="R37" s="7">
        <v>682.92</v>
      </c>
      <c r="S37" s="8">
        <v>4.0000000000000002E-4</v>
      </c>
      <c r="T37" s="8">
        <v>7.1999999999999998E-3</v>
      </c>
      <c r="U37" s="8">
        <v>8.9999999999999998E-4</v>
      </c>
    </row>
    <row r="38" spans="2:21">
      <c r="B38" s="6" t="s">
        <v>273</v>
      </c>
      <c r="C38" s="17">
        <v>1140110</v>
      </c>
      <c r="D38" s="6" t="s">
        <v>181</v>
      </c>
      <c r="E38" s="6"/>
      <c r="F38" s="18">
        <v>511659401</v>
      </c>
      <c r="G38" s="6" t="s">
        <v>261</v>
      </c>
      <c r="H38" s="6" t="s">
        <v>270</v>
      </c>
      <c r="I38" s="6" t="s">
        <v>106</v>
      </c>
      <c r="J38" s="6"/>
      <c r="K38" s="17">
        <v>2.2999999999999998</v>
      </c>
      <c r="L38" s="6" t="s">
        <v>107</v>
      </c>
      <c r="M38" s="19">
        <v>0.03</v>
      </c>
      <c r="N38" s="8">
        <v>2.5999999999999999E-3</v>
      </c>
      <c r="O38" s="7">
        <v>0.48</v>
      </c>
      <c r="P38" s="7">
        <v>108.9</v>
      </c>
      <c r="Q38" s="7">
        <v>0</v>
      </c>
      <c r="R38" s="7">
        <v>0</v>
      </c>
      <c r="S38" s="8">
        <v>0</v>
      </c>
      <c r="T38" s="8">
        <v>0</v>
      </c>
      <c r="U38" s="8">
        <v>0</v>
      </c>
    </row>
    <row r="39" spans="2:21">
      <c r="B39" s="6" t="s">
        <v>274</v>
      </c>
      <c r="C39" s="17">
        <v>1133487</v>
      </c>
      <c r="D39" s="6" t="s">
        <v>181</v>
      </c>
      <c r="E39" s="6"/>
      <c r="F39" s="18">
        <v>511659401</v>
      </c>
      <c r="G39" s="6" t="s">
        <v>261</v>
      </c>
      <c r="H39" s="6" t="s">
        <v>270</v>
      </c>
      <c r="I39" s="6" t="s">
        <v>106</v>
      </c>
      <c r="J39" s="6"/>
      <c r="K39" s="17">
        <v>5.68</v>
      </c>
      <c r="L39" s="6" t="s">
        <v>107</v>
      </c>
      <c r="M39" s="19">
        <v>2.3400000000000001E-2</v>
      </c>
      <c r="N39" s="8">
        <v>1.3899999999999999E-2</v>
      </c>
      <c r="O39" s="7">
        <v>17762</v>
      </c>
      <c r="P39" s="7">
        <v>106.21</v>
      </c>
      <c r="Q39" s="7">
        <v>0</v>
      </c>
      <c r="R39" s="7">
        <v>18.87</v>
      </c>
      <c r="S39" s="8">
        <v>0</v>
      </c>
      <c r="T39" s="8">
        <v>2.0000000000000001E-4</v>
      </c>
      <c r="U39" s="8">
        <v>0</v>
      </c>
    </row>
    <row r="40" spans="2:21">
      <c r="B40" s="6" t="s">
        <v>275</v>
      </c>
      <c r="C40" s="17">
        <v>2300184</v>
      </c>
      <c r="D40" s="6" t="s">
        <v>181</v>
      </c>
      <c r="E40" s="6"/>
      <c r="F40" s="18">
        <v>520031931</v>
      </c>
      <c r="G40" s="6" t="s">
        <v>276</v>
      </c>
      <c r="H40" s="6" t="s">
        <v>270</v>
      </c>
      <c r="I40" s="6" t="s">
        <v>106</v>
      </c>
      <c r="J40" s="6"/>
      <c r="K40" s="17">
        <v>5.85</v>
      </c>
      <c r="L40" s="6" t="s">
        <v>107</v>
      </c>
      <c r="M40" s="19">
        <v>2.1999999999999999E-2</v>
      </c>
      <c r="N40" s="8">
        <v>1.46E-2</v>
      </c>
      <c r="O40" s="7">
        <v>0.41</v>
      </c>
      <c r="P40" s="7">
        <v>104.18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277</v>
      </c>
      <c r="C41" s="17">
        <v>2300143</v>
      </c>
      <c r="D41" s="6" t="s">
        <v>181</v>
      </c>
      <c r="E41" s="6"/>
      <c r="F41" s="18">
        <v>520031931</v>
      </c>
      <c r="G41" s="6" t="s">
        <v>276</v>
      </c>
      <c r="H41" s="6" t="s">
        <v>270</v>
      </c>
      <c r="I41" s="6" t="s">
        <v>106</v>
      </c>
      <c r="J41" s="6"/>
      <c r="K41" s="17">
        <v>2.36</v>
      </c>
      <c r="L41" s="6" t="s">
        <v>107</v>
      </c>
      <c r="M41" s="19">
        <v>3.6999999999999998E-2</v>
      </c>
      <c r="N41" s="8">
        <v>2.5999999999999999E-3</v>
      </c>
      <c r="O41" s="7">
        <v>1056162.1599999999</v>
      </c>
      <c r="P41" s="7">
        <v>112.47</v>
      </c>
      <c r="Q41" s="7">
        <v>0</v>
      </c>
      <c r="R41" s="7">
        <v>1187.8699999999999</v>
      </c>
      <c r="S41" s="8">
        <v>4.0000000000000002E-4</v>
      </c>
      <c r="T41" s="8">
        <v>1.2500000000000001E-2</v>
      </c>
      <c r="U41" s="8">
        <v>1.6000000000000001E-3</v>
      </c>
    </row>
    <row r="42" spans="2:21">
      <c r="B42" s="6" t="s">
        <v>278</v>
      </c>
      <c r="C42" s="17">
        <v>1103126</v>
      </c>
      <c r="D42" s="6" t="s">
        <v>181</v>
      </c>
      <c r="E42" s="6"/>
      <c r="F42" s="18">
        <v>513141879</v>
      </c>
      <c r="G42" s="6" t="s">
        <v>245</v>
      </c>
      <c r="H42" s="6" t="s">
        <v>270</v>
      </c>
      <c r="I42" s="6" t="s">
        <v>106</v>
      </c>
      <c r="J42" s="6"/>
      <c r="K42" s="17">
        <v>1.67</v>
      </c>
      <c r="L42" s="6" t="s">
        <v>107</v>
      </c>
      <c r="M42" s="19">
        <v>4.2000000000000003E-2</v>
      </c>
      <c r="N42" s="8">
        <v>1.5E-3</v>
      </c>
      <c r="O42" s="7">
        <v>33655.21</v>
      </c>
      <c r="P42" s="7">
        <v>131.19999999999999</v>
      </c>
      <c r="Q42" s="7">
        <v>0</v>
      </c>
      <c r="R42" s="7">
        <v>44.16</v>
      </c>
      <c r="S42" s="8">
        <v>4.0000000000000002E-4</v>
      </c>
      <c r="T42" s="8">
        <v>5.0000000000000001E-4</v>
      </c>
      <c r="U42" s="8">
        <v>1E-4</v>
      </c>
    </row>
    <row r="43" spans="2:21">
      <c r="B43" s="6" t="s">
        <v>279</v>
      </c>
      <c r="C43" s="17">
        <v>1121953</v>
      </c>
      <c r="D43" s="6" t="s">
        <v>181</v>
      </c>
      <c r="E43" s="6"/>
      <c r="F43" s="18">
        <v>513141879</v>
      </c>
      <c r="G43" s="6" t="s">
        <v>245</v>
      </c>
      <c r="H43" s="6" t="s">
        <v>270</v>
      </c>
      <c r="I43" s="6" t="s">
        <v>106</v>
      </c>
      <c r="J43" s="6"/>
      <c r="K43" s="17">
        <v>1.56</v>
      </c>
      <c r="L43" s="6" t="s">
        <v>107</v>
      </c>
      <c r="M43" s="19">
        <v>3.1E-2</v>
      </c>
      <c r="N43" s="8">
        <v>-1.6999999999999999E-3</v>
      </c>
      <c r="O43" s="7">
        <v>517480.6</v>
      </c>
      <c r="P43" s="7">
        <v>112.76</v>
      </c>
      <c r="Q43" s="7">
        <v>0</v>
      </c>
      <c r="R43" s="7">
        <v>583.51</v>
      </c>
      <c r="S43" s="8">
        <v>1E-3</v>
      </c>
      <c r="T43" s="8">
        <v>6.1999999999999998E-3</v>
      </c>
      <c r="U43" s="8">
        <v>8.0000000000000004E-4</v>
      </c>
    </row>
    <row r="44" spans="2:21">
      <c r="B44" s="6" t="s">
        <v>280</v>
      </c>
      <c r="C44" s="17">
        <v>7480023</v>
      </c>
      <c r="D44" s="6" t="s">
        <v>181</v>
      </c>
      <c r="E44" s="6"/>
      <c r="F44" s="18">
        <v>520029935</v>
      </c>
      <c r="G44" s="6" t="s">
        <v>245</v>
      </c>
      <c r="H44" s="6" t="s">
        <v>270</v>
      </c>
      <c r="I44" s="6" t="s">
        <v>106</v>
      </c>
      <c r="J44" s="6"/>
      <c r="K44" s="17">
        <v>0.9</v>
      </c>
      <c r="L44" s="6" t="s">
        <v>107</v>
      </c>
      <c r="M44" s="19">
        <v>5.2499999999999998E-2</v>
      </c>
      <c r="N44" s="8">
        <v>-5.1999999999999998E-3</v>
      </c>
      <c r="O44" s="7">
        <v>6553.2</v>
      </c>
      <c r="P44" s="7">
        <v>133.93</v>
      </c>
      <c r="Q44" s="7">
        <v>0</v>
      </c>
      <c r="R44" s="7">
        <v>8.7799999999999994</v>
      </c>
      <c r="S44" s="8">
        <v>0</v>
      </c>
      <c r="T44" s="8">
        <v>1E-4</v>
      </c>
      <c r="U44" s="8">
        <v>0</v>
      </c>
    </row>
    <row r="45" spans="2:21">
      <c r="B45" s="6" t="s">
        <v>281</v>
      </c>
      <c r="C45" s="17">
        <v>1119825</v>
      </c>
      <c r="D45" s="6" t="s">
        <v>181</v>
      </c>
      <c r="E45" s="6"/>
      <c r="F45" s="18">
        <v>513704304</v>
      </c>
      <c r="G45" s="6" t="s">
        <v>245</v>
      </c>
      <c r="H45" s="6" t="s">
        <v>270</v>
      </c>
      <c r="I45" s="6" t="s">
        <v>106</v>
      </c>
      <c r="J45" s="6"/>
      <c r="K45" s="17">
        <v>2.4900000000000002</v>
      </c>
      <c r="L45" s="6" t="s">
        <v>107</v>
      </c>
      <c r="M45" s="19">
        <v>3.5499999999999997E-2</v>
      </c>
      <c r="N45" s="8">
        <v>8.0000000000000004E-4</v>
      </c>
      <c r="O45" s="7">
        <v>608105.14</v>
      </c>
      <c r="P45" s="7">
        <v>121.06</v>
      </c>
      <c r="Q45" s="7">
        <v>0</v>
      </c>
      <c r="R45" s="7">
        <v>736.17</v>
      </c>
      <c r="S45" s="8">
        <v>1.4E-3</v>
      </c>
      <c r="T45" s="8">
        <v>7.7999999999999996E-3</v>
      </c>
      <c r="U45" s="8">
        <v>1E-3</v>
      </c>
    </row>
    <row r="46" spans="2:21">
      <c r="B46" s="6" t="s">
        <v>282</v>
      </c>
      <c r="C46" s="17">
        <v>1095066</v>
      </c>
      <c r="D46" s="6" t="s">
        <v>181</v>
      </c>
      <c r="E46" s="6"/>
      <c r="F46" s="18">
        <v>513704304</v>
      </c>
      <c r="G46" s="6" t="s">
        <v>245</v>
      </c>
      <c r="H46" s="6" t="s">
        <v>270</v>
      </c>
      <c r="I46" s="6" t="s">
        <v>106</v>
      </c>
      <c r="J46" s="6"/>
      <c r="K46" s="17">
        <v>1.41</v>
      </c>
      <c r="L46" s="6" t="s">
        <v>107</v>
      </c>
      <c r="M46" s="19">
        <v>4.65E-2</v>
      </c>
      <c r="N46" s="8">
        <v>-3.0999999999999999E-3</v>
      </c>
      <c r="O46" s="7">
        <v>9764.9599999999991</v>
      </c>
      <c r="P46" s="7">
        <v>132.11000000000001</v>
      </c>
      <c r="Q46" s="7">
        <v>0</v>
      </c>
      <c r="R46" s="7">
        <v>12.9</v>
      </c>
      <c r="S46" s="8">
        <v>0</v>
      </c>
      <c r="T46" s="8">
        <v>1E-4</v>
      </c>
      <c r="U46" s="8">
        <v>0</v>
      </c>
    </row>
    <row r="47" spans="2:21">
      <c r="B47" s="6" t="s">
        <v>283</v>
      </c>
      <c r="C47" s="17">
        <v>1134147</v>
      </c>
      <c r="D47" s="6" t="s">
        <v>181</v>
      </c>
      <c r="E47" s="6"/>
      <c r="F47" s="18">
        <v>513704304</v>
      </c>
      <c r="G47" s="6" t="s">
        <v>245</v>
      </c>
      <c r="H47" s="6" t="s">
        <v>270</v>
      </c>
      <c r="I47" s="6" t="s">
        <v>106</v>
      </c>
      <c r="J47" s="6"/>
      <c r="K47" s="17">
        <v>5.83</v>
      </c>
      <c r="L47" s="6" t="s">
        <v>107</v>
      </c>
      <c r="M47" s="19">
        <v>1.4999999999999999E-2</v>
      </c>
      <c r="N47" s="8">
        <v>8.3999999999999995E-3</v>
      </c>
      <c r="O47" s="7">
        <v>109969.82</v>
      </c>
      <c r="P47" s="7">
        <v>104.59</v>
      </c>
      <c r="Q47" s="7">
        <v>0</v>
      </c>
      <c r="R47" s="7">
        <v>115.02</v>
      </c>
      <c r="S47" s="8">
        <v>2.0000000000000001E-4</v>
      </c>
      <c r="T47" s="8">
        <v>1.1999999999999999E-3</v>
      </c>
      <c r="U47" s="8">
        <v>2.0000000000000001E-4</v>
      </c>
    </row>
    <row r="48" spans="2:21">
      <c r="B48" s="6" t="s">
        <v>284</v>
      </c>
      <c r="C48" s="17">
        <v>3230265</v>
      </c>
      <c r="D48" s="6" t="s">
        <v>181</v>
      </c>
      <c r="E48" s="6"/>
      <c r="F48" s="18">
        <v>520037789</v>
      </c>
      <c r="G48" s="6" t="s">
        <v>261</v>
      </c>
      <c r="H48" s="6" t="s">
        <v>270</v>
      </c>
      <c r="I48" s="6" t="s">
        <v>106</v>
      </c>
      <c r="J48" s="6"/>
      <c r="K48" s="17">
        <v>7.26</v>
      </c>
      <c r="L48" s="6" t="s">
        <v>107</v>
      </c>
      <c r="M48" s="19">
        <v>2.35E-2</v>
      </c>
      <c r="N48" s="8">
        <v>1.8800000000000001E-2</v>
      </c>
      <c r="O48" s="7">
        <v>177955.42</v>
      </c>
      <c r="P48" s="7">
        <v>105.36</v>
      </c>
      <c r="Q48" s="7">
        <v>0</v>
      </c>
      <c r="R48" s="7">
        <v>187.49</v>
      </c>
      <c r="S48" s="8">
        <v>5.0000000000000001E-4</v>
      </c>
      <c r="T48" s="8">
        <v>2E-3</v>
      </c>
      <c r="U48" s="8">
        <v>2.0000000000000001E-4</v>
      </c>
    </row>
    <row r="49" spans="2:21">
      <c r="B49" s="6" t="s">
        <v>285</v>
      </c>
      <c r="C49" s="17">
        <v>3230190</v>
      </c>
      <c r="D49" s="6" t="s">
        <v>181</v>
      </c>
      <c r="E49" s="6"/>
      <c r="F49" s="18">
        <v>520037789</v>
      </c>
      <c r="G49" s="6" t="s">
        <v>261</v>
      </c>
      <c r="H49" s="6" t="s">
        <v>270</v>
      </c>
      <c r="I49" s="6" t="s">
        <v>106</v>
      </c>
      <c r="J49" s="6"/>
      <c r="K49" s="17">
        <v>6.21</v>
      </c>
      <c r="L49" s="6" t="s">
        <v>107</v>
      </c>
      <c r="M49" s="19">
        <v>1.7600000000000001E-2</v>
      </c>
      <c r="N49" s="8">
        <v>1.47E-2</v>
      </c>
      <c r="O49" s="7">
        <v>420157.57</v>
      </c>
      <c r="P49" s="7">
        <v>103.43</v>
      </c>
      <c r="Q49" s="7">
        <v>8.34</v>
      </c>
      <c r="R49" s="7">
        <v>442.91</v>
      </c>
      <c r="S49" s="8">
        <v>4.0000000000000002E-4</v>
      </c>
      <c r="T49" s="8">
        <v>4.7000000000000002E-3</v>
      </c>
      <c r="U49" s="8">
        <v>5.9999999999999995E-4</v>
      </c>
    </row>
    <row r="50" spans="2:21">
      <c r="B50" s="6" t="s">
        <v>286</v>
      </c>
      <c r="C50" s="17">
        <v>3230232</v>
      </c>
      <c r="D50" s="6" t="s">
        <v>181</v>
      </c>
      <c r="E50" s="6"/>
      <c r="F50" s="18">
        <v>520037789</v>
      </c>
      <c r="G50" s="6" t="s">
        <v>261</v>
      </c>
      <c r="H50" s="6" t="s">
        <v>270</v>
      </c>
      <c r="I50" s="6" t="s">
        <v>106</v>
      </c>
      <c r="J50" s="6"/>
      <c r="K50" s="17">
        <v>6.68</v>
      </c>
      <c r="L50" s="6" t="s">
        <v>107</v>
      </c>
      <c r="M50" s="19">
        <v>2.1499999999999998E-2</v>
      </c>
      <c r="N50" s="8">
        <v>1.61E-2</v>
      </c>
      <c r="O50" s="7">
        <v>379021.68</v>
      </c>
      <c r="P50" s="7">
        <v>105.84</v>
      </c>
      <c r="Q50" s="7">
        <v>0</v>
      </c>
      <c r="R50" s="7">
        <v>401.16</v>
      </c>
      <c r="S50" s="8">
        <v>5.0000000000000001E-4</v>
      </c>
      <c r="T50" s="8">
        <v>4.1999999999999997E-3</v>
      </c>
      <c r="U50" s="8">
        <v>5.0000000000000001E-4</v>
      </c>
    </row>
    <row r="51" spans="2:21">
      <c r="B51" s="6" t="s">
        <v>287</v>
      </c>
      <c r="C51" s="17">
        <v>3230232</v>
      </c>
      <c r="D51" s="6" t="s">
        <v>181</v>
      </c>
      <c r="E51" s="6"/>
      <c r="F51" s="18">
        <v>520037789</v>
      </c>
      <c r="G51" s="6" t="s">
        <v>261</v>
      </c>
      <c r="H51" s="6" t="s">
        <v>270</v>
      </c>
      <c r="I51" s="6" t="s">
        <v>106</v>
      </c>
      <c r="J51" s="6"/>
      <c r="K51" s="17">
        <v>6.68</v>
      </c>
      <c r="L51" s="6" t="s">
        <v>107</v>
      </c>
      <c r="N51" s="8">
        <v>1.61E-2</v>
      </c>
      <c r="O51" s="7">
        <v>434806.8</v>
      </c>
      <c r="P51" s="7">
        <v>103.77</v>
      </c>
      <c r="Q51" s="7">
        <v>0</v>
      </c>
      <c r="R51" s="7">
        <v>451.18</v>
      </c>
      <c r="S51" s="8">
        <v>5.9999999999999995E-4</v>
      </c>
      <c r="T51" s="8">
        <v>4.7999999999999996E-3</v>
      </c>
      <c r="U51" s="8">
        <v>5.9999999999999995E-4</v>
      </c>
    </row>
    <row r="52" spans="2:21">
      <c r="B52" s="6" t="s">
        <v>288</v>
      </c>
      <c r="C52" s="17">
        <v>3230141</v>
      </c>
      <c r="D52" s="6" t="s">
        <v>181</v>
      </c>
      <c r="E52" s="6"/>
      <c r="F52" s="18">
        <v>520037789</v>
      </c>
      <c r="G52" s="6" t="s">
        <v>261</v>
      </c>
      <c r="H52" s="6" t="s">
        <v>270</v>
      </c>
      <c r="I52" s="6" t="s">
        <v>106</v>
      </c>
      <c r="J52" s="6"/>
      <c r="K52" s="17">
        <v>2.19</v>
      </c>
      <c r="L52" s="6" t="s">
        <v>107</v>
      </c>
      <c r="M52" s="19">
        <v>3.4000000000000002E-2</v>
      </c>
      <c r="N52" s="8">
        <v>2.5999999999999999E-3</v>
      </c>
      <c r="O52" s="7">
        <v>0.55000000000000004</v>
      </c>
      <c r="P52" s="7">
        <v>110.04</v>
      </c>
      <c r="Q52" s="7">
        <v>0</v>
      </c>
      <c r="R52" s="7">
        <v>0</v>
      </c>
      <c r="S52" s="8">
        <v>0</v>
      </c>
      <c r="T52" s="8">
        <v>0</v>
      </c>
      <c r="U52" s="8">
        <v>0</v>
      </c>
    </row>
    <row r="53" spans="2:21">
      <c r="B53" s="6" t="s">
        <v>289</v>
      </c>
      <c r="C53" s="17">
        <v>1136753</v>
      </c>
      <c r="D53" s="6" t="s">
        <v>181</v>
      </c>
      <c r="E53" s="6"/>
      <c r="F53" s="18">
        <v>513821488</v>
      </c>
      <c r="G53" s="6" t="s">
        <v>261</v>
      </c>
      <c r="H53" s="6" t="s">
        <v>270</v>
      </c>
      <c r="I53" s="6" t="s">
        <v>106</v>
      </c>
      <c r="J53" s="6"/>
      <c r="K53" s="17">
        <v>6.94</v>
      </c>
      <c r="L53" s="6" t="s">
        <v>107</v>
      </c>
      <c r="M53" s="19">
        <v>0.04</v>
      </c>
      <c r="N53" s="8">
        <v>1.5299999999999999E-2</v>
      </c>
      <c r="O53" s="7">
        <v>28742.83</v>
      </c>
      <c r="P53" s="7">
        <v>120.32</v>
      </c>
      <c r="Q53" s="7">
        <v>0</v>
      </c>
      <c r="R53" s="7">
        <v>34.58</v>
      </c>
      <c r="S53" s="8">
        <v>0</v>
      </c>
      <c r="T53" s="8">
        <v>4.0000000000000002E-4</v>
      </c>
      <c r="U53" s="8">
        <v>0</v>
      </c>
    </row>
    <row r="54" spans="2:21">
      <c r="B54" s="6" t="s">
        <v>290</v>
      </c>
      <c r="C54" s="17">
        <v>1126762</v>
      </c>
      <c r="D54" s="6" t="s">
        <v>181</v>
      </c>
      <c r="E54" s="6"/>
      <c r="F54" s="18">
        <v>513668277</v>
      </c>
      <c r="G54" s="6" t="s">
        <v>245</v>
      </c>
      <c r="H54" s="6" t="s">
        <v>291</v>
      </c>
      <c r="I54" s="6" t="s">
        <v>265</v>
      </c>
      <c r="J54" s="6"/>
      <c r="K54" s="17">
        <v>0.09</v>
      </c>
      <c r="L54" s="6" t="s">
        <v>107</v>
      </c>
      <c r="M54" s="19">
        <v>1.6E-2</v>
      </c>
      <c r="N54" s="8">
        <v>3.2199999999999999E-2</v>
      </c>
      <c r="O54" s="7">
        <v>129514.26</v>
      </c>
      <c r="P54" s="7">
        <v>103.64</v>
      </c>
      <c r="Q54" s="7">
        <v>0</v>
      </c>
      <c r="R54" s="7">
        <v>134.22999999999999</v>
      </c>
      <c r="S54" s="8">
        <v>5.0000000000000001E-4</v>
      </c>
      <c r="T54" s="8">
        <v>1.4E-3</v>
      </c>
      <c r="U54" s="8">
        <v>2.0000000000000001E-4</v>
      </c>
    </row>
    <row r="55" spans="2:21">
      <c r="B55" s="6" t="s">
        <v>292</v>
      </c>
      <c r="C55" s="17">
        <v>3900206</v>
      </c>
      <c r="D55" s="6" t="s">
        <v>181</v>
      </c>
      <c r="E55" s="6"/>
      <c r="F55" s="18">
        <v>520038506</v>
      </c>
      <c r="G55" s="6" t="s">
        <v>261</v>
      </c>
      <c r="H55" s="6" t="s">
        <v>293</v>
      </c>
      <c r="I55" s="6" t="s">
        <v>106</v>
      </c>
      <c r="J55" s="6"/>
      <c r="K55" s="17">
        <v>0.66</v>
      </c>
      <c r="L55" s="6" t="s">
        <v>107</v>
      </c>
      <c r="M55" s="19">
        <v>4.2500000000000003E-2</v>
      </c>
      <c r="N55" s="8">
        <v>4.1000000000000003E-3</v>
      </c>
      <c r="O55" s="7">
        <v>4365.7</v>
      </c>
      <c r="P55" s="7">
        <v>125.86</v>
      </c>
      <c r="Q55" s="7">
        <v>0</v>
      </c>
      <c r="R55" s="7">
        <v>5.49</v>
      </c>
      <c r="S55" s="8">
        <v>0</v>
      </c>
      <c r="T55" s="8">
        <v>1E-4</v>
      </c>
      <c r="U55" s="8">
        <v>0</v>
      </c>
    </row>
    <row r="56" spans="2:21">
      <c r="B56" s="6" t="s">
        <v>294</v>
      </c>
      <c r="C56" s="17">
        <v>1138924</v>
      </c>
      <c r="D56" s="6" t="s">
        <v>181</v>
      </c>
      <c r="E56" s="6"/>
      <c r="F56" s="18">
        <v>513623314</v>
      </c>
      <c r="G56" s="6" t="s">
        <v>261</v>
      </c>
      <c r="H56" s="6" t="s">
        <v>291</v>
      </c>
      <c r="I56" s="6" t="s">
        <v>265</v>
      </c>
      <c r="J56" s="6"/>
      <c r="K56" s="17">
        <v>5.93</v>
      </c>
      <c r="L56" s="6" t="s">
        <v>107</v>
      </c>
      <c r="M56" s="19">
        <v>1.34E-2</v>
      </c>
      <c r="N56" s="8">
        <v>1.5299999999999999E-2</v>
      </c>
      <c r="O56" s="7">
        <v>34766</v>
      </c>
      <c r="P56" s="7">
        <v>100.12</v>
      </c>
      <c r="Q56" s="7">
        <v>0</v>
      </c>
      <c r="R56" s="7">
        <v>34.81</v>
      </c>
      <c r="S56" s="8">
        <v>1E-4</v>
      </c>
      <c r="T56" s="8">
        <v>4.0000000000000002E-4</v>
      </c>
      <c r="U56" s="8">
        <v>0</v>
      </c>
    </row>
    <row r="57" spans="2:21">
      <c r="B57" s="6" t="s">
        <v>295</v>
      </c>
      <c r="C57" s="17">
        <v>1260462</v>
      </c>
      <c r="D57" s="6" t="s">
        <v>181</v>
      </c>
      <c r="E57" s="6"/>
      <c r="F57" s="18">
        <v>520033234</v>
      </c>
      <c r="G57" s="6" t="s">
        <v>261</v>
      </c>
      <c r="H57" s="6" t="s">
        <v>293</v>
      </c>
      <c r="I57" s="6" t="s">
        <v>106</v>
      </c>
      <c r="J57" s="6"/>
      <c r="K57" s="17">
        <v>0.01</v>
      </c>
      <c r="L57" s="6" t="s">
        <v>107</v>
      </c>
      <c r="M57" s="19">
        <v>5.2999999999999999E-2</v>
      </c>
      <c r="N57" s="8">
        <v>8.0500000000000002E-2</v>
      </c>
      <c r="O57" s="7">
        <v>0</v>
      </c>
      <c r="P57" s="7">
        <v>120.59</v>
      </c>
      <c r="Q57" s="7">
        <v>296.10000000000002</v>
      </c>
      <c r="R57" s="7">
        <v>296.10000000000002</v>
      </c>
      <c r="S57" s="8">
        <v>0</v>
      </c>
      <c r="T57" s="8">
        <v>3.0999999999999999E-3</v>
      </c>
      <c r="U57" s="8">
        <v>4.0000000000000002E-4</v>
      </c>
    </row>
    <row r="58" spans="2:21">
      <c r="B58" s="6" t="s">
        <v>296</v>
      </c>
      <c r="C58" s="17">
        <v>1260546</v>
      </c>
      <c r="D58" s="6" t="s">
        <v>181</v>
      </c>
      <c r="E58" s="6"/>
      <c r="F58" s="18">
        <v>520033234</v>
      </c>
      <c r="G58" s="6" t="s">
        <v>261</v>
      </c>
      <c r="H58" s="6" t="s">
        <v>293</v>
      </c>
      <c r="I58" s="6" t="s">
        <v>106</v>
      </c>
      <c r="J58" s="6"/>
      <c r="K58" s="17">
        <v>3.91</v>
      </c>
      <c r="L58" s="6" t="s">
        <v>107</v>
      </c>
      <c r="M58" s="19">
        <v>5.3499999999999999E-2</v>
      </c>
      <c r="N58" s="8">
        <v>1.6799999999999999E-2</v>
      </c>
      <c r="O58" s="7">
        <v>565614</v>
      </c>
      <c r="P58" s="7">
        <v>120.4</v>
      </c>
      <c r="Q58" s="7">
        <v>0</v>
      </c>
      <c r="R58" s="7">
        <v>681</v>
      </c>
      <c r="S58" s="8">
        <v>2.0000000000000001E-4</v>
      </c>
      <c r="T58" s="8">
        <v>7.1999999999999998E-3</v>
      </c>
      <c r="U58" s="8">
        <v>8.9999999999999998E-4</v>
      </c>
    </row>
    <row r="59" spans="2:21">
      <c r="B59" s="6" t="s">
        <v>297</v>
      </c>
      <c r="C59" s="17">
        <v>1260306</v>
      </c>
      <c r="D59" s="6" t="s">
        <v>181</v>
      </c>
      <c r="E59" s="6"/>
      <c r="F59" s="18">
        <v>520033234</v>
      </c>
      <c r="G59" s="6" t="s">
        <v>261</v>
      </c>
      <c r="H59" s="6" t="s">
        <v>293</v>
      </c>
      <c r="I59" s="6" t="s">
        <v>106</v>
      </c>
      <c r="J59" s="6"/>
      <c r="K59" s="17">
        <v>0.01</v>
      </c>
      <c r="L59" s="6" t="s">
        <v>107</v>
      </c>
      <c r="M59" s="19">
        <v>4.9500000000000002E-2</v>
      </c>
      <c r="N59" s="8">
        <v>3.9800000000000002E-2</v>
      </c>
      <c r="O59" s="7">
        <v>0</v>
      </c>
      <c r="P59" s="7">
        <v>127.36</v>
      </c>
      <c r="Q59" s="7">
        <v>178.41</v>
      </c>
      <c r="R59" s="7">
        <v>178.41</v>
      </c>
      <c r="S59" s="8">
        <v>0</v>
      </c>
      <c r="T59" s="8">
        <v>1.9E-3</v>
      </c>
      <c r="U59" s="8">
        <v>2.0000000000000001E-4</v>
      </c>
    </row>
    <row r="60" spans="2:21">
      <c r="B60" s="6" t="s">
        <v>298</v>
      </c>
      <c r="C60" s="17">
        <v>1260603</v>
      </c>
      <c r="D60" s="6" t="s">
        <v>181</v>
      </c>
      <c r="E60" s="6"/>
      <c r="F60" s="18">
        <v>520033234</v>
      </c>
      <c r="G60" s="6" t="s">
        <v>261</v>
      </c>
      <c r="H60" s="6" t="s">
        <v>293</v>
      </c>
      <c r="I60" s="6" t="s">
        <v>106</v>
      </c>
      <c r="J60" s="6"/>
      <c r="K60" s="17">
        <v>6.64</v>
      </c>
      <c r="L60" s="6" t="s">
        <v>107</v>
      </c>
      <c r="M60" s="19">
        <v>0.04</v>
      </c>
      <c r="N60" s="8">
        <v>2.5700000000000001E-2</v>
      </c>
      <c r="O60" s="7">
        <v>0</v>
      </c>
      <c r="P60" s="7">
        <v>109.7</v>
      </c>
      <c r="Q60" s="7">
        <v>2.71</v>
      </c>
      <c r="R60" s="7">
        <v>2.71</v>
      </c>
      <c r="S60" s="8">
        <v>0</v>
      </c>
      <c r="T60" s="8">
        <v>0</v>
      </c>
      <c r="U60" s="8">
        <v>0</v>
      </c>
    </row>
    <row r="61" spans="2:21">
      <c r="B61" s="6" t="s">
        <v>299</v>
      </c>
      <c r="C61" s="17">
        <v>1260488</v>
      </c>
      <c r="D61" s="6" t="s">
        <v>181</v>
      </c>
      <c r="E61" s="6"/>
      <c r="F61" s="18">
        <v>520033234</v>
      </c>
      <c r="G61" s="6" t="s">
        <v>261</v>
      </c>
      <c r="H61" s="6" t="s">
        <v>291</v>
      </c>
      <c r="I61" s="6" t="s">
        <v>265</v>
      </c>
      <c r="J61" s="6"/>
      <c r="K61" s="17">
        <v>1.19</v>
      </c>
      <c r="L61" s="6" t="s">
        <v>107</v>
      </c>
      <c r="M61" s="19">
        <v>6.5000000000000002E-2</v>
      </c>
      <c r="N61" s="8">
        <v>-1E-3</v>
      </c>
      <c r="O61" s="7">
        <v>0.85</v>
      </c>
      <c r="P61" s="7">
        <v>124.22</v>
      </c>
      <c r="Q61" s="7">
        <v>0</v>
      </c>
      <c r="R61" s="7">
        <v>0</v>
      </c>
      <c r="S61" s="8">
        <v>0</v>
      </c>
      <c r="T61" s="8">
        <v>0</v>
      </c>
      <c r="U61" s="8">
        <v>0</v>
      </c>
    </row>
    <row r="62" spans="2:21">
      <c r="B62" s="6" t="s">
        <v>300</v>
      </c>
      <c r="C62" s="17">
        <v>1260652</v>
      </c>
      <c r="D62" s="6" t="s">
        <v>181</v>
      </c>
      <c r="E62" s="6"/>
      <c r="F62" s="18">
        <v>520033234</v>
      </c>
      <c r="G62" s="6" t="s">
        <v>261</v>
      </c>
      <c r="H62" s="6" t="s">
        <v>293</v>
      </c>
      <c r="I62" s="6" t="s">
        <v>106</v>
      </c>
      <c r="J62" s="6"/>
      <c r="K62" s="17">
        <v>6.93</v>
      </c>
      <c r="L62" s="6" t="s">
        <v>107</v>
      </c>
      <c r="M62" s="19">
        <v>2.7799999999999998E-2</v>
      </c>
      <c r="N62" s="8">
        <v>2.7300000000000001E-2</v>
      </c>
      <c r="O62" s="7">
        <v>1187394</v>
      </c>
      <c r="P62" s="7">
        <v>101.78</v>
      </c>
      <c r="Q62" s="7">
        <v>12</v>
      </c>
      <c r="R62" s="7">
        <v>1220.53</v>
      </c>
      <c r="S62" s="8">
        <v>1.4E-3</v>
      </c>
      <c r="T62" s="8">
        <v>1.29E-2</v>
      </c>
      <c r="U62" s="8">
        <v>1.6000000000000001E-3</v>
      </c>
    </row>
    <row r="63" spans="2:21">
      <c r="B63" s="6" t="s">
        <v>301</v>
      </c>
      <c r="C63" s="17">
        <v>1125194</v>
      </c>
      <c r="D63" s="6" t="s">
        <v>181</v>
      </c>
      <c r="E63" s="6"/>
      <c r="F63" s="18">
        <v>513704304</v>
      </c>
      <c r="G63" s="6" t="s">
        <v>245</v>
      </c>
      <c r="H63" s="6" t="s">
        <v>293</v>
      </c>
      <c r="I63" s="6" t="s">
        <v>106</v>
      </c>
      <c r="J63" s="6"/>
      <c r="K63" s="17">
        <v>0.5</v>
      </c>
      <c r="L63" s="6" t="s">
        <v>107</v>
      </c>
      <c r="M63" s="19">
        <v>4.8500000000000001E-2</v>
      </c>
      <c r="N63" s="8">
        <v>8.8000000000000005E-3</v>
      </c>
      <c r="O63" s="7">
        <v>655000</v>
      </c>
      <c r="P63" s="7">
        <v>107.8</v>
      </c>
      <c r="Q63" s="7">
        <v>0</v>
      </c>
      <c r="R63" s="7">
        <v>706.09</v>
      </c>
      <c r="S63" s="8">
        <v>4.4000000000000003E-3</v>
      </c>
      <c r="T63" s="8">
        <v>7.4999999999999997E-3</v>
      </c>
      <c r="U63" s="8">
        <v>8.9999999999999998E-4</v>
      </c>
    </row>
    <row r="64" spans="2:21">
      <c r="B64" s="6" t="s">
        <v>302</v>
      </c>
      <c r="C64" s="17">
        <v>1134048</v>
      </c>
      <c r="D64" s="6" t="s">
        <v>181</v>
      </c>
      <c r="E64" s="6"/>
      <c r="F64" s="18">
        <v>513834200</v>
      </c>
      <c r="G64" s="6" t="s">
        <v>303</v>
      </c>
      <c r="H64" s="6" t="s">
        <v>293</v>
      </c>
      <c r="I64" s="6" t="s">
        <v>106</v>
      </c>
      <c r="J64" s="6"/>
      <c r="K64" s="17">
        <v>7.78</v>
      </c>
      <c r="L64" s="6" t="s">
        <v>107</v>
      </c>
      <c r="M64" s="19">
        <v>2.4E-2</v>
      </c>
      <c r="N64" s="8">
        <v>1.41E-2</v>
      </c>
      <c r="O64" s="7">
        <v>134491</v>
      </c>
      <c r="P64" s="7">
        <v>107.18</v>
      </c>
      <c r="Q64" s="7">
        <v>1.61</v>
      </c>
      <c r="R64" s="7">
        <v>145.76</v>
      </c>
      <c r="S64" s="8">
        <v>5.0000000000000001E-4</v>
      </c>
      <c r="T64" s="8">
        <v>1.5E-3</v>
      </c>
      <c r="U64" s="8">
        <v>2.0000000000000001E-4</v>
      </c>
    </row>
    <row r="65" spans="2:21">
      <c r="B65" s="6" t="s">
        <v>304</v>
      </c>
      <c r="C65" s="17">
        <v>1119213</v>
      </c>
      <c r="D65" s="6" t="s">
        <v>181</v>
      </c>
      <c r="E65" s="6"/>
      <c r="F65" s="18">
        <v>513834200</v>
      </c>
      <c r="G65" s="6" t="s">
        <v>303</v>
      </c>
      <c r="H65" s="6" t="s">
        <v>293</v>
      </c>
      <c r="I65" s="6" t="s">
        <v>106</v>
      </c>
      <c r="J65" s="6"/>
      <c r="K65" s="17">
        <v>1.86</v>
      </c>
      <c r="L65" s="6" t="s">
        <v>107</v>
      </c>
      <c r="M65" s="19">
        <v>3.9E-2</v>
      </c>
      <c r="N65" s="8">
        <v>6.9999999999999999E-4</v>
      </c>
      <c r="O65" s="7">
        <v>77573</v>
      </c>
      <c r="P65" s="7">
        <v>116.7</v>
      </c>
      <c r="Q65" s="7">
        <v>0</v>
      </c>
      <c r="R65" s="7">
        <v>90.53</v>
      </c>
      <c r="S65" s="8">
        <v>4.0000000000000002E-4</v>
      </c>
      <c r="T65" s="8">
        <v>1E-3</v>
      </c>
      <c r="U65" s="8">
        <v>1E-4</v>
      </c>
    </row>
    <row r="66" spans="2:21">
      <c r="B66" s="6" t="s">
        <v>305</v>
      </c>
      <c r="C66" s="17">
        <v>1119221</v>
      </c>
      <c r="D66" s="6" t="s">
        <v>181</v>
      </c>
      <c r="E66" s="6"/>
      <c r="F66" s="18">
        <v>513834200</v>
      </c>
      <c r="G66" s="6" t="s">
        <v>303</v>
      </c>
      <c r="H66" s="6" t="s">
        <v>293</v>
      </c>
      <c r="I66" s="6" t="s">
        <v>106</v>
      </c>
      <c r="J66" s="6"/>
      <c r="K66" s="17">
        <v>2.78</v>
      </c>
      <c r="L66" s="6" t="s">
        <v>107</v>
      </c>
      <c r="M66" s="19">
        <v>3.9E-2</v>
      </c>
      <c r="N66" s="8">
        <v>2.3999999999999998E-3</v>
      </c>
      <c r="O66" s="7">
        <v>312607</v>
      </c>
      <c r="P66" s="7">
        <v>120.18</v>
      </c>
      <c r="Q66" s="7">
        <v>0</v>
      </c>
      <c r="R66" s="7">
        <v>375.69</v>
      </c>
      <c r="S66" s="8">
        <v>8.0000000000000004E-4</v>
      </c>
      <c r="T66" s="8">
        <v>4.0000000000000001E-3</v>
      </c>
      <c r="U66" s="8">
        <v>5.0000000000000001E-4</v>
      </c>
    </row>
    <row r="67" spans="2:21">
      <c r="B67" s="6" t="s">
        <v>306</v>
      </c>
      <c r="C67" s="17">
        <v>1126069</v>
      </c>
      <c r="D67" s="6" t="s">
        <v>181</v>
      </c>
      <c r="E67" s="6"/>
      <c r="F67" s="18">
        <v>513834200</v>
      </c>
      <c r="G67" s="6" t="s">
        <v>303</v>
      </c>
      <c r="H67" s="6" t="s">
        <v>293</v>
      </c>
      <c r="I67" s="6" t="s">
        <v>106</v>
      </c>
      <c r="J67" s="6"/>
      <c r="K67" s="17">
        <v>4.55</v>
      </c>
      <c r="L67" s="6" t="s">
        <v>107</v>
      </c>
      <c r="M67" s="19">
        <v>3.85E-2</v>
      </c>
      <c r="N67" s="8">
        <v>7.1000000000000004E-3</v>
      </c>
      <c r="O67" s="7">
        <v>430393</v>
      </c>
      <c r="P67" s="7">
        <v>119.27</v>
      </c>
      <c r="Q67" s="7">
        <v>0</v>
      </c>
      <c r="R67" s="7">
        <v>513.33000000000004</v>
      </c>
      <c r="S67" s="8">
        <v>1.8E-3</v>
      </c>
      <c r="T67" s="8">
        <v>5.4000000000000003E-3</v>
      </c>
      <c r="U67" s="8">
        <v>6.9999999999999999E-4</v>
      </c>
    </row>
    <row r="68" spans="2:21">
      <c r="B68" s="6" t="s">
        <v>307</v>
      </c>
      <c r="C68" s="17">
        <v>1128875</v>
      </c>
      <c r="D68" s="6" t="s">
        <v>181</v>
      </c>
      <c r="E68" s="6"/>
      <c r="F68" s="18">
        <v>513834200</v>
      </c>
      <c r="G68" s="6" t="s">
        <v>303</v>
      </c>
      <c r="H68" s="6" t="s">
        <v>293</v>
      </c>
      <c r="I68" s="6" t="s">
        <v>106</v>
      </c>
      <c r="J68" s="6"/>
      <c r="K68" s="17">
        <v>3.74</v>
      </c>
      <c r="L68" s="6" t="s">
        <v>107</v>
      </c>
      <c r="M68" s="19">
        <v>2.8000000000000001E-2</v>
      </c>
      <c r="N68" s="8">
        <v>5.0000000000000001E-3</v>
      </c>
      <c r="O68" s="7">
        <v>189106</v>
      </c>
      <c r="P68" s="7">
        <v>110.31</v>
      </c>
      <c r="Q68" s="7">
        <v>0</v>
      </c>
      <c r="R68" s="7">
        <v>208.6</v>
      </c>
      <c r="S68" s="8">
        <v>8.0000000000000004E-4</v>
      </c>
      <c r="T68" s="8">
        <v>2.2000000000000001E-3</v>
      </c>
      <c r="U68" s="8">
        <v>2.9999999999999997E-4</v>
      </c>
    </row>
    <row r="69" spans="2:21">
      <c r="B69" s="6" t="s">
        <v>308</v>
      </c>
      <c r="C69" s="17">
        <v>1134030</v>
      </c>
      <c r="D69" s="6" t="s">
        <v>181</v>
      </c>
      <c r="E69" s="6"/>
      <c r="F69" s="18">
        <v>513834200</v>
      </c>
      <c r="G69" s="6" t="s">
        <v>303</v>
      </c>
      <c r="H69" s="6" t="s">
        <v>293</v>
      </c>
      <c r="I69" s="6" t="s">
        <v>106</v>
      </c>
      <c r="J69" s="6"/>
      <c r="K69" s="17">
        <v>6.94</v>
      </c>
      <c r="L69" s="6" t="s">
        <v>107</v>
      </c>
      <c r="M69" s="19">
        <v>2.4E-2</v>
      </c>
      <c r="N69" s="8">
        <v>1.3599999999999999E-2</v>
      </c>
      <c r="O69" s="7">
        <v>114791</v>
      </c>
      <c r="P69" s="7">
        <v>107.41</v>
      </c>
      <c r="Q69" s="7">
        <v>1.73</v>
      </c>
      <c r="R69" s="7">
        <v>125.02</v>
      </c>
      <c r="S69" s="8">
        <v>4.0000000000000002E-4</v>
      </c>
      <c r="T69" s="8">
        <v>1.2999999999999999E-3</v>
      </c>
      <c r="U69" s="8">
        <v>2.0000000000000001E-4</v>
      </c>
    </row>
    <row r="70" spans="2:21">
      <c r="B70" s="6" t="s">
        <v>309</v>
      </c>
      <c r="C70" s="17">
        <v>1120120</v>
      </c>
      <c r="D70" s="6" t="s">
        <v>181</v>
      </c>
      <c r="E70" s="6"/>
      <c r="F70" s="18">
        <v>513754069</v>
      </c>
      <c r="G70" s="6" t="s">
        <v>303</v>
      </c>
      <c r="H70" s="6" t="s">
        <v>293</v>
      </c>
      <c r="I70" s="6" t="s">
        <v>106</v>
      </c>
      <c r="J70" s="6"/>
      <c r="K70" s="17">
        <v>2.91</v>
      </c>
      <c r="L70" s="6" t="s">
        <v>107</v>
      </c>
      <c r="M70" s="19">
        <v>3.7499999999999999E-2</v>
      </c>
      <c r="N70" s="8">
        <v>3.8999999999999998E-3</v>
      </c>
      <c r="O70" s="7">
        <v>199654</v>
      </c>
      <c r="P70" s="7">
        <v>120.35</v>
      </c>
      <c r="Q70" s="7">
        <v>0</v>
      </c>
      <c r="R70" s="7">
        <v>240.28</v>
      </c>
      <c r="S70" s="8">
        <v>2.9999999999999997E-4</v>
      </c>
      <c r="T70" s="8">
        <v>2.5000000000000001E-3</v>
      </c>
      <c r="U70" s="8">
        <v>2.9999999999999997E-4</v>
      </c>
    </row>
    <row r="71" spans="2:21">
      <c r="B71" s="6" t="s">
        <v>310</v>
      </c>
      <c r="C71" s="17">
        <v>1136050</v>
      </c>
      <c r="D71" s="6" t="s">
        <v>181</v>
      </c>
      <c r="E71" s="6"/>
      <c r="F71" s="18">
        <v>513754069</v>
      </c>
      <c r="G71" s="6" t="s">
        <v>303</v>
      </c>
      <c r="H71" s="6" t="s">
        <v>291</v>
      </c>
      <c r="I71" s="6" t="s">
        <v>265</v>
      </c>
      <c r="J71" s="6"/>
      <c r="K71" s="17">
        <v>6.51</v>
      </c>
      <c r="L71" s="6" t="s">
        <v>107</v>
      </c>
      <c r="M71" s="19">
        <v>2.4799999999999999E-2</v>
      </c>
      <c r="N71" s="8">
        <v>1.23E-2</v>
      </c>
      <c r="O71" s="7">
        <v>625825</v>
      </c>
      <c r="P71" s="7">
        <v>109.72</v>
      </c>
      <c r="Q71" s="7">
        <v>0</v>
      </c>
      <c r="R71" s="7">
        <v>686.66</v>
      </c>
      <c r="S71" s="8">
        <v>1.5E-3</v>
      </c>
      <c r="T71" s="8">
        <v>7.3000000000000001E-3</v>
      </c>
      <c r="U71" s="8">
        <v>8.9999999999999998E-4</v>
      </c>
    </row>
    <row r="72" spans="2:21">
      <c r="B72" s="6" t="s">
        <v>311</v>
      </c>
      <c r="C72" s="17">
        <v>2260479</v>
      </c>
      <c r="D72" s="6" t="s">
        <v>181</v>
      </c>
      <c r="E72" s="6"/>
      <c r="F72" s="18">
        <v>520024126</v>
      </c>
      <c r="G72" s="6" t="s">
        <v>261</v>
      </c>
      <c r="H72" s="6" t="s">
        <v>293</v>
      </c>
      <c r="I72" s="6" t="s">
        <v>106</v>
      </c>
      <c r="J72" s="6"/>
      <c r="K72" s="17">
        <v>5.13</v>
      </c>
      <c r="L72" s="6" t="s">
        <v>107</v>
      </c>
      <c r="M72" s="19">
        <v>2.8500000000000001E-2</v>
      </c>
      <c r="N72" s="8">
        <v>1.2800000000000001E-2</v>
      </c>
      <c r="O72" s="7">
        <v>433556</v>
      </c>
      <c r="P72" s="7">
        <v>111.01</v>
      </c>
      <c r="Q72" s="7">
        <v>0</v>
      </c>
      <c r="R72" s="7">
        <v>481.29</v>
      </c>
      <c r="S72" s="8">
        <v>5.9999999999999995E-4</v>
      </c>
      <c r="T72" s="8">
        <v>5.1000000000000004E-3</v>
      </c>
      <c r="U72" s="8">
        <v>5.9999999999999995E-4</v>
      </c>
    </row>
    <row r="73" spans="2:21">
      <c r="B73" s="6" t="s">
        <v>312</v>
      </c>
      <c r="C73" s="17">
        <v>3230224</v>
      </c>
      <c r="D73" s="6" t="s">
        <v>181</v>
      </c>
      <c r="E73" s="6"/>
      <c r="F73" s="18">
        <v>520037789</v>
      </c>
      <c r="G73" s="6" t="s">
        <v>261</v>
      </c>
      <c r="H73" s="6" t="s">
        <v>293</v>
      </c>
      <c r="I73" s="6" t="s">
        <v>106</v>
      </c>
      <c r="J73" s="6"/>
      <c r="K73" s="17">
        <v>2.5499999999999998</v>
      </c>
      <c r="L73" s="6" t="s">
        <v>107</v>
      </c>
      <c r="M73" s="19">
        <v>5.8500000000000003E-2</v>
      </c>
      <c r="N73" s="8">
        <v>5.7000000000000002E-3</v>
      </c>
      <c r="O73" s="7">
        <v>144082.41</v>
      </c>
      <c r="P73" s="7">
        <v>123.86</v>
      </c>
      <c r="Q73" s="7">
        <v>0</v>
      </c>
      <c r="R73" s="7">
        <v>178.46</v>
      </c>
      <c r="S73" s="8">
        <v>1E-4</v>
      </c>
      <c r="T73" s="8">
        <v>1.9E-3</v>
      </c>
      <c r="U73" s="8">
        <v>2.0000000000000001E-4</v>
      </c>
    </row>
    <row r="74" spans="2:21">
      <c r="B74" s="6" t="s">
        <v>313</v>
      </c>
      <c r="C74" s="17">
        <v>3230125</v>
      </c>
      <c r="D74" s="6" t="s">
        <v>181</v>
      </c>
      <c r="E74" s="6"/>
      <c r="F74" s="18">
        <v>520037789</v>
      </c>
      <c r="G74" s="6" t="s">
        <v>261</v>
      </c>
      <c r="H74" s="6" t="s">
        <v>293</v>
      </c>
      <c r="I74" s="6" t="s">
        <v>106</v>
      </c>
      <c r="J74" s="6"/>
      <c r="K74" s="17">
        <v>2.66</v>
      </c>
      <c r="L74" s="6" t="s">
        <v>107</v>
      </c>
      <c r="M74" s="19">
        <v>4.9000000000000002E-2</v>
      </c>
      <c r="N74" s="8">
        <v>6.6E-3</v>
      </c>
      <c r="O74" s="7">
        <v>146539</v>
      </c>
      <c r="P74" s="7">
        <v>116.15</v>
      </c>
      <c r="Q74" s="7">
        <v>0</v>
      </c>
      <c r="R74" s="7">
        <v>170.21</v>
      </c>
      <c r="S74" s="8">
        <v>2.0000000000000001E-4</v>
      </c>
      <c r="T74" s="8">
        <v>1.8E-3</v>
      </c>
      <c r="U74" s="8">
        <v>2.0000000000000001E-4</v>
      </c>
    </row>
    <row r="75" spans="2:21">
      <c r="B75" s="6" t="s">
        <v>314</v>
      </c>
      <c r="C75" s="17">
        <v>5660048</v>
      </c>
      <c r="D75" s="6" t="s">
        <v>181</v>
      </c>
      <c r="E75" s="6"/>
      <c r="F75" s="18">
        <v>520007469</v>
      </c>
      <c r="G75" s="6" t="s">
        <v>303</v>
      </c>
      <c r="H75" s="6" t="s">
        <v>291</v>
      </c>
      <c r="I75" s="6" t="s">
        <v>265</v>
      </c>
      <c r="J75" s="6"/>
      <c r="K75" s="17">
        <v>0.52</v>
      </c>
      <c r="L75" s="6" t="s">
        <v>107</v>
      </c>
      <c r="M75" s="19">
        <v>4.2799999999999998E-2</v>
      </c>
      <c r="N75" s="8">
        <v>3.5000000000000001E-3</v>
      </c>
      <c r="O75" s="7">
        <v>19990.86</v>
      </c>
      <c r="P75" s="7">
        <v>127.98</v>
      </c>
      <c r="Q75" s="7">
        <v>0</v>
      </c>
      <c r="R75" s="7">
        <v>25.58</v>
      </c>
      <c r="S75" s="8">
        <v>1E-4</v>
      </c>
      <c r="T75" s="8">
        <v>2.9999999999999997E-4</v>
      </c>
      <c r="U75" s="8">
        <v>0</v>
      </c>
    </row>
    <row r="76" spans="2:21">
      <c r="B76" s="6" t="s">
        <v>315</v>
      </c>
      <c r="C76" s="17">
        <v>1128586</v>
      </c>
      <c r="D76" s="6" t="s">
        <v>181</v>
      </c>
      <c r="E76" s="6"/>
      <c r="F76" s="18">
        <v>513992529</v>
      </c>
      <c r="G76" s="6" t="s">
        <v>261</v>
      </c>
      <c r="H76" s="6" t="s">
        <v>291</v>
      </c>
      <c r="I76" s="6" t="s">
        <v>265</v>
      </c>
      <c r="J76" s="6"/>
      <c r="K76" s="17">
        <v>2.36</v>
      </c>
      <c r="L76" s="6" t="s">
        <v>107</v>
      </c>
      <c r="M76" s="19">
        <v>2.75E-2</v>
      </c>
      <c r="N76" s="8">
        <v>1.9E-3</v>
      </c>
      <c r="O76" s="7">
        <v>303400.01</v>
      </c>
      <c r="P76" s="7">
        <v>108.55</v>
      </c>
      <c r="Q76" s="7">
        <v>0</v>
      </c>
      <c r="R76" s="7">
        <v>329.34</v>
      </c>
      <c r="S76" s="8">
        <v>1.5E-3</v>
      </c>
      <c r="T76" s="8">
        <v>3.5000000000000001E-3</v>
      </c>
      <c r="U76" s="8">
        <v>4.0000000000000002E-4</v>
      </c>
    </row>
    <row r="77" spans="2:21">
      <c r="B77" s="6" t="s">
        <v>316</v>
      </c>
      <c r="C77" s="17">
        <v>1132927</v>
      </c>
      <c r="D77" s="6" t="s">
        <v>181</v>
      </c>
      <c r="E77" s="6"/>
      <c r="F77" s="18">
        <v>513992529</v>
      </c>
      <c r="G77" s="6" t="s">
        <v>261</v>
      </c>
      <c r="H77" s="6" t="s">
        <v>291</v>
      </c>
      <c r="I77" s="6" t="s">
        <v>265</v>
      </c>
      <c r="J77" s="6"/>
      <c r="K77" s="17">
        <v>4.3600000000000003</v>
      </c>
      <c r="L77" s="6" t="s">
        <v>107</v>
      </c>
      <c r="M77" s="19">
        <v>2.75E-2</v>
      </c>
      <c r="N77" s="8">
        <v>8.2000000000000007E-3</v>
      </c>
      <c r="O77" s="7">
        <v>226677.03</v>
      </c>
      <c r="P77" s="7">
        <v>109.31</v>
      </c>
      <c r="Q77" s="7">
        <v>0</v>
      </c>
      <c r="R77" s="7">
        <v>247.78</v>
      </c>
      <c r="S77" s="8">
        <v>5.0000000000000001E-4</v>
      </c>
      <c r="T77" s="8">
        <v>2.5999999999999999E-3</v>
      </c>
      <c r="U77" s="8">
        <v>2.9999999999999997E-4</v>
      </c>
    </row>
    <row r="78" spans="2:21">
      <c r="B78" s="6" t="s">
        <v>317</v>
      </c>
      <c r="C78" s="17">
        <v>1940600</v>
      </c>
      <c r="D78" s="6" t="s">
        <v>181</v>
      </c>
      <c r="E78" s="6"/>
      <c r="F78" s="18">
        <v>520032640</v>
      </c>
      <c r="G78" s="6" t="s">
        <v>245</v>
      </c>
      <c r="H78" s="6" t="s">
        <v>291</v>
      </c>
      <c r="I78" s="6" t="s">
        <v>265</v>
      </c>
      <c r="J78" s="6"/>
      <c r="K78" s="17">
        <v>4.7</v>
      </c>
      <c r="L78" s="6" t="s">
        <v>107</v>
      </c>
      <c r="M78" s="19">
        <v>1.4200000000000001E-2</v>
      </c>
      <c r="N78" s="8">
        <v>1.4200000000000001E-2</v>
      </c>
      <c r="O78" s="7">
        <v>23</v>
      </c>
      <c r="P78" s="7">
        <v>5046567</v>
      </c>
      <c r="Q78" s="7">
        <v>0</v>
      </c>
      <c r="R78" s="7">
        <v>1160.71</v>
      </c>
      <c r="S78" s="8">
        <v>0</v>
      </c>
      <c r="T78" s="8">
        <v>1.23E-2</v>
      </c>
      <c r="U78" s="8">
        <v>1.5E-3</v>
      </c>
    </row>
    <row r="79" spans="2:21">
      <c r="B79" s="6" t="s">
        <v>318</v>
      </c>
      <c r="C79" s="17">
        <v>1139542</v>
      </c>
      <c r="D79" s="6" t="s">
        <v>181</v>
      </c>
      <c r="E79" s="6"/>
      <c r="F79" s="18">
        <v>510216054</v>
      </c>
      <c r="G79" s="6" t="s">
        <v>319</v>
      </c>
      <c r="H79" s="6" t="s">
        <v>293</v>
      </c>
      <c r="I79" s="6" t="s">
        <v>106</v>
      </c>
      <c r="J79" s="6"/>
      <c r="K79" s="17">
        <v>5.16</v>
      </c>
      <c r="L79" s="6" t="s">
        <v>107</v>
      </c>
      <c r="M79" s="19">
        <v>1.9400000000000001E-2</v>
      </c>
      <c r="N79" s="8">
        <v>1.04E-2</v>
      </c>
      <c r="O79" s="7">
        <v>487665.71</v>
      </c>
      <c r="P79" s="7">
        <v>105.68</v>
      </c>
      <c r="Q79" s="7">
        <v>0</v>
      </c>
      <c r="R79" s="7">
        <v>515.37</v>
      </c>
      <c r="S79" s="8">
        <v>6.9999999999999999E-4</v>
      </c>
      <c r="T79" s="8">
        <v>5.4000000000000003E-3</v>
      </c>
      <c r="U79" s="8">
        <v>6.9999999999999999E-4</v>
      </c>
    </row>
    <row r="80" spans="2:21">
      <c r="B80" s="6" t="s">
        <v>320</v>
      </c>
      <c r="C80" s="17">
        <v>1142595</v>
      </c>
      <c r="D80" s="6" t="s">
        <v>181</v>
      </c>
      <c r="E80" s="6"/>
      <c r="F80" s="18">
        <v>510216054</v>
      </c>
      <c r="G80" s="6" t="s">
        <v>319</v>
      </c>
      <c r="H80" s="6" t="s">
        <v>293</v>
      </c>
      <c r="I80" s="6" t="s">
        <v>106</v>
      </c>
      <c r="J80" s="6"/>
      <c r="K80" s="17">
        <v>7.05</v>
      </c>
      <c r="L80" s="6" t="s">
        <v>107</v>
      </c>
      <c r="M80" s="19">
        <v>1.23E-2</v>
      </c>
      <c r="N80" s="8">
        <v>1.7100000000000001E-2</v>
      </c>
      <c r="O80" s="7">
        <v>2035832</v>
      </c>
      <c r="P80" s="7">
        <v>97.38</v>
      </c>
      <c r="Q80" s="7">
        <v>0</v>
      </c>
      <c r="R80" s="7">
        <v>1982.49</v>
      </c>
      <c r="S80" s="8">
        <v>5.1000000000000004E-3</v>
      </c>
      <c r="T80" s="8">
        <v>2.0899999999999998E-2</v>
      </c>
      <c r="U80" s="8">
        <v>2.5999999999999999E-3</v>
      </c>
    </row>
    <row r="81" spans="2:21">
      <c r="B81" s="6" t="s">
        <v>321</v>
      </c>
      <c r="C81" s="17">
        <v>1135417</v>
      </c>
      <c r="D81" s="6" t="s">
        <v>181</v>
      </c>
      <c r="E81" s="6"/>
      <c r="F81" s="18">
        <v>514290345</v>
      </c>
      <c r="G81" s="6" t="s">
        <v>303</v>
      </c>
      <c r="H81" s="6" t="s">
        <v>291</v>
      </c>
      <c r="I81" s="6" t="s">
        <v>265</v>
      </c>
      <c r="J81" s="6"/>
      <c r="K81" s="17">
        <v>7.65</v>
      </c>
      <c r="L81" s="6" t="s">
        <v>107</v>
      </c>
      <c r="M81" s="19">
        <v>2.2499999999999999E-2</v>
      </c>
      <c r="N81" s="8">
        <v>1.47E-2</v>
      </c>
      <c r="O81" s="7">
        <v>783452.21</v>
      </c>
      <c r="P81" s="7">
        <v>107.89</v>
      </c>
      <c r="Q81" s="7">
        <v>0</v>
      </c>
      <c r="R81" s="7">
        <v>845.27</v>
      </c>
      <c r="S81" s="8">
        <v>1.9E-3</v>
      </c>
      <c r="T81" s="8">
        <v>8.8999999999999999E-3</v>
      </c>
      <c r="U81" s="8">
        <v>1.1000000000000001E-3</v>
      </c>
    </row>
    <row r="82" spans="2:21">
      <c r="B82" s="6" t="s">
        <v>322</v>
      </c>
      <c r="C82" s="17">
        <v>1120799</v>
      </c>
      <c r="D82" s="6" t="s">
        <v>181</v>
      </c>
      <c r="E82" s="6"/>
      <c r="F82" s="18">
        <v>514290345</v>
      </c>
      <c r="G82" s="6" t="s">
        <v>303</v>
      </c>
      <c r="H82" s="6" t="s">
        <v>293</v>
      </c>
      <c r="I82" s="6" t="s">
        <v>106</v>
      </c>
      <c r="J82" s="6"/>
      <c r="K82" s="17">
        <v>1.22</v>
      </c>
      <c r="L82" s="6" t="s">
        <v>107</v>
      </c>
      <c r="M82" s="19">
        <v>3.5999999999999997E-2</v>
      </c>
      <c r="N82" s="8">
        <v>-2.3E-3</v>
      </c>
      <c r="O82" s="7">
        <v>2694</v>
      </c>
      <c r="P82" s="7">
        <v>112.66</v>
      </c>
      <c r="Q82" s="7">
        <v>0</v>
      </c>
      <c r="R82" s="7">
        <v>3.04</v>
      </c>
      <c r="S82" s="8">
        <v>0</v>
      </c>
      <c r="T82" s="8">
        <v>0</v>
      </c>
      <c r="U82" s="8">
        <v>0</v>
      </c>
    </row>
    <row r="83" spans="2:21">
      <c r="B83" s="6" t="s">
        <v>323</v>
      </c>
      <c r="C83" s="17">
        <v>1124080</v>
      </c>
      <c r="D83" s="6" t="s">
        <v>181</v>
      </c>
      <c r="E83" s="6"/>
      <c r="F83" s="18">
        <v>513668277</v>
      </c>
      <c r="G83" s="6" t="s">
        <v>245</v>
      </c>
      <c r="H83" s="6" t="s">
        <v>324</v>
      </c>
      <c r="I83" s="6" t="s">
        <v>265</v>
      </c>
      <c r="J83" s="6"/>
      <c r="K83" s="17">
        <v>1.98</v>
      </c>
      <c r="L83" s="6" t="s">
        <v>107</v>
      </c>
      <c r="M83" s="19">
        <v>4.1500000000000002E-2</v>
      </c>
      <c r="N83" s="8">
        <v>-1E-4</v>
      </c>
      <c r="O83" s="7">
        <v>176067</v>
      </c>
      <c r="P83" s="7">
        <v>112.3</v>
      </c>
      <c r="Q83" s="7">
        <v>7.57</v>
      </c>
      <c r="R83" s="7">
        <v>205.3</v>
      </c>
      <c r="S83" s="8">
        <v>5.9999999999999995E-4</v>
      </c>
      <c r="T83" s="8">
        <v>2.2000000000000001E-3</v>
      </c>
      <c r="U83" s="8">
        <v>2.9999999999999997E-4</v>
      </c>
    </row>
    <row r="84" spans="2:21">
      <c r="B84" s="6" t="s">
        <v>325</v>
      </c>
      <c r="C84" s="17">
        <v>7390131</v>
      </c>
      <c r="D84" s="6" t="s">
        <v>181</v>
      </c>
      <c r="E84" s="6"/>
      <c r="F84" s="18">
        <v>520028911</v>
      </c>
      <c r="G84" s="6" t="s">
        <v>326</v>
      </c>
      <c r="H84" s="6" t="s">
        <v>324</v>
      </c>
      <c r="I84" s="6" t="s">
        <v>265</v>
      </c>
      <c r="J84" s="6"/>
      <c r="K84" s="17">
        <v>1.76</v>
      </c>
      <c r="L84" s="6" t="s">
        <v>107</v>
      </c>
      <c r="M84" s="19">
        <v>4.7E-2</v>
      </c>
      <c r="N84" s="8">
        <v>1E-4</v>
      </c>
      <c r="O84" s="7">
        <v>0.85</v>
      </c>
      <c r="P84" s="7">
        <v>132.44999999999999</v>
      </c>
      <c r="Q84" s="7">
        <v>0</v>
      </c>
      <c r="R84" s="7">
        <v>0</v>
      </c>
      <c r="S84" s="8">
        <v>0</v>
      </c>
      <c r="T84" s="8">
        <v>0</v>
      </c>
      <c r="U84" s="8">
        <v>0</v>
      </c>
    </row>
    <row r="85" spans="2:21">
      <c r="B85" s="6" t="s">
        <v>327</v>
      </c>
      <c r="C85" s="17">
        <v>1138585</v>
      </c>
      <c r="D85" s="6" t="s">
        <v>181</v>
      </c>
      <c r="E85" s="6"/>
      <c r="F85" s="18">
        <v>513141879</v>
      </c>
      <c r="G85" s="6" t="s">
        <v>245</v>
      </c>
      <c r="H85" s="6" t="s">
        <v>328</v>
      </c>
      <c r="I85" s="6" t="s">
        <v>106</v>
      </c>
      <c r="J85" s="6"/>
      <c r="K85" s="17">
        <v>2.91</v>
      </c>
      <c r="L85" s="6" t="s">
        <v>107</v>
      </c>
      <c r="M85" s="19">
        <v>2.8000000000000001E-2</v>
      </c>
      <c r="N85" s="8">
        <v>1.03E-2</v>
      </c>
      <c r="O85" s="7">
        <v>5</v>
      </c>
      <c r="P85" s="7">
        <v>5329167</v>
      </c>
      <c r="Q85" s="7">
        <v>0</v>
      </c>
      <c r="R85" s="7">
        <v>266.45999999999998</v>
      </c>
      <c r="S85" s="8">
        <v>0</v>
      </c>
      <c r="T85" s="8">
        <v>2.8E-3</v>
      </c>
      <c r="U85" s="8">
        <v>4.0000000000000002E-4</v>
      </c>
    </row>
    <row r="86" spans="2:21">
      <c r="B86" s="6" t="s">
        <v>329</v>
      </c>
      <c r="C86" s="17">
        <v>1127422</v>
      </c>
      <c r="D86" s="6" t="s">
        <v>181</v>
      </c>
      <c r="E86" s="6"/>
      <c r="F86" s="18">
        <v>513682146</v>
      </c>
      <c r="G86" s="6" t="s">
        <v>245</v>
      </c>
      <c r="H86" s="6" t="s">
        <v>328</v>
      </c>
      <c r="I86" s="6" t="s">
        <v>106</v>
      </c>
      <c r="J86" s="6"/>
      <c r="K86" s="17">
        <v>1.98</v>
      </c>
      <c r="L86" s="6" t="s">
        <v>107</v>
      </c>
      <c r="M86" s="19">
        <v>0.02</v>
      </c>
      <c r="N86" s="8">
        <v>1.1999999999999999E-3</v>
      </c>
      <c r="O86" s="7">
        <v>0.6</v>
      </c>
      <c r="P86" s="7">
        <v>106.86</v>
      </c>
      <c r="Q86" s="7">
        <v>0</v>
      </c>
      <c r="R86" s="7">
        <v>0</v>
      </c>
      <c r="S86" s="8">
        <v>0</v>
      </c>
      <c r="T86" s="8">
        <v>0</v>
      </c>
      <c r="U86" s="8">
        <v>0</v>
      </c>
    </row>
    <row r="87" spans="2:21">
      <c r="B87" s="6" t="s">
        <v>330</v>
      </c>
      <c r="C87" s="17">
        <v>2260131</v>
      </c>
      <c r="D87" s="6" t="s">
        <v>181</v>
      </c>
      <c r="E87" s="6"/>
      <c r="F87" s="18">
        <v>520024126</v>
      </c>
      <c r="G87" s="6" t="s">
        <v>261</v>
      </c>
      <c r="H87" s="6" t="s">
        <v>328</v>
      </c>
      <c r="I87" s="6" t="s">
        <v>106</v>
      </c>
      <c r="J87" s="6"/>
      <c r="K87" s="17">
        <v>0.16</v>
      </c>
      <c r="L87" s="6" t="s">
        <v>107</v>
      </c>
      <c r="M87" s="19">
        <v>4.65E-2</v>
      </c>
      <c r="N87" s="8">
        <v>1.29E-2</v>
      </c>
      <c r="O87" s="7">
        <v>11310.75</v>
      </c>
      <c r="P87" s="7">
        <v>124.2</v>
      </c>
      <c r="Q87" s="7">
        <v>0</v>
      </c>
      <c r="R87" s="7">
        <v>14.05</v>
      </c>
      <c r="S87" s="8">
        <v>1E-4</v>
      </c>
      <c r="T87" s="8">
        <v>1E-4</v>
      </c>
      <c r="U87" s="8">
        <v>0</v>
      </c>
    </row>
    <row r="88" spans="2:21">
      <c r="B88" s="6" t="s">
        <v>331</v>
      </c>
      <c r="C88" s="17">
        <v>6950083</v>
      </c>
      <c r="D88" s="6" t="s">
        <v>181</v>
      </c>
      <c r="E88" s="6"/>
      <c r="F88" s="18">
        <v>520000522</v>
      </c>
      <c r="G88" s="6" t="s">
        <v>245</v>
      </c>
      <c r="H88" s="6" t="s">
        <v>328</v>
      </c>
      <c r="I88" s="6" t="s">
        <v>106</v>
      </c>
      <c r="J88" s="6"/>
      <c r="K88" s="17">
        <v>3.28</v>
      </c>
      <c r="L88" s="6" t="s">
        <v>107</v>
      </c>
      <c r="M88" s="19">
        <v>4.4999999999999998E-2</v>
      </c>
      <c r="N88" s="8">
        <v>8.8999999999999999E-3</v>
      </c>
      <c r="O88" s="7">
        <v>153902</v>
      </c>
      <c r="P88" s="7">
        <v>135.58000000000001</v>
      </c>
      <c r="Q88" s="7">
        <v>2.09</v>
      </c>
      <c r="R88" s="7">
        <v>210.75</v>
      </c>
      <c r="S88" s="8">
        <v>1E-4</v>
      </c>
      <c r="T88" s="8">
        <v>2.2000000000000001E-3</v>
      </c>
      <c r="U88" s="8">
        <v>2.9999999999999997E-4</v>
      </c>
    </row>
    <row r="89" spans="2:21">
      <c r="B89" s="6" t="s">
        <v>332</v>
      </c>
      <c r="C89" s="17">
        <v>6990188</v>
      </c>
      <c r="D89" s="6" t="s">
        <v>181</v>
      </c>
      <c r="E89" s="6"/>
      <c r="F89" s="18">
        <v>520025438</v>
      </c>
      <c r="G89" s="6" t="s">
        <v>261</v>
      </c>
      <c r="H89" s="6" t="s">
        <v>324</v>
      </c>
      <c r="I89" s="6" t="s">
        <v>265</v>
      </c>
      <c r="J89" s="6"/>
      <c r="K89" s="17">
        <v>2.88</v>
      </c>
      <c r="L89" s="6" t="s">
        <v>107</v>
      </c>
      <c r="M89" s="19">
        <v>4.9500000000000002E-2</v>
      </c>
      <c r="N89" s="8">
        <v>8.8000000000000005E-3</v>
      </c>
      <c r="O89" s="7">
        <v>0.11</v>
      </c>
      <c r="P89" s="7">
        <v>114.04</v>
      </c>
      <c r="Q89" s="7">
        <v>0.33</v>
      </c>
      <c r="R89" s="7">
        <v>0.33</v>
      </c>
      <c r="S89" s="8">
        <v>0</v>
      </c>
      <c r="T89" s="8">
        <v>0</v>
      </c>
      <c r="U89" s="8">
        <v>0</v>
      </c>
    </row>
    <row r="90" spans="2:21">
      <c r="B90" s="6" t="s">
        <v>333</v>
      </c>
      <c r="C90" s="17">
        <v>1125996</v>
      </c>
      <c r="D90" s="6" t="s">
        <v>181</v>
      </c>
      <c r="E90" s="6"/>
      <c r="F90" s="18">
        <v>511930125</v>
      </c>
      <c r="G90" s="6" t="s">
        <v>276</v>
      </c>
      <c r="H90" s="6" t="s">
        <v>328</v>
      </c>
      <c r="I90" s="6" t="s">
        <v>106</v>
      </c>
      <c r="J90" s="6"/>
      <c r="K90" s="17">
        <v>1.01</v>
      </c>
      <c r="L90" s="6" t="s">
        <v>107</v>
      </c>
      <c r="M90" s="19">
        <v>4.5999999999999999E-2</v>
      </c>
      <c r="N90" s="8">
        <v>2.0000000000000001E-4</v>
      </c>
      <c r="O90" s="7">
        <v>125907.61</v>
      </c>
      <c r="P90" s="7">
        <v>108.2</v>
      </c>
      <c r="Q90" s="7">
        <v>2.99</v>
      </c>
      <c r="R90" s="7">
        <v>139.22</v>
      </c>
      <c r="S90" s="8">
        <v>2.9999999999999997E-4</v>
      </c>
      <c r="T90" s="8">
        <v>1.5E-3</v>
      </c>
      <c r="U90" s="8">
        <v>2.0000000000000001E-4</v>
      </c>
    </row>
    <row r="91" spans="2:21">
      <c r="B91" s="6" t="s">
        <v>334</v>
      </c>
      <c r="C91" s="17">
        <v>1132828</v>
      </c>
      <c r="D91" s="6" t="s">
        <v>181</v>
      </c>
      <c r="E91" s="6"/>
      <c r="F91" s="18">
        <v>511930125</v>
      </c>
      <c r="G91" s="6" t="s">
        <v>276</v>
      </c>
      <c r="H91" s="6" t="s">
        <v>328</v>
      </c>
      <c r="I91" s="6" t="s">
        <v>106</v>
      </c>
      <c r="J91" s="6"/>
      <c r="K91" s="17">
        <v>3.58</v>
      </c>
      <c r="L91" s="6" t="s">
        <v>107</v>
      </c>
      <c r="M91" s="19">
        <v>1.9800000000000002E-2</v>
      </c>
      <c r="N91" s="8">
        <v>9.5999999999999992E-3</v>
      </c>
      <c r="O91" s="7">
        <v>0.28999999999999998</v>
      </c>
      <c r="P91" s="7">
        <v>103.74</v>
      </c>
      <c r="Q91" s="7">
        <v>0</v>
      </c>
      <c r="R91" s="7">
        <v>0</v>
      </c>
      <c r="S91" s="8">
        <v>0</v>
      </c>
      <c r="T91" s="8">
        <v>0</v>
      </c>
      <c r="U91" s="8">
        <v>0</v>
      </c>
    </row>
    <row r="92" spans="2:21">
      <c r="B92" s="6" t="s">
        <v>335</v>
      </c>
      <c r="C92" s="17">
        <v>7670102</v>
      </c>
      <c r="D92" s="6" t="s">
        <v>181</v>
      </c>
      <c r="E92" s="6"/>
      <c r="F92" s="18">
        <v>520017450</v>
      </c>
      <c r="G92" s="6" t="s">
        <v>303</v>
      </c>
      <c r="H92" s="6" t="s">
        <v>328</v>
      </c>
      <c r="I92" s="6" t="s">
        <v>106</v>
      </c>
      <c r="J92" s="6"/>
      <c r="K92" s="17">
        <v>0.73</v>
      </c>
      <c r="L92" s="6" t="s">
        <v>107</v>
      </c>
      <c r="M92" s="19">
        <v>4.4999999999999998E-2</v>
      </c>
      <c r="N92" s="8">
        <v>8.8999999999999999E-3</v>
      </c>
      <c r="O92" s="7">
        <v>33866.22</v>
      </c>
      <c r="P92" s="7">
        <v>125.98</v>
      </c>
      <c r="Q92" s="7">
        <v>0</v>
      </c>
      <c r="R92" s="7">
        <v>42.66</v>
      </c>
      <c r="S92" s="8">
        <v>5.9999999999999995E-4</v>
      </c>
      <c r="T92" s="8">
        <v>5.0000000000000001E-4</v>
      </c>
      <c r="U92" s="8">
        <v>1E-4</v>
      </c>
    </row>
    <row r="93" spans="2:21">
      <c r="B93" s="6" t="s">
        <v>336</v>
      </c>
      <c r="C93" s="17">
        <v>1118827</v>
      </c>
      <c r="D93" s="6" t="s">
        <v>181</v>
      </c>
      <c r="E93" s="6"/>
      <c r="F93" s="18">
        <v>520044314</v>
      </c>
      <c r="G93" s="6" t="s">
        <v>276</v>
      </c>
      <c r="H93" s="6" t="s">
        <v>328</v>
      </c>
      <c r="I93" s="6" t="s">
        <v>106</v>
      </c>
      <c r="J93" s="6"/>
      <c r="K93" s="17">
        <v>0.5</v>
      </c>
      <c r="L93" s="6" t="s">
        <v>107</v>
      </c>
      <c r="M93" s="19">
        <v>3.3500000000000002E-2</v>
      </c>
      <c r="N93" s="8">
        <v>-5.4000000000000003E-3</v>
      </c>
      <c r="O93" s="7">
        <v>9937</v>
      </c>
      <c r="P93" s="7">
        <v>111.38</v>
      </c>
      <c r="Q93" s="7">
        <v>0.18</v>
      </c>
      <c r="R93" s="7">
        <v>11.25</v>
      </c>
      <c r="S93" s="8">
        <v>1E-4</v>
      </c>
      <c r="T93" s="8">
        <v>1E-4</v>
      </c>
      <c r="U93" s="8">
        <v>0</v>
      </c>
    </row>
    <row r="94" spans="2:21">
      <c r="B94" s="6" t="s">
        <v>337</v>
      </c>
      <c r="C94" s="17">
        <v>1130467</v>
      </c>
      <c r="D94" s="6" t="s">
        <v>181</v>
      </c>
      <c r="E94" s="6"/>
      <c r="F94" s="18">
        <v>513765859</v>
      </c>
      <c r="G94" s="6" t="s">
        <v>261</v>
      </c>
      <c r="H94" s="6" t="s">
        <v>328</v>
      </c>
      <c r="I94" s="6" t="s">
        <v>106</v>
      </c>
      <c r="J94" s="6"/>
      <c r="K94" s="17">
        <v>3.62</v>
      </c>
      <c r="L94" s="6" t="s">
        <v>107</v>
      </c>
      <c r="M94" s="19">
        <v>3.3000000000000002E-2</v>
      </c>
      <c r="N94" s="8">
        <v>1.0500000000000001E-2</v>
      </c>
      <c r="O94" s="7">
        <v>159160.12</v>
      </c>
      <c r="P94" s="7">
        <v>108.75</v>
      </c>
      <c r="Q94" s="7">
        <v>0</v>
      </c>
      <c r="R94" s="7">
        <v>173.09</v>
      </c>
      <c r="S94" s="8">
        <v>2.9999999999999997E-4</v>
      </c>
      <c r="T94" s="8">
        <v>1.8E-3</v>
      </c>
      <c r="U94" s="8">
        <v>2.0000000000000001E-4</v>
      </c>
    </row>
    <row r="95" spans="2:21">
      <c r="B95" s="6" t="s">
        <v>338</v>
      </c>
      <c r="C95" s="17">
        <v>1119999</v>
      </c>
      <c r="D95" s="6" t="s">
        <v>181</v>
      </c>
      <c r="E95" s="6"/>
      <c r="F95" s="18">
        <v>513765859</v>
      </c>
      <c r="G95" s="6" t="s">
        <v>261</v>
      </c>
      <c r="H95" s="6" t="s">
        <v>328</v>
      </c>
      <c r="I95" s="6" t="s">
        <v>106</v>
      </c>
      <c r="J95" s="6"/>
      <c r="K95" s="17">
        <v>1.47</v>
      </c>
      <c r="L95" s="6" t="s">
        <v>107</v>
      </c>
      <c r="M95" s="19">
        <v>4.8000000000000001E-2</v>
      </c>
      <c r="N95" s="8">
        <v>-1.8E-3</v>
      </c>
      <c r="O95" s="7">
        <v>17910</v>
      </c>
      <c r="P95" s="7">
        <v>115.5</v>
      </c>
      <c r="Q95" s="7">
        <v>10.32</v>
      </c>
      <c r="R95" s="7">
        <v>31</v>
      </c>
      <c r="S95" s="8">
        <v>1E-4</v>
      </c>
      <c r="T95" s="8">
        <v>2.9999999999999997E-4</v>
      </c>
      <c r="U95" s="8">
        <v>0</v>
      </c>
    </row>
    <row r="96" spans="2:21">
      <c r="B96" s="6" t="s">
        <v>339</v>
      </c>
      <c r="C96" s="17">
        <v>5050265</v>
      </c>
      <c r="D96" s="6" t="s">
        <v>181</v>
      </c>
      <c r="E96" s="6"/>
      <c r="F96" s="18">
        <v>520039066</v>
      </c>
      <c r="G96" s="6" t="s">
        <v>261</v>
      </c>
      <c r="H96" s="6" t="s">
        <v>340</v>
      </c>
      <c r="I96" s="6" t="s">
        <v>106</v>
      </c>
      <c r="J96" s="6"/>
      <c r="K96" s="17">
        <v>5.62</v>
      </c>
      <c r="L96" s="6" t="s">
        <v>107</v>
      </c>
      <c r="M96" s="19">
        <v>2.5000000000000001E-2</v>
      </c>
      <c r="N96" s="8">
        <v>1.6400000000000001E-2</v>
      </c>
      <c r="O96" s="7">
        <v>210104</v>
      </c>
      <c r="P96" s="7">
        <v>106.2</v>
      </c>
      <c r="Q96" s="7">
        <v>2.66</v>
      </c>
      <c r="R96" s="7">
        <v>225.79</v>
      </c>
      <c r="S96" s="8">
        <v>5.0000000000000001E-4</v>
      </c>
      <c r="T96" s="8">
        <v>2.3999999999999998E-3</v>
      </c>
      <c r="U96" s="8">
        <v>2.9999999999999997E-4</v>
      </c>
    </row>
    <row r="97" spans="2:21">
      <c r="B97" s="6" t="s">
        <v>341</v>
      </c>
      <c r="C97" s="17">
        <v>5050240</v>
      </c>
      <c r="D97" s="6" t="s">
        <v>181</v>
      </c>
      <c r="E97" s="6"/>
      <c r="F97" s="18">
        <v>520039066</v>
      </c>
      <c r="G97" s="6" t="s">
        <v>261</v>
      </c>
      <c r="H97" s="6" t="s">
        <v>340</v>
      </c>
      <c r="I97" s="6" t="s">
        <v>106</v>
      </c>
      <c r="J97" s="6"/>
      <c r="K97" s="17">
        <v>3.32</v>
      </c>
      <c r="L97" s="6" t="s">
        <v>107</v>
      </c>
      <c r="M97" s="19">
        <v>4.0500000000000001E-2</v>
      </c>
      <c r="N97" s="8">
        <v>8.3999999999999995E-3</v>
      </c>
      <c r="O97" s="7">
        <v>751181</v>
      </c>
      <c r="P97" s="7">
        <v>111.1</v>
      </c>
      <c r="Q97" s="7">
        <v>15.21</v>
      </c>
      <c r="R97" s="7">
        <v>849.77</v>
      </c>
      <c r="S97" s="8">
        <v>1.1999999999999999E-3</v>
      </c>
      <c r="T97" s="8">
        <v>8.9999999999999993E-3</v>
      </c>
      <c r="U97" s="8">
        <v>1.1000000000000001E-3</v>
      </c>
    </row>
    <row r="98" spans="2:21">
      <c r="B98" s="6" t="s">
        <v>342</v>
      </c>
      <c r="C98" s="17">
        <v>1104330</v>
      </c>
      <c r="D98" s="6" t="s">
        <v>181</v>
      </c>
      <c r="E98" s="6"/>
      <c r="F98" s="18">
        <v>510609761</v>
      </c>
      <c r="G98" s="6" t="s">
        <v>261</v>
      </c>
      <c r="H98" s="6" t="s">
        <v>340</v>
      </c>
      <c r="I98" s="6" t="s">
        <v>106</v>
      </c>
      <c r="J98" s="6"/>
      <c r="K98" s="17">
        <v>1.38</v>
      </c>
      <c r="L98" s="6" t="s">
        <v>107</v>
      </c>
      <c r="M98" s="19">
        <v>4.8500000000000001E-2</v>
      </c>
      <c r="N98" s="8">
        <v>4.8999999999999998E-3</v>
      </c>
      <c r="O98" s="7">
        <v>32337.13</v>
      </c>
      <c r="P98" s="7">
        <v>129.03</v>
      </c>
      <c r="Q98" s="7">
        <v>0</v>
      </c>
      <c r="R98" s="7">
        <v>41.72</v>
      </c>
      <c r="S98" s="8">
        <v>2.0000000000000001E-4</v>
      </c>
      <c r="T98" s="8">
        <v>4.0000000000000002E-4</v>
      </c>
      <c r="U98" s="8">
        <v>1E-4</v>
      </c>
    </row>
    <row r="99" spans="2:21">
      <c r="B99" s="6" t="s">
        <v>343</v>
      </c>
      <c r="C99" s="17">
        <v>2510162</v>
      </c>
      <c r="D99" s="6" t="s">
        <v>181</v>
      </c>
      <c r="E99" s="6"/>
      <c r="F99" s="18">
        <v>520036617</v>
      </c>
      <c r="G99" s="6" t="s">
        <v>261</v>
      </c>
      <c r="H99" s="6" t="s">
        <v>340</v>
      </c>
      <c r="I99" s="6" t="s">
        <v>106</v>
      </c>
      <c r="J99" s="6"/>
      <c r="K99" s="17">
        <v>2.34</v>
      </c>
      <c r="L99" s="6" t="s">
        <v>107</v>
      </c>
      <c r="M99" s="19">
        <v>4.5999999999999999E-2</v>
      </c>
      <c r="N99" s="8">
        <v>5.1999999999999998E-3</v>
      </c>
      <c r="O99" s="7">
        <v>171785.54</v>
      </c>
      <c r="P99" s="7">
        <v>111.6</v>
      </c>
      <c r="Q99" s="7">
        <v>0</v>
      </c>
      <c r="R99" s="7">
        <v>191.71</v>
      </c>
      <c r="S99" s="8">
        <v>5.0000000000000001E-4</v>
      </c>
      <c r="T99" s="8">
        <v>2E-3</v>
      </c>
      <c r="U99" s="8">
        <v>2.9999999999999997E-4</v>
      </c>
    </row>
    <row r="100" spans="2:21">
      <c r="B100" s="6" t="s">
        <v>344</v>
      </c>
      <c r="C100" s="17">
        <v>1106046</v>
      </c>
      <c r="D100" s="6" t="s">
        <v>181</v>
      </c>
      <c r="E100" s="6"/>
      <c r="F100" s="18">
        <v>520044322</v>
      </c>
      <c r="G100" s="6" t="s">
        <v>326</v>
      </c>
      <c r="H100" s="6" t="s">
        <v>340</v>
      </c>
      <c r="I100" s="6" t="s">
        <v>106</v>
      </c>
      <c r="J100" s="6"/>
      <c r="K100" s="17">
        <v>2.17</v>
      </c>
      <c r="L100" s="6" t="s">
        <v>107</v>
      </c>
      <c r="M100" s="19">
        <v>4.4999999999999998E-2</v>
      </c>
      <c r="N100" s="8">
        <v>1.12E-2</v>
      </c>
      <c r="O100" s="7">
        <v>172808</v>
      </c>
      <c r="P100" s="7">
        <v>129.49</v>
      </c>
      <c r="Q100" s="7">
        <v>4.68</v>
      </c>
      <c r="R100" s="7">
        <v>228.45</v>
      </c>
      <c r="S100" s="8">
        <v>5.0000000000000001E-4</v>
      </c>
      <c r="T100" s="8">
        <v>2.3999999999999998E-3</v>
      </c>
      <c r="U100" s="8">
        <v>2.9999999999999997E-4</v>
      </c>
    </row>
    <row r="101" spans="2:21">
      <c r="B101" s="6" t="s">
        <v>345</v>
      </c>
      <c r="C101" s="17">
        <v>1115823</v>
      </c>
      <c r="D101" s="6" t="s">
        <v>181</v>
      </c>
      <c r="E101" s="6"/>
      <c r="F101" s="18">
        <v>520044322</v>
      </c>
      <c r="G101" s="6" t="s">
        <v>326</v>
      </c>
      <c r="H101" s="6" t="s">
        <v>346</v>
      </c>
      <c r="I101" s="6" t="s">
        <v>265</v>
      </c>
      <c r="J101" s="6"/>
      <c r="K101" s="17">
        <v>2.65</v>
      </c>
      <c r="L101" s="6" t="s">
        <v>107</v>
      </c>
      <c r="M101" s="19">
        <v>6.0999999999999999E-2</v>
      </c>
      <c r="N101" s="8">
        <v>1.4200000000000001E-2</v>
      </c>
      <c r="O101" s="7">
        <v>71258</v>
      </c>
      <c r="P101" s="7">
        <v>124.03</v>
      </c>
      <c r="Q101" s="7">
        <v>0</v>
      </c>
      <c r="R101" s="7">
        <v>88.38</v>
      </c>
      <c r="S101" s="8">
        <v>1E-4</v>
      </c>
      <c r="T101" s="8">
        <v>8.9999999999999998E-4</v>
      </c>
      <c r="U101" s="8">
        <v>1E-4</v>
      </c>
    </row>
    <row r="102" spans="2:21">
      <c r="B102" s="6" t="s">
        <v>347</v>
      </c>
      <c r="C102" s="17">
        <v>5760160</v>
      </c>
      <c r="D102" s="6" t="s">
        <v>181</v>
      </c>
      <c r="E102" s="6"/>
      <c r="F102" s="18">
        <v>520028010</v>
      </c>
      <c r="G102" s="6" t="s">
        <v>326</v>
      </c>
      <c r="H102" s="6" t="s">
        <v>340</v>
      </c>
      <c r="I102" s="6" t="s">
        <v>106</v>
      </c>
      <c r="J102" s="6"/>
      <c r="K102" s="17">
        <v>1.64</v>
      </c>
      <c r="L102" s="6" t="s">
        <v>107</v>
      </c>
      <c r="M102" s="19">
        <v>4.9500000000000002E-2</v>
      </c>
      <c r="N102" s="8">
        <v>4.0000000000000001E-3</v>
      </c>
      <c r="O102" s="7">
        <v>745467.2</v>
      </c>
      <c r="P102" s="7">
        <v>131.97999999999999</v>
      </c>
      <c r="Q102" s="7">
        <v>0</v>
      </c>
      <c r="R102" s="7">
        <v>983.87</v>
      </c>
      <c r="S102" s="8">
        <v>5.0000000000000001E-4</v>
      </c>
      <c r="T102" s="8">
        <v>1.04E-2</v>
      </c>
      <c r="U102" s="8">
        <v>1.2999999999999999E-3</v>
      </c>
    </row>
    <row r="103" spans="2:21">
      <c r="B103" s="6" t="s">
        <v>348</v>
      </c>
      <c r="C103" s="17">
        <v>7430069</v>
      </c>
      <c r="D103" s="6" t="s">
        <v>181</v>
      </c>
      <c r="E103" s="6"/>
      <c r="F103" s="18">
        <v>520029208</v>
      </c>
      <c r="G103" s="6" t="s">
        <v>261</v>
      </c>
      <c r="H103" s="6" t="s">
        <v>340</v>
      </c>
      <c r="I103" s="6" t="s">
        <v>106</v>
      </c>
      <c r="J103" s="6"/>
      <c r="K103" s="17">
        <v>1.49</v>
      </c>
      <c r="L103" s="6" t="s">
        <v>107</v>
      </c>
      <c r="M103" s="19">
        <v>5.3999999999999999E-2</v>
      </c>
      <c r="N103" s="8">
        <v>1.9E-3</v>
      </c>
      <c r="O103" s="7">
        <v>46031.08</v>
      </c>
      <c r="P103" s="7">
        <v>130.16999999999999</v>
      </c>
      <c r="Q103" s="7">
        <v>1.5</v>
      </c>
      <c r="R103" s="7">
        <v>61.42</v>
      </c>
      <c r="S103" s="8">
        <v>2.9999999999999997E-4</v>
      </c>
      <c r="T103" s="8">
        <v>5.9999999999999995E-4</v>
      </c>
      <c r="U103" s="8">
        <v>1E-4</v>
      </c>
    </row>
    <row r="104" spans="2:21">
      <c r="B104" s="6" t="s">
        <v>349</v>
      </c>
      <c r="C104" s="17">
        <v>1980416</v>
      </c>
      <c r="D104" s="6" t="s">
        <v>181</v>
      </c>
      <c r="E104" s="6"/>
      <c r="F104" s="18">
        <v>520017070</v>
      </c>
      <c r="G104" s="6" t="s">
        <v>261</v>
      </c>
      <c r="H104" s="6" t="s">
        <v>346</v>
      </c>
      <c r="I104" s="6" t="s">
        <v>265</v>
      </c>
      <c r="J104" s="6"/>
      <c r="K104" s="17">
        <v>7.27</v>
      </c>
      <c r="L104" s="6" t="s">
        <v>107</v>
      </c>
      <c r="M104" s="19">
        <v>2.5999999999999999E-2</v>
      </c>
      <c r="N104" s="8">
        <v>2.4500000000000001E-2</v>
      </c>
      <c r="O104" s="7">
        <v>336079</v>
      </c>
      <c r="P104" s="7">
        <v>101.64</v>
      </c>
      <c r="Q104" s="7">
        <v>4.3899999999999997</v>
      </c>
      <c r="R104" s="7">
        <v>345.98</v>
      </c>
      <c r="S104" s="8">
        <v>5.0000000000000001E-4</v>
      </c>
      <c r="T104" s="8">
        <v>3.7000000000000002E-3</v>
      </c>
      <c r="U104" s="8">
        <v>5.0000000000000001E-4</v>
      </c>
    </row>
    <row r="105" spans="2:21">
      <c r="B105" s="6" t="s">
        <v>350</v>
      </c>
      <c r="C105" s="17">
        <v>1980358</v>
      </c>
      <c r="D105" s="6" t="s">
        <v>181</v>
      </c>
      <c r="E105" s="6"/>
      <c r="F105" s="18">
        <v>520017070</v>
      </c>
      <c r="G105" s="6" t="s">
        <v>261</v>
      </c>
      <c r="H105" s="6" t="s">
        <v>346</v>
      </c>
      <c r="I105" s="6" t="s">
        <v>265</v>
      </c>
      <c r="J105" s="6"/>
      <c r="K105" s="17">
        <v>4.09</v>
      </c>
      <c r="L105" s="6" t="s">
        <v>107</v>
      </c>
      <c r="M105" s="19">
        <v>4.9000000000000002E-2</v>
      </c>
      <c r="N105" s="8">
        <v>1.7299999999999999E-2</v>
      </c>
      <c r="O105" s="7">
        <v>118228.65</v>
      </c>
      <c r="P105" s="7">
        <v>111.6</v>
      </c>
      <c r="Q105" s="7">
        <v>0</v>
      </c>
      <c r="R105" s="7">
        <v>131.94</v>
      </c>
      <c r="S105" s="8">
        <v>8.9999999999999998E-4</v>
      </c>
      <c r="T105" s="8">
        <v>1.4E-3</v>
      </c>
      <c r="U105" s="8">
        <v>2.0000000000000001E-4</v>
      </c>
    </row>
    <row r="106" spans="2:21">
      <c r="B106" s="6" t="s">
        <v>351</v>
      </c>
      <c r="C106" s="17">
        <v>6990154</v>
      </c>
      <c r="D106" s="6" t="s">
        <v>181</v>
      </c>
      <c r="E106" s="6"/>
      <c r="F106" s="18">
        <v>520025438</v>
      </c>
      <c r="G106" s="6" t="s">
        <v>261</v>
      </c>
      <c r="H106" s="6" t="s">
        <v>340</v>
      </c>
      <c r="I106" s="6" t="s">
        <v>106</v>
      </c>
      <c r="J106" s="6"/>
      <c r="K106" s="17">
        <v>4.55</v>
      </c>
      <c r="L106" s="6" t="s">
        <v>107</v>
      </c>
      <c r="M106" s="19">
        <v>4.9500000000000002E-2</v>
      </c>
      <c r="N106" s="8">
        <v>1.7500000000000002E-2</v>
      </c>
      <c r="O106" s="7">
        <v>0</v>
      </c>
      <c r="P106" s="7">
        <v>139</v>
      </c>
      <c r="Q106" s="7">
        <v>5.08</v>
      </c>
      <c r="R106" s="7">
        <v>5.08</v>
      </c>
      <c r="S106" s="8">
        <v>0</v>
      </c>
      <c r="T106" s="8">
        <v>1E-4</v>
      </c>
      <c r="U106" s="8">
        <v>0</v>
      </c>
    </row>
    <row r="107" spans="2:21">
      <c r="B107" s="6" t="s">
        <v>352</v>
      </c>
      <c r="C107" s="17">
        <v>1129733</v>
      </c>
      <c r="D107" s="6" t="s">
        <v>181</v>
      </c>
      <c r="E107" s="6"/>
      <c r="F107" s="18">
        <v>520036104</v>
      </c>
      <c r="G107" s="6" t="s">
        <v>261</v>
      </c>
      <c r="H107" s="6" t="s">
        <v>340</v>
      </c>
      <c r="I107" s="6" t="s">
        <v>106</v>
      </c>
      <c r="J107" s="6"/>
      <c r="K107" s="17">
        <v>4.26</v>
      </c>
      <c r="L107" s="6" t="s">
        <v>107</v>
      </c>
      <c r="M107" s="19">
        <v>4.3400000000000001E-2</v>
      </c>
      <c r="N107" s="8">
        <v>2.9000000000000001E-2</v>
      </c>
      <c r="O107" s="7">
        <v>320336</v>
      </c>
      <c r="P107" s="7">
        <v>107.32</v>
      </c>
      <c r="Q107" s="7">
        <v>0</v>
      </c>
      <c r="R107" s="7">
        <v>343.78</v>
      </c>
      <c r="S107" s="8">
        <v>2.0000000000000001E-4</v>
      </c>
      <c r="T107" s="8">
        <v>3.5999999999999999E-3</v>
      </c>
      <c r="U107" s="8">
        <v>5.0000000000000001E-4</v>
      </c>
    </row>
    <row r="108" spans="2:21">
      <c r="B108" s="6" t="s">
        <v>353</v>
      </c>
      <c r="C108" s="17">
        <v>1135888</v>
      </c>
      <c r="D108" s="6" t="s">
        <v>181</v>
      </c>
      <c r="E108" s="6"/>
      <c r="F108" s="18">
        <v>520036104</v>
      </c>
      <c r="G108" s="6" t="s">
        <v>261</v>
      </c>
      <c r="H108" s="6" t="s">
        <v>340</v>
      </c>
      <c r="I108" s="6" t="s">
        <v>106</v>
      </c>
      <c r="J108" s="6"/>
      <c r="K108" s="17">
        <v>6.65</v>
      </c>
      <c r="L108" s="6" t="s">
        <v>107</v>
      </c>
      <c r="M108" s="19">
        <v>3.9E-2</v>
      </c>
      <c r="N108" s="8">
        <v>3.8300000000000001E-2</v>
      </c>
      <c r="O108" s="7">
        <v>121715.78</v>
      </c>
      <c r="P108" s="7">
        <v>101.9</v>
      </c>
      <c r="Q108" s="7">
        <v>0</v>
      </c>
      <c r="R108" s="7">
        <v>124.03</v>
      </c>
      <c r="S108" s="8">
        <v>1E-4</v>
      </c>
      <c r="T108" s="8">
        <v>1.2999999999999999E-3</v>
      </c>
      <c r="U108" s="8">
        <v>2.0000000000000001E-4</v>
      </c>
    </row>
    <row r="109" spans="2:21">
      <c r="B109" s="6" t="s">
        <v>354</v>
      </c>
      <c r="C109" s="17">
        <v>1410265</v>
      </c>
      <c r="D109" s="6" t="s">
        <v>181</v>
      </c>
      <c r="E109" s="6"/>
      <c r="F109" s="18">
        <v>520034372</v>
      </c>
      <c r="G109" s="6" t="s">
        <v>355</v>
      </c>
      <c r="H109" s="6" t="s">
        <v>346</v>
      </c>
      <c r="I109" s="6" t="s">
        <v>265</v>
      </c>
      <c r="J109" s="6"/>
      <c r="K109" s="17">
        <v>0.9</v>
      </c>
      <c r="L109" s="6" t="s">
        <v>107</v>
      </c>
      <c r="M109" s="19">
        <v>3.7499999999999999E-2</v>
      </c>
      <c r="N109" s="8">
        <v>1.1999999999999999E-3</v>
      </c>
      <c r="O109" s="7">
        <v>28179.1</v>
      </c>
      <c r="P109" s="7">
        <v>105.3</v>
      </c>
      <c r="Q109" s="7">
        <v>0</v>
      </c>
      <c r="R109" s="7">
        <v>29.67</v>
      </c>
      <c r="S109" s="8">
        <v>1E-4</v>
      </c>
      <c r="T109" s="8">
        <v>2.9999999999999997E-4</v>
      </c>
      <c r="U109" s="8">
        <v>0</v>
      </c>
    </row>
    <row r="110" spans="2:21">
      <c r="B110" s="6" t="s">
        <v>356</v>
      </c>
      <c r="C110" s="17">
        <v>1127588</v>
      </c>
      <c r="D110" s="6" t="s">
        <v>181</v>
      </c>
      <c r="E110" s="6"/>
      <c r="F110" s="18">
        <v>512025891</v>
      </c>
      <c r="G110" s="6" t="s">
        <v>355</v>
      </c>
      <c r="H110" s="6" t="s">
        <v>357</v>
      </c>
      <c r="I110" s="6" t="s">
        <v>265</v>
      </c>
      <c r="J110" s="6"/>
      <c r="K110" s="17">
        <v>0.53</v>
      </c>
      <c r="L110" s="6" t="s">
        <v>107</v>
      </c>
      <c r="M110" s="19">
        <v>4.2000000000000003E-2</v>
      </c>
      <c r="N110" s="8">
        <v>0.01</v>
      </c>
      <c r="O110" s="7">
        <v>32709.61</v>
      </c>
      <c r="P110" s="7">
        <v>104.02</v>
      </c>
      <c r="Q110" s="7">
        <v>0</v>
      </c>
      <c r="R110" s="7">
        <v>34.020000000000003</v>
      </c>
      <c r="S110" s="8">
        <v>2.0000000000000001E-4</v>
      </c>
      <c r="T110" s="8">
        <v>4.0000000000000002E-4</v>
      </c>
      <c r="U110" s="8">
        <v>0</v>
      </c>
    </row>
    <row r="111" spans="2:21">
      <c r="B111" s="6" t="s">
        <v>358</v>
      </c>
      <c r="C111" s="17">
        <v>1122233</v>
      </c>
      <c r="D111" s="6" t="s">
        <v>181</v>
      </c>
      <c r="E111" s="6"/>
      <c r="F111" s="18">
        <v>510560188</v>
      </c>
      <c r="G111" s="6" t="s">
        <v>261</v>
      </c>
      <c r="H111" s="6" t="s">
        <v>357</v>
      </c>
      <c r="I111" s="6" t="s">
        <v>265</v>
      </c>
      <c r="J111" s="6"/>
      <c r="K111" s="17">
        <v>0.37</v>
      </c>
      <c r="L111" s="6" t="s">
        <v>107</v>
      </c>
      <c r="M111" s="19">
        <v>5.8999999999999997E-2</v>
      </c>
      <c r="N111" s="8">
        <v>2.8999999999999998E-3</v>
      </c>
      <c r="O111" s="7">
        <v>0.97</v>
      </c>
      <c r="P111" s="7">
        <v>110.99</v>
      </c>
      <c r="Q111" s="7">
        <v>0</v>
      </c>
      <c r="R111" s="7">
        <v>0</v>
      </c>
      <c r="S111" s="8">
        <v>0</v>
      </c>
      <c r="T111" s="8">
        <v>0</v>
      </c>
      <c r="U111" s="8">
        <v>0</v>
      </c>
    </row>
    <row r="112" spans="2:21">
      <c r="B112" s="6" t="s">
        <v>359</v>
      </c>
      <c r="C112" s="17">
        <v>2590438</v>
      </c>
      <c r="D112" s="6" t="s">
        <v>181</v>
      </c>
      <c r="E112" s="6"/>
      <c r="F112" s="18">
        <v>520036658</v>
      </c>
      <c r="G112" s="6" t="s">
        <v>319</v>
      </c>
      <c r="H112" s="6" t="s">
        <v>360</v>
      </c>
      <c r="I112" s="6" t="s">
        <v>106</v>
      </c>
      <c r="J112" s="6"/>
      <c r="K112" s="17">
        <v>1.21</v>
      </c>
      <c r="L112" s="6" t="s">
        <v>107</v>
      </c>
      <c r="M112" s="19">
        <v>5.6899999999999999E-2</v>
      </c>
      <c r="N112" s="8">
        <v>8.8999999999999999E-3</v>
      </c>
      <c r="O112" s="7">
        <v>327487.46000000002</v>
      </c>
      <c r="P112" s="7">
        <v>130.29</v>
      </c>
      <c r="Q112" s="7">
        <v>0</v>
      </c>
      <c r="R112" s="7">
        <v>426.68</v>
      </c>
      <c r="S112" s="8">
        <v>1.5E-3</v>
      </c>
      <c r="T112" s="8">
        <v>4.4999999999999997E-3</v>
      </c>
      <c r="U112" s="8">
        <v>5.9999999999999995E-4</v>
      </c>
    </row>
    <row r="113" spans="2:21">
      <c r="B113" s="6" t="s">
        <v>361</v>
      </c>
      <c r="C113" s="17">
        <v>2590255</v>
      </c>
      <c r="D113" s="6" t="s">
        <v>181</v>
      </c>
      <c r="E113" s="6"/>
      <c r="F113" s="18">
        <v>520036658</v>
      </c>
      <c r="G113" s="6" t="s">
        <v>319</v>
      </c>
      <c r="H113" s="6" t="s">
        <v>360</v>
      </c>
      <c r="I113" s="6" t="s">
        <v>106</v>
      </c>
      <c r="J113" s="6"/>
      <c r="K113" s="17">
        <v>1.23</v>
      </c>
      <c r="L113" s="6" t="s">
        <v>107</v>
      </c>
      <c r="M113" s="19">
        <v>4.8000000000000001E-2</v>
      </c>
      <c r="N113" s="8">
        <v>3.0999999999999999E-3</v>
      </c>
      <c r="O113" s="7">
        <v>287555.39</v>
      </c>
      <c r="P113" s="7">
        <v>124.59</v>
      </c>
      <c r="Q113" s="7">
        <v>95</v>
      </c>
      <c r="R113" s="7">
        <v>453.27</v>
      </c>
      <c r="S113" s="8">
        <v>6.9999999999999999E-4</v>
      </c>
      <c r="T113" s="8">
        <v>4.7999999999999996E-3</v>
      </c>
      <c r="U113" s="8">
        <v>5.9999999999999995E-4</v>
      </c>
    </row>
    <row r="114" spans="2:21">
      <c r="B114" s="6" t="s">
        <v>362</v>
      </c>
      <c r="C114" s="17">
        <v>6120166</v>
      </c>
      <c r="D114" s="6" t="s">
        <v>181</v>
      </c>
      <c r="E114" s="6"/>
      <c r="F114" s="18">
        <v>520020116</v>
      </c>
      <c r="G114" s="6" t="s">
        <v>261</v>
      </c>
      <c r="H114" s="6" t="s">
        <v>360</v>
      </c>
      <c r="I114" s="6" t="s">
        <v>106</v>
      </c>
      <c r="J114" s="6"/>
      <c r="K114" s="17">
        <v>1.46</v>
      </c>
      <c r="L114" s="6" t="s">
        <v>107</v>
      </c>
      <c r="M114" s="19">
        <v>5.2999999999999999E-2</v>
      </c>
      <c r="N114" s="8">
        <v>5.1000000000000004E-3</v>
      </c>
      <c r="O114" s="7">
        <v>6676.64</v>
      </c>
      <c r="P114" s="7">
        <v>109.06</v>
      </c>
      <c r="Q114" s="7">
        <v>3.53</v>
      </c>
      <c r="R114" s="7">
        <v>10.81</v>
      </c>
      <c r="S114" s="8">
        <v>1E-4</v>
      </c>
      <c r="T114" s="8">
        <v>1E-4</v>
      </c>
      <c r="U114" s="8">
        <v>0</v>
      </c>
    </row>
    <row r="115" spans="2:21">
      <c r="B115" s="6" t="s">
        <v>363</v>
      </c>
      <c r="C115" s="17">
        <v>1127414</v>
      </c>
      <c r="D115" s="6" t="s">
        <v>181</v>
      </c>
      <c r="E115" s="6"/>
      <c r="F115" s="18">
        <v>513682146</v>
      </c>
      <c r="G115" s="6" t="s">
        <v>245</v>
      </c>
      <c r="H115" s="6" t="s">
        <v>360</v>
      </c>
      <c r="I115" s="6" t="s">
        <v>106</v>
      </c>
      <c r="J115" s="6"/>
      <c r="K115" s="17">
        <v>1.97</v>
      </c>
      <c r="L115" s="6" t="s">
        <v>107</v>
      </c>
      <c r="M115" s="19">
        <v>2.4E-2</v>
      </c>
      <c r="N115" s="8">
        <v>6.9999999999999999E-4</v>
      </c>
      <c r="O115" s="7">
        <v>238505</v>
      </c>
      <c r="P115" s="7">
        <v>106.63</v>
      </c>
      <c r="Q115" s="7">
        <v>2.91</v>
      </c>
      <c r="R115" s="7">
        <v>257.23</v>
      </c>
      <c r="S115" s="8">
        <v>1.8E-3</v>
      </c>
      <c r="T115" s="8">
        <v>2.7000000000000001E-3</v>
      </c>
      <c r="U115" s="8">
        <v>2.9999999999999997E-4</v>
      </c>
    </row>
    <row r="116" spans="2:21">
      <c r="B116" s="6" t="s">
        <v>364</v>
      </c>
      <c r="C116" s="17">
        <v>6390207</v>
      </c>
      <c r="D116" s="6" t="s">
        <v>181</v>
      </c>
      <c r="E116" s="6"/>
      <c r="F116" s="18">
        <v>520023896</v>
      </c>
      <c r="G116" s="6" t="s">
        <v>326</v>
      </c>
      <c r="H116" s="6" t="s">
        <v>365</v>
      </c>
      <c r="I116" s="6" t="s">
        <v>106</v>
      </c>
      <c r="J116" s="6"/>
      <c r="K116" s="17">
        <v>3.61</v>
      </c>
      <c r="L116" s="6" t="s">
        <v>107</v>
      </c>
      <c r="M116" s="19">
        <v>4.9500000000000002E-2</v>
      </c>
      <c r="N116" s="8">
        <v>3.5499999999999997E-2</v>
      </c>
      <c r="O116" s="7">
        <v>429073.45</v>
      </c>
      <c r="P116" s="7">
        <v>129.85</v>
      </c>
      <c r="Q116" s="7">
        <v>0</v>
      </c>
      <c r="R116" s="7">
        <v>557.15</v>
      </c>
      <c r="S116" s="8">
        <v>2.0000000000000001E-4</v>
      </c>
      <c r="T116" s="8">
        <v>5.8999999999999999E-3</v>
      </c>
      <c r="U116" s="8">
        <v>6.9999999999999999E-4</v>
      </c>
    </row>
    <row r="117" spans="2:21">
      <c r="B117" s="6" t="s">
        <v>366</v>
      </c>
      <c r="C117" s="17">
        <v>1138551</v>
      </c>
      <c r="D117" s="6" t="s">
        <v>181</v>
      </c>
      <c r="E117" s="6"/>
      <c r="F117" s="18">
        <v>513682146</v>
      </c>
      <c r="G117" s="6" t="s">
        <v>245</v>
      </c>
      <c r="H117" s="6" t="s">
        <v>365</v>
      </c>
      <c r="I117" s="6" t="s">
        <v>106</v>
      </c>
      <c r="J117" s="6"/>
      <c r="K117" s="17">
        <v>2.83</v>
      </c>
      <c r="L117" s="6" t="s">
        <v>107</v>
      </c>
      <c r="M117" s="19">
        <v>3.2000000000000001E-2</v>
      </c>
      <c r="N117" s="8">
        <v>1.9300000000000001E-2</v>
      </c>
      <c r="O117" s="7">
        <v>4</v>
      </c>
      <c r="P117" s="7">
        <v>5265000</v>
      </c>
      <c r="Q117" s="7">
        <v>3.25</v>
      </c>
      <c r="R117" s="7">
        <v>213.85</v>
      </c>
      <c r="S117" s="8">
        <v>0</v>
      </c>
      <c r="T117" s="8">
        <v>2.3E-3</v>
      </c>
      <c r="U117" s="8">
        <v>2.9999999999999997E-4</v>
      </c>
    </row>
    <row r="118" spans="2:21">
      <c r="B118" s="6" t="s">
        <v>367</v>
      </c>
      <c r="C118" s="17">
        <v>1122092</v>
      </c>
      <c r="D118" s="6" t="s">
        <v>181</v>
      </c>
      <c r="E118" s="6"/>
      <c r="F118" s="18">
        <v>520042177</v>
      </c>
      <c r="G118" s="6" t="s">
        <v>303</v>
      </c>
      <c r="H118" s="6" t="s">
        <v>368</v>
      </c>
      <c r="I118" s="6" t="s">
        <v>265</v>
      </c>
      <c r="J118" s="6"/>
      <c r="K118" s="17">
        <v>0.5</v>
      </c>
      <c r="L118" s="6" t="s">
        <v>107</v>
      </c>
      <c r="M118" s="19">
        <v>5.7000000000000002E-2</v>
      </c>
      <c r="N118" s="8">
        <v>2.8400000000000002E-2</v>
      </c>
      <c r="O118" s="7">
        <v>170229</v>
      </c>
      <c r="P118" s="7">
        <v>107.41</v>
      </c>
      <c r="Q118" s="7">
        <v>5.14</v>
      </c>
      <c r="R118" s="7">
        <v>187.98</v>
      </c>
      <c r="S118" s="8">
        <v>1.4E-3</v>
      </c>
      <c r="T118" s="8">
        <v>2E-3</v>
      </c>
      <c r="U118" s="8">
        <v>2.0000000000000001E-4</v>
      </c>
    </row>
    <row r="119" spans="2:21">
      <c r="B119" s="6" t="s">
        <v>369</v>
      </c>
      <c r="C119" s="17">
        <v>1380104</v>
      </c>
      <c r="D119" s="6" t="s">
        <v>181</v>
      </c>
      <c r="E119" s="6"/>
      <c r="F119" s="18">
        <v>520034281</v>
      </c>
      <c r="G119" s="6" t="s">
        <v>261</v>
      </c>
      <c r="H119" s="6" t="s">
        <v>370</v>
      </c>
      <c r="I119" s="6" t="s">
        <v>106</v>
      </c>
      <c r="J119" s="6"/>
      <c r="K119" s="17">
        <v>5.86</v>
      </c>
      <c r="L119" s="6" t="s">
        <v>107</v>
      </c>
      <c r="M119" s="19">
        <v>6.2E-2</v>
      </c>
      <c r="N119" s="8">
        <v>8.43E-2</v>
      </c>
      <c r="O119" s="7">
        <v>319725.75</v>
      </c>
      <c r="P119" s="7">
        <v>108.46</v>
      </c>
      <c r="Q119" s="7">
        <v>0</v>
      </c>
      <c r="R119" s="7">
        <v>346.77</v>
      </c>
      <c r="S119" s="8">
        <v>2.2000000000000001E-3</v>
      </c>
      <c r="T119" s="8">
        <v>3.7000000000000002E-3</v>
      </c>
      <c r="U119" s="8">
        <v>5.0000000000000001E-4</v>
      </c>
    </row>
    <row r="120" spans="2:21">
      <c r="B120" s="6" t="s">
        <v>371</v>
      </c>
      <c r="C120" s="17">
        <v>1113034</v>
      </c>
      <c r="D120" s="6" t="s">
        <v>181</v>
      </c>
      <c r="E120" s="6"/>
      <c r="F120" s="18">
        <v>520039249</v>
      </c>
      <c r="G120" s="6" t="s">
        <v>326</v>
      </c>
      <c r="H120" s="6" t="s">
        <v>370</v>
      </c>
      <c r="I120" s="6" t="s">
        <v>106</v>
      </c>
      <c r="J120" s="6"/>
      <c r="K120" s="17">
        <v>0.87</v>
      </c>
      <c r="L120" s="6" t="s">
        <v>107</v>
      </c>
      <c r="M120" s="19">
        <v>6.7750000000000005E-2</v>
      </c>
      <c r="N120" s="8">
        <v>1.3683000000000001</v>
      </c>
      <c r="O120" s="7">
        <v>690949.06</v>
      </c>
      <c r="P120" s="7">
        <v>57.8</v>
      </c>
      <c r="Q120" s="7">
        <v>0</v>
      </c>
      <c r="R120" s="7">
        <v>399.37</v>
      </c>
      <c r="S120" s="8">
        <v>8.9999999999999998E-4</v>
      </c>
      <c r="T120" s="8">
        <v>4.1999999999999997E-3</v>
      </c>
      <c r="U120" s="8">
        <v>5.0000000000000001E-4</v>
      </c>
    </row>
    <row r="121" spans="2:21">
      <c r="B121" s="6" t="s">
        <v>372</v>
      </c>
      <c r="C121" s="17">
        <v>6110431</v>
      </c>
      <c r="D121" s="6" t="s">
        <v>181</v>
      </c>
      <c r="E121" s="6"/>
      <c r="F121" s="18">
        <v>520005067</v>
      </c>
      <c r="G121" s="6" t="s">
        <v>261</v>
      </c>
      <c r="H121" s="6" t="s">
        <v>373</v>
      </c>
      <c r="I121" s="6"/>
      <c r="J121" s="6"/>
      <c r="K121" s="17">
        <v>6.88</v>
      </c>
      <c r="L121" s="6" t="s">
        <v>107</v>
      </c>
      <c r="M121" s="19">
        <v>6.8000000000000005E-2</v>
      </c>
      <c r="N121" s="8">
        <v>3.9199999999999999E-2</v>
      </c>
      <c r="O121" s="7">
        <v>1191910.3700000001</v>
      </c>
      <c r="P121" s="7">
        <v>78.150000000000006</v>
      </c>
      <c r="Q121" s="7">
        <v>0</v>
      </c>
      <c r="R121" s="7">
        <v>931.48</v>
      </c>
      <c r="S121" s="8">
        <v>1.1999999999999999E-3</v>
      </c>
      <c r="T121" s="8">
        <v>9.7999999999999997E-3</v>
      </c>
      <c r="U121" s="8">
        <v>1.1999999999999999E-3</v>
      </c>
    </row>
    <row r="122" spans="2:21">
      <c r="B122" s="6" t="s">
        <v>374</v>
      </c>
      <c r="C122" s="17">
        <v>6110480</v>
      </c>
      <c r="D122" s="6" t="s">
        <v>181</v>
      </c>
      <c r="E122" s="6"/>
      <c r="F122" s="18">
        <v>520005067</v>
      </c>
      <c r="G122" s="6" t="s">
        <v>261</v>
      </c>
      <c r="H122" s="6" t="s">
        <v>373</v>
      </c>
      <c r="I122" s="6"/>
      <c r="J122" s="6"/>
      <c r="K122" s="17">
        <v>4.67</v>
      </c>
      <c r="L122" s="6" t="s">
        <v>107</v>
      </c>
      <c r="M122" s="19">
        <v>6.7000000000000004E-2</v>
      </c>
      <c r="N122" s="8">
        <v>0.1181</v>
      </c>
      <c r="O122" s="7">
        <v>39293</v>
      </c>
      <c r="P122" s="7">
        <v>59.4</v>
      </c>
      <c r="Q122" s="7">
        <v>0</v>
      </c>
      <c r="R122" s="7">
        <v>23.34</v>
      </c>
      <c r="S122" s="8">
        <v>1E-4</v>
      </c>
      <c r="T122" s="8">
        <v>2.0000000000000001E-4</v>
      </c>
      <c r="U122" s="8">
        <v>0</v>
      </c>
    </row>
    <row r="123" spans="2:21">
      <c r="B123" s="6" t="s">
        <v>375</v>
      </c>
      <c r="C123" s="17">
        <v>6110365</v>
      </c>
      <c r="D123" s="6" t="s">
        <v>181</v>
      </c>
      <c r="E123" s="6"/>
      <c r="F123" s="18">
        <v>520005067</v>
      </c>
      <c r="G123" s="6" t="s">
        <v>261</v>
      </c>
      <c r="H123" s="6" t="s">
        <v>373</v>
      </c>
      <c r="I123" s="6"/>
      <c r="J123" s="6"/>
      <c r="K123" s="17">
        <v>6.88</v>
      </c>
      <c r="L123" s="6" t="s">
        <v>107</v>
      </c>
      <c r="M123" s="19">
        <v>7.4999999999999997E-2</v>
      </c>
      <c r="N123" s="8">
        <v>3.9899999999999998E-2</v>
      </c>
      <c r="O123" s="7">
        <v>1165192.82</v>
      </c>
      <c r="P123" s="7">
        <v>83.79</v>
      </c>
      <c r="Q123" s="7">
        <v>0</v>
      </c>
      <c r="R123" s="7">
        <v>976.32</v>
      </c>
      <c r="S123" s="8">
        <v>8.9999999999999998E-4</v>
      </c>
      <c r="T123" s="8">
        <v>1.03E-2</v>
      </c>
      <c r="U123" s="8">
        <v>1.2999999999999999E-3</v>
      </c>
    </row>
    <row r="124" spans="2:21">
      <c r="B124" s="6" t="s">
        <v>376</v>
      </c>
      <c r="C124" s="17">
        <v>5650114</v>
      </c>
      <c r="D124" s="6" t="s">
        <v>181</v>
      </c>
      <c r="E124" s="6"/>
      <c r="F124" s="18">
        <v>520032681</v>
      </c>
      <c r="G124" s="6" t="s">
        <v>377</v>
      </c>
      <c r="H124" s="6" t="s">
        <v>373</v>
      </c>
      <c r="I124" s="6"/>
      <c r="J124" s="6"/>
      <c r="K124" s="17">
        <v>0.54</v>
      </c>
      <c r="L124" s="6" t="s">
        <v>107</v>
      </c>
      <c r="M124" s="19">
        <v>5.1499999999999997E-2</v>
      </c>
      <c r="N124" s="8">
        <v>1.18E-2</v>
      </c>
      <c r="O124" s="7">
        <v>18925.259999999998</v>
      </c>
      <c r="P124" s="7">
        <v>113.17</v>
      </c>
      <c r="Q124" s="7">
        <v>0</v>
      </c>
      <c r="R124" s="7">
        <v>21.42</v>
      </c>
      <c r="S124" s="8">
        <v>1E-4</v>
      </c>
      <c r="T124" s="8">
        <v>2.0000000000000001E-4</v>
      </c>
      <c r="U124" s="8">
        <v>0</v>
      </c>
    </row>
    <row r="125" spans="2:21">
      <c r="B125" s="6" t="s">
        <v>378</v>
      </c>
      <c r="C125" s="17">
        <v>1131416</v>
      </c>
      <c r="D125" s="6" t="s">
        <v>181</v>
      </c>
      <c r="E125" s="6"/>
      <c r="F125" s="18">
        <v>511396046</v>
      </c>
      <c r="G125" s="6" t="s">
        <v>276</v>
      </c>
      <c r="H125" s="6" t="s">
        <v>373</v>
      </c>
      <c r="I125" s="6"/>
      <c r="J125" s="6"/>
      <c r="K125" s="17">
        <v>2</v>
      </c>
      <c r="L125" s="6" t="s">
        <v>107</v>
      </c>
      <c r="M125" s="19">
        <v>3.85E-2</v>
      </c>
      <c r="N125" s="8">
        <v>1.77E-2</v>
      </c>
      <c r="O125" s="7">
        <v>356389.75</v>
      </c>
      <c r="P125" s="7">
        <v>104.6</v>
      </c>
      <c r="Q125" s="7">
        <v>28.34</v>
      </c>
      <c r="R125" s="7">
        <v>401.12</v>
      </c>
      <c r="S125" s="8">
        <v>1.5E-3</v>
      </c>
      <c r="T125" s="8">
        <v>4.1999999999999997E-3</v>
      </c>
      <c r="U125" s="8">
        <v>5.0000000000000001E-4</v>
      </c>
    </row>
    <row r="126" spans="2:21">
      <c r="B126" s="6" t="s">
        <v>379</v>
      </c>
      <c r="C126" s="17">
        <v>3180221</v>
      </c>
      <c r="D126" s="6" t="s">
        <v>181</v>
      </c>
      <c r="E126" s="6"/>
      <c r="F126" s="18">
        <v>520037664</v>
      </c>
      <c r="G126" s="6" t="s">
        <v>326</v>
      </c>
      <c r="H126" s="6" t="s">
        <v>373</v>
      </c>
      <c r="I126" s="6"/>
      <c r="J126" s="6"/>
      <c r="K126" s="17">
        <v>1.24</v>
      </c>
      <c r="L126" s="6" t="s">
        <v>107</v>
      </c>
      <c r="M126" s="19">
        <v>3.7499999999999999E-2</v>
      </c>
      <c r="N126" s="8">
        <v>4.0000000000000001E-3</v>
      </c>
      <c r="O126" s="7">
        <v>49753.84</v>
      </c>
      <c r="P126" s="7">
        <v>132.1</v>
      </c>
      <c r="Q126" s="7">
        <v>0</v>
      </c>
      <c r="R126" s="7">
        <v>65.72</v>
      </c>
      <c r="S126" s="8">
        <v>2.2000000000000001E-3</v>
      </c>
      <c r="T126" s="8">
        <v>6.9999999999999999E-4</v>
      </c>
      <c r="U126" s="8">
        <v>1E-4</v>
      </c>
    </row>
    <row r="127" spans="2:21">
      <c r="B127" s="6" t="s">
        <v>380</v>
      </c>
      <c r="C127" s="17">
        <v>7560048</v>
      </c>
      <c r="D127" s="6" t="s">
        <v>181</v>
      </c>
      <c r="E127" s="6"/>
      <c r="F127" s="18">
        <v>520029315</v>
      </c>
      <c r="G127" s="6" t="s">
        <v>319</v>
      </c>
      <c r="H127" s="6" t="s">
        <v>373</v>
      </c>
      <c r="I127" s="6"/>
      <c r="J127" s="6"/>
      <c r="K127" s="17">
        <v>4.99</v>
      </c>
      <c r="L127" s="6" t="s">
        <v>107</v>
      </c>
      <c r="M127" s="19">
        <v>5.0999999999999997E-2</v>
      </c>
      <c r="N127" s="8">
        <v>0.1951</v>
      </c>
      <c r="O127" s="7">
        <v>325722.23999999999</v>
      </c>
      <c r="P127" s="7">
        <v>69.900000000000006</v>
      </c>
      <c r="Q127" s="7">
        <v>0</v>
      </c>
      <c r="R127" s="7">
        <v>227.68</v>
      </c>
      <c r="S127" s="8">
        <v>1.5E-3</v>
      </c>
      <c r="T127" s="8">
        <v>2.3999999999999998E-3</v>
      </c>
      <c r="U127" s="8">
        <v>2.9999999999999997E-4</v>
      </c>
    </row>
    <row r="128" spans="2:21">
      <c r="B128" s="6" t="s">
        <v>381</v>
      </c>
      <c r="C128" s="17">
        <v>1109503</v>
      </c>
      <c r="D128" s="6" t="s">
        <v>181</v>
      </c>
      <c r="E128" s="6"/>
      <c r="F128" s="18">
        <v>33248324</v>
      </c>
      <c r="G128" s="6" t="s">
        <v>261</v>
      </c>
      <c r="H128" s="6" t="s">
        <v>373</v>
      </c>
      <c r="I128" s="6"/>
      <c r="J128" s="6"/>
      <c r="K128" s="17">
        <v>1.1000000000000001</v>
      </c>
      <c r="L128" s="6" t="s">
        <v>107</v>
      </c>
      <c r="M128" s="19">
        <v>6.9000000000000006E-2</v>
      </c>
      <c r="N128" s="8">
        <v>0.61329999999999996</v>
      </c>
      <c r="O128" s="7">
        <v>0</v>
      </c>
      <c r="P128" s="7">
        <v>72.5</v>
      </c>
      <c r="Q128" s="7">
        <v>0</v>
      </c>
      <c r="R128" s="7">
        <v>0</v>
      </c>
      <c r="S128" s="8">
        <v>0</v>
      </c>
      <c r="T128" s="8">
        <v>0</v>
      </c>
      <c r="U128" s="8">
        <v>0</v>
      </c>
    </row>
    <row r="129" spans="2:21">
      <c r="B129" s="6" t="s">
        <v>382</v>
      </c>
      <c r="C129" s="17">
        <v>1109495</v>
      </c>
      <c r="D129" s="6" t="s">
        <v>181</v>
      </c>
      <c r="E129" s="6"/>
      <c r="F129" s="18">
        <v>33248324</v>
      </c>
      <c r="G129" s="6" t="s">
        <v>261</v>
      </c>
      <c r="H129" s="6" t="s">
        <v>373</v>
      </c>
      <c r="I129" s="6"/>
      <c r="J129" s="6"/>
      <c r="K129" s="17">
        <v>1.1299999999999999</v>
      </c>
      <c r="L129" s="6" t="s">
        <v>107</v>
      </c>
      <c r="M129" s="19">
        <v>0.06</v>
      </c>
      <c r="N129" s="8">
        <v>0.77859999999999996</v>
      </c>
      <c r="O129" s="7">
        <v>119116.67</v>
      </c>
      <c r="P129" s="7">
        <v>61.54</v>
      </c>
      <c r="Q129" s="7">
        <v>3.55</v>
      </c>
      <c r="R129" s="7">
        <v>76.849999999999994</v>
      </c>
      <c r="S129" s="8">
        <v>1E-3</v>
      </c>
      <c r="T129" s="8">
        <v>8.0000000000000004E-4</v>
      </c>
      <c r="U129" s="8">
        <v>1E-4</v>
      </c>
    </row>
    <row r="130" spans="2:21">
      <c r="B130" s="13" t="s">
        <v>383</v>
      </c>
      <c r="C130" s="14"/>
      <c r="D130" s="13"/>
      <c r="E130" s="13"/>
      <c r="F130" s="13"/>
      <c r="G130" s="13"/>
      <c r="H130" s="13"/>
      <c r="I130" s="13"/>
      <c r="J130" s="13"/>
      <c r="K130" s="14">
        <v>4.9400000000000004</v>
      </c>
      <c r="L130" s="13"/>
      <c r="N130" s="16">
        <v>3.2899999999999999E-2</v>
      </c>
      <c r="O130" s="15">
        <v>23259823.43</v>
      </c>
      <c r="R130" s="15">
        <v>23904.9</v>
      </c>
      <c r="T130" s="16">
        <v>0.25240000000000001</v>
      </c>
      <c r="U130" s="16">
        <v>3.15E-2</v>
      </c>
    </row>
    <row r="131" spans="2:21">
      <c r="B131" s="6" t="s">
        <v>384</v>
      </c>
      <c r="C131" s="17">
        <v>2310167</v>
      </c>
      <c r="D131" s="6" t="s">
        <v>181</v>
      </c>
      <c r="E131" s="6"/>
      <c r="F131" s="18">
        <v>520032046</v>
      </c>
      <c r="G131" s="6" t="s">
        <v>245</v>
      </c>
      <c r="H131" s="6" t="s">
        <v>109</v>
      </c>
      <c r="I131" s="6" t="s">
        <v>106</v>
      </c>
      <c r="J131" s="6"/>
      <c r="K131" s="17">
        <v>6.37</v>
      </c>
      <c r="L131" s="6" t="s">
        <v>107</v>
      </c>
      <c r="M131" s="19">
        <v>2.98E-2</v>
      </c>
      <c r="N131" s="8">
        <v>2.4199999999999999E-2</v>
      </c>
      <c r="O131" s="7">
        <v>1618169</v>
      </c>
      <c r="P131" s="7">
        <v>103.8</v>
      </c>
      <c r="Q131" s="7">
        <v>0</v>
      </c>
      <c r="R131" s="7">
        <v>1679.66</v>
      </c>
      <c r="S131" s="8">
        <v>5.9999999999999995E-4</v>
      </c>
      <c r="T131" s="8">
        <v>1.77E-2</v>
      </c>
      <c r="U131" s="8">
        <v>2.2000000000000001E-3</v>
      </c>
    </row>
    <row r="132" spans="2:21">
      <c r="B132" s="6" t="s">
        <v>385</v>
      </c>
      <c r="C132" s="17">
        <v>2310175</v>
      </c>
      <c r="D132" s="6" t="s">
        <v>181</v>
      </c>
      <c r="E132" s="6"/>
      <c r="F132" s="18">
        <v>520032046</v>
      </c>
      <c r="G132" s="6" t="s">
        <v>245</v>
      </c>
      <c r="H132" s="6" t="s">
        <v>109</v>
      </c>
      <c r="I132" s="6" t="s">
        <v>106</v>
      </c>
      <c r="J132" s="6"/>
      <c r="K132" s="17">
        <v>3.79</v>
      </c>
      <c r="L132" s="6" t="s">
        <v>107</v>
      </c>
      <c r="M132" s="19">
        <v>2.47E-2</v>
      </c>
      <c r="N132" s="8">
        <v>1.67E-2</v>
      </c>
      <c r="O132" s="7">
        <v>125064</v>
      </c>
      <c r="P132" s="7">
        <v>103.24</v>
      </c>
      <c r="Q132" s="7">
        <v>0</v>
      </c>
      <c r="R132" s="7">
        <v>129.12</v>
      </c>
      <c r="S132" s="8">
        <v>0</v>
      </c>
      <c r="T132" s="8">
        <v>1.4E-3</v>
      </c>
      <c r="U132" s="8">
        <v>2.0000000000000001E-4</v>
      </c>
    </row>
    <row r="133" spans="2:21">
      <c r="B133" s="6" t="s">
        <v>386</v>
      </c>
      <c r="C133" s="17">
        <v>1940485</v>
      </c>
      <c r="D133" s="6" t="s">
        <v>181</v>
      </c>
      <c r="E133" s="6"/>
      <c r="F133" s="18">
        <v>520032640</v>
      </c>
      <c r="G133" s="6" t="s">
        <v>245</v>
      </c>
      <c r="H133" s="6" t="s">
        <v>109</v>
      </c>
      <c r="I133" s="6" t="s">
        <v>106</v>
      </c>
      <c r="J133" s="6"/>
      <c r="K133" s="17">
        <v>0.9</v>
      </c>
      <c r="L133" s="6" t="s">
        <v>107</v>
      </c>
      <c r="M133" s="19">
        <v>5.8999999999999997E-2</v>
      </c>
      <c r="N133" s="8">
        <v>4.3E-3</v>
      </c>
      <c r="O133" s="7">
        <v>0.7</v>
      </c>
      <c r="P133" s="7">
        <v>105.49</v>
      </c>
      <c r="Q133" s="7">
        <v>0</v>
      </c>
      <c r="R133" s="7">
        <v>0</v>
      </c>
      <c r="S133" s="8">
        <v>0</v>
      </c>
      <c r="T133" s="8">
        <v>0</v>
      </c>
      <c r="U133" s="8">
        <v>0</v>
      </c>
    </row>
    <row r="134" spans="2:21">
      <c r="B134" s="6" t="s">
        <v>387</v>
      </c>
      <c r="C134" s="17">
        <v>2300150</v>
      </c>
      <c r="D134" s="6" t="s">
        <v>181</v>
      </c>
      <c r="E134" s="6"/>
      <c r="F134" s="18">
        <v>520031931</v>
      </c>
      <c r="G134" s="6" t="s">
        <v>276</v>
      </c>
      <c r="H134" s="6" t="s">
        <v>270</v>
      </c>
      <c r="I134" s="6" t="s">
        <v>106</v>
      </c>
      <c r="J134" s="6"/>
      <c r="K134" s="17">
        <v>2.37</v>
      </c>
      <c r="L134" s="6" t="s">
        <v>107</v>
      </c>
      <c r="M134" s="19">
        <v>1.5800000000000002E-2</v>
      </c>
      <c r="N134" s="8">
        <v>1.06E-2</v>
      </c>
      <c r="O134" s="7">
        <v>230647</v>
      </c>
      <c r="P134" s="7">
        <v>101.37</v>
      </c>
      <c r="Q134" s="7">
        <v>0</v>
      </c>
      <c r="R134" s="7">
        <v>233.81</v>
      </c>
      <c r="S134" s="8">
        <v>2.9999999999999997E-4</v>
      </c>
      <c r="T134" s="8">
        <v>2.5000000000000001E-3</v>
      </c>
      <c r="U134" s="8">
        <v>2.9999999999999997E-4</v>
      </c>
    </row>
    <row r="135" spans="2:21">
      <c r="B135" s="6" t="s">
        <v>388</v>
      </c>
      <c r="C135" s="17">
        <v>2300176</v>
      </c>
      <c r="D135" s="6" t="s">
        <v>181</v>
      </c>
      <c r="E135" s="6"/>
      <c r="F135" s="18">
        <v>520031931</v>
      </c>
      <c r="G135" s="6" t="s">
        <v>276</v>
      </c>
      <c r="H135" s="6" t="s">
        <v>270</v>
      </c>
      <c r="I135" s="6" t="s">
        <v>106</v>
      </c>
      <c r="J135" s="6"/>
      <c r="K135" s="17">
        <v>5.61</v>
      </c>
      <c r="L135" s="6" t="s">
        <v>107</v>
      </c>
      <c r="M135" s="19">
        <v>3.6499999999999998E-2</v>
      </c>
      <c r="N135" s="8">
        <v>3.0499999999999999E-2</v>
      </c>
      <c r="O135" s="7">
        <v>730864</v>
      </c>
      <c r="P135" s="7">
        <v>103.95</v>
      </c>
      <c r="Q135" s="7">
        <v>0</v>
      </c>
      <c r="R135" s="7">
        <v>759.73</v>
      </c>
      <c r="S135" s="8">
        <v>5.0000000000000001E-4</v>
      </c>
      <c r="T135" s="8">
        <v>8.0000000000000002E-3</v>
      </c>
      <c r="U135" s="8">
        <v>1E-3</v>
      </c>
    </row>
    <row r="136" spans="2:21">
      <c r="B136" s="6" t="s">
        <v>389</v>
      </c>
      <c r="C136" s="17">
        <v>7480031</v>
      </c>
      <c r="D136" s="6" t="s">
        <v>181</v>
      </c>
      <c r="E136" s="6"/>
      <c r="F136" s="18">
        <v>520029935</v>
      </c>
      <c r="G136" s="6" t="s">
        <v>245</v>
      </c>
      <c r="H136" s="6" t="s">
        <v>270</v>
      </c>
      <c r="I136" s="6" t="s">
        <v>106</v>
      </c>
      <c r="J136" s="6"/>
      <c r="K136" s="17">
        <v>0.68</v>
      </c>
      <c r="L136" s="6" t="s">
        <v>107</v>
      </c>
      <c r="M136" s="19">
        <v>6.0999999999999999E-2</v>
      </c>
      <c r="N136" s="8">
        <v>4.5999999999999999E-3</v>
      </c>
      <c r="O136" s="7">
        <v>0.93</v>
      </c>
      <c r="P136" s="7">
        <v>105.77</v>
      </c>
      <c r="Q136" s="7">
        <v>0</v>
      </c>
      <c r="R136" s="7">
        <v>0</v>
      </c>
      <c r="S136" s="8">
        <v>0</v>
      </c>
      <c r="T136" s="8">
        <v>0</v>
      </c>
      <c r="U136" s="8">
        <v>0</v>
      </c>
    </row>
    <row r="137" spans="2:21">
      <c r="B137" s="6" t="s">
        <v>390</v>
      </c>
      <c r="C137" s="17">
        <v>4160107</v>
      </c>
      <c r="D137" s="6" t="s">
        <v>181</v>
      </c>
      <c r="E137" s="6"/>
      <c r="F137" s="18">
        <v>520038910</v>
      </c>
      <c r="G137" s="6" t="s">
        <v>261</v>
      </c>
      <c r="H137" s="6" t="s">
        <v>270</v>
      </c>
      <c r="I137" s="6" t="s">
        <v>106</v>
      </c>
      <c r="J137" s="6"/>
      <c r="K137" s="17">
        <v>0.17</v>
      </c>
      <c r="L137" s="6" t="s">
        <v>107</v>
      </c>
      <c r="M137" s="19">
        <v>5.2499999999999998E-2</v>
      </c>
      <c r="N137" s="8">
        <v>3.0999999999999999E-3</v>
      </c>
      <c r="O137" s="7">
        <v>12857.22</v>
      </c>
      <c r="P137" s="7">
        <v>102.57</v>
      </c>
      <c r="Q137" s="7">
        <v>0</v>
      </c>
      <c r="R137" s="7">
        <v>13.19</v>
      </c>
      <c r="S137" s="8">
        <v>5.9999999999999995E-4</v>
      </c>
      <c r="T137" s="8">
        <v>1E-4</v>
      </c>
      <c r="U137" s="8">
        <v>0</v>
      </c>
    </row>
    <row r="138" spans="2:21">
      <c r="B138" s="6" t="s">
        <v>391</v>
      </c>
      <c r="C138" s="17">
        <v>6000202</v>
      </c>
      <c r="D138" s="6" t="s">
        <v>181</v>
      </c>
      <c r="E138" s="6"/>
      <c r="F138" s="18">
        <v>520000472</v>
      </c>
      <c r="G138" s="6" t="s">
        <v>319</v>
      </c>
      <c r="H138" s="6" t="s">
        <v>392</v>
      </c>
      <c r="I138" s="6" t="s">
        <v>265</v>
      </c>
      <c r="J138" s="6"/>
      <c r="K138" s="17">
        <v>3.72</v>
      </c>
      <c r="L138" s="6" t="s">
        <v>107</v>
      </c>
      <c r="M138" s="19">
        <v>4.8000000000000001E-2</v>
      </c>
      <c r="N138" s="8">
        <v>1.8200000000000001E-2</v>
      </c>
      <c r="O138" s="7">
        <v>3114</v>
      </c>
      <c r="P138" s="7">
        <v>112.63</v>
      </c>
      <c r="Q138" s="7">
        <v>0</v>
      </c>
      <c r="R138" s="7">
        <v>3.51</v>
      </c>
      <c r="S138" s="8">
        <v>0</v>
      </c>
      <c r="T138" s="8">
        <v>0</v>
      </c>
      <c r="U138" s="8">
        <v>0</v>
      </c>
    </row>
    <row r="139" spans="2:21">
      <c r="B139" s="6" t="s">
        <v>393</v>
      </c>
      <c r="C139" s="17">
        <v>1145598</v>
      </c>
      <c r="D139" s="6" t="s">
        <v>181</v>
      </c>
      <c r="E139" s="6"/>
      <c r="F139" s="18">
        <v>1737</v>
      </c>
      <c r="G139" s="6" t="s">
        <v>261</v>
      </c>
      <c r="H139" s="6" t="s">
        <v>270</v>
      </c>
      <c r="I139" s="6" t="s">
        <v>106</v>
      </c>
      <c r="J139" s="6"/>
      <c r="K139" s="17">
        <v>4.6100000000000003</v>
      </c>
      <c r="L139" s="6" t="s">
        <v>107</v>
      </c>
      <c r="M139" s="19">
        <v>3.3000000000000002E-2</v>
      </c>
      <c r="N139" s="8">
        <v>3.4099999999999998E-2</v>
      </c>
      <c r="O139" s="7">
        <v>1130000</v>
      </c>
      <c r="P139" s="7">
        <v>100.27</v>
      </c>
      <c r="Q139" s="7">
        <v>0</v>
      </c>
      <c r="R139" s="7">
        <v>1133.05</v>
      </c>
      <c r="S139" s="8">
        <v>1.8E-3</v>
      </c>
      <c r="T139" s="8">
        <v>1.2E-2</v>
      </c>
      <c r="U139" s="8">
        <v>1.5E-3</v>
      </c>
    </row>
    <row r="140" spans="2:21">
      <c r="B140" s="6" t="s">
        <v>394</v>
      </c>
      <c r="C140" s="17">
        <v>1127547</v>
      </c>
      <c r="D140" s="6" t="s">
        <v>181</v>
      </c>
      <c r="E140" s="6"/>
      <c r="F140" s="18">
        <v>520027194</v>
      </c>
      <c r="G140" s="6" t="s">
        <v>395</v>
      </c>
      <c r="H140" s="6" t="s">
        <v>270</v>
      </c>
      <c r="I140" s="6" t="s">
        <v>106</v>
      </c>
      <c r="J140" s="6"/>
      <c r="K140" s="17">
        <v>1.48</v>
      </c>
      <c r="L140" s="6" t="s">
        <v>107</v>
      </c>
      <c r="M140" s="19">
        <v>4.1000000000000002E-2</v>
      </c>
      <c r="N140" s="8">
        <v>8.6999999999999994E-3</v>
      </c>
      <c r="O140" s="7">
        <v>125574.75</v>
      </c>
      <c r="P140" s="7">
        <v>104.8</v>
      </c>
      <c r="Q140" s="7">
        <v>2.57</v>
      </c>
      <c r="R140" s="7">
        <v>134.18</v>
      </c>
      <c r="S140" s="8">
        <v>1E-4</v>
      </c>
      <c r="T140" s="8">
        <v>1.4E-3</v>
      </c>
      <c r="U140" s="8">
        <v>2.0000000000000001E-4</v>
      </c>
    </row>
    <row r="141" spans="2:21">
      <c r="B141" s="6" t="s">
        <v>396</v>
      </c>
      <c r="C141" s="17">
        <v>1133131</v>
      </c>
      <c r="D141" s="6" t="s">
        <v>181</v>
      </c>
      <c r="E141" s="6"/>
      <c r="F141" s="18">
        <v>520027194</v>
      </c>
      <c r="G141" s="6" t="s">
        <v>395</v>
      </c>
      <c r="H141" s="6" t="s">
        <v>270</v>
      </c>
      <c r="I141" s="6" t="s">
        <v>106</v>
      </c>
      <c r="J141" s="6"/>
      <c r="K141" s="17">
        <v>4.33</v>
      </c>
      <c r="L141" s="6" t="s">
        <v>107</v>
      </c>
      <c r="M141" s="19">
        <v>1.0472E-2</v>
      </c>
      <c r="N141" s="8">
        <v>8.6E-3</v>
      </c>
      <c r="O141" s="7">
        <v>17659</v>
      </c>
      <c r="P141" s="7">
        <v>100.91</v>
      </c>
      <c r="Q141" s="7">
        <v>0</v>
      </c>
      <c r="R141" s="7">
        <v>17.82</v>
      </c>
      <c r="S141" s="8">
        <v>0</v>
      </c>
      <c r="T141" s="8">
        <v>2.0000000000000001E-4</v>
      </c>
      <c r="U141" s="8">
        <v>0</v>
      </c>
    </row>
    <row r="142" spans="2:21">
      <c r="B142" s="6" t="s">
        <v>397</v>
      </c>
      <c r="C142" s="17">
        <v>3900354</v>
      </c>
      <c r="D142" s="6" t="s">
        <v>181</v>
      </c>
      <c r="E142" s="6"/>
      <c r="F142" s="18">
        <v>520038506</v>
      </c>
      <c r="G142" s="6" t="s">
        <v>261</v>
      </c>
      <c r="H142" s="6" t="s">
        <v>293</v>
      </c>
      <c r="I142" s="6" t="s">
        <v>106</v>
      </c>
      <c r="J142" s="6"/>
      <c r="K142" s="17">
        <v>5.0199999999999996</v>
      </c>
      <c r="L142" s="6" t="s">
        <v>107</v>
      </c>
      <c r="M142" s="19">
        <v>3.85E-2</v>
      </c>
      <c r="N142" s="8">
        <v>2.9499999999999998E-2</v>
      </c>
      <c r="O142" s="7">
        <v>292892</v>
      </c>
      <c r="P142" s="7">
        <v>105.85</v>
      </c>
      <c r="Q142" s="7">
        <v>0</v>
      </c>
      <c r="R142" s="7">
        <v>310.02999999999997</v>
      </c>
      <c r="S142" s="8">
        <v>2.0000000000000001E-4</v>
      </c>
      <c r="T142" s="8">
        <v>3.3E-3</v>
      </c>
      <c r="U142" s="8">
        <v>4.0000000000000002E-4</v>
      </c>
    </row>
    <row r="143" spans="2:21">
      <c r="B143" s="6" t="s">
        <v>398</v>
      </c>
      <c r="C143" s="17">
        <v>3900362</v>
      </c>
      <c r="D143" s="6" t="s">
        <v>181</v>
      </c>
      <c r="E143" s="6"/>
      <c r="F143" s="18">
        <v>520038506</v>
      </c>
      <c r="G143" s="6" t="s">
        <v>261</v>
      </c>
      <c r="H143" s="6" t="s">
        <v>293</v>
      </c>
      <c r="I143" s="6" t="s">
        <v>106</v>
      </c>
      <c r="J143" s="6"/>
      <c r="K143" s="17">
        <v>6.62</v>
      </c>
      <c r="L143" s="6" t="s">
        <v>107</v>
      </c>
      <c r="M143" s="19">
        <v>2.3400000000000001E-2</v>
      </c>
      <c r="N143" s="8">
        <v>1.66E-2</v>
      </c>
      <c r="O143" s="7">
        <v>1490629</v>
      </c>
      <c r="P143" s="7">
        <v>104.88</v>
      </c>
      <c r="Q143" s="7">
        <v>0</v>
      </c>
      <c r="R143" s="7">
        <v>1563.37</v>
      </c>
      <c r="S143" s="8">
        <v>1.8E-3</v>
      </c>
      <c r="T143" s="8">
        <v>1.6500000000000001E-2</v>
      </c>
      <c r="U143" s="8">
        <v>2.0999999999999999E-3</v>
      </c>
    </row>
    <row r="144" spans="2:21">
      <c r="B144" s="6" t="s">
        <v>399</v>
      </c>
      <c r="C144" s="17">
        <v>1137975</v>
      </c>
      <c r="D144" s="6" t="s">
        <v>181</v>
      </c>
      <c r="E144" s="6"/>
      <c r="F144" s="18">
        <v>1604</v>
      </c>
      <c r="G144" s="6" t="s">
        <v>261</v>
      </c>
      <c r="H144" s="6" t="s">
        <v>291</v>
      </c>
      <c r="I144" s="6" t="s">
        <v>265</v>
      </c>
      <c r="J144" s="6"/>
      <c r="K144" s="17">
        <v>4.54</v>
      </c>
      <c r="L144" s="6" t="s">
        <v>107</v>
      </c>
      <c r="M144" s="19">
        <v>4.3499999999999997E-2</v>
      </c>
      <c r="N144" s="8">
        <v>3.78E-2</v>
      </c>
      <c r="O144" s="7">
        <v>277225</v>
      </c>
      <c r="P144" s="7">
        <v>102.97</v>
      </c>
      <c r="Q144" s="7">
        <v>0</v>
      </c>
      <c r="R144" s="7">
        <v>285.45999999999998</v>
      </c>
      <c r="S144" s="8">
        <v>1E-4</v>
      </c>
      <c r="T144" s="8">
        <v>3.0000000000000001E-3</v>
      </c>
      <c r="U144" s="8">
        <v>4.0000000000000002E-4</v>
      </c>
    </row>
    <row r="145" spans="2:21">
      <c r="B145" s="6" t="s">
        <v>400</v>
      </c>
      <c r="C145" s="17">
        <v>1143130</v>
      </c>
      <c r="D145" s="6" t="s">
        <v>181</v>
      </c>
      <c r="E145" s="6"/>
      <c r="F145" s="18">
        <v>513834200</v>
      </c>
      <c r="G145" s="6" t="s">
        <v>303</v>
      </c>
      <c r="H145" s="6" t="s">
        <v>293</v>
      </c>
      <c r="I145" s="6" t="s">
        <v>106</v>
      </c>
      <c r="J145" s="6"/>
      <c r="K145" s="17">
        <v>10.92</v>
      </c>
      <c r="L145" s="6" t="s">
        <v>107</v>
      </c>
      <c r="M145" s="19">
        <v>3.0499999999999999E-2</v>
      </c>
      <c r="N145" s="8">
        <v>3.7999999999999999E-2</v>
      </c>
      <c r="O145" s="7">
        <v>119402</v>
      </c>
      <c r="P145" s="7">
        <v>93.86</v>
      </c>
      <c r="Q145" s="7">
        <v>0</v>
      </c>
      <c r="R145" s="7">
        <v>112.07</v>
      </c>
      <c r="S145" s="8">
        <v>8.9999999999999998E-4</v>
      </c>
      <c r="T145" s="8">
        <v>1.1999999999999999E-3</v>
      </c>
      <c r="U145" s="8">
        <v>1E-4</v>
      </c>
    </row>
    <row r="146" spans="2:21">
      <c r="B146" s="6" t="s">
        <v>401</v>
      </c>
      <c r="C146" s="17">
        <v>1136316</v>
      </c>
      <c r="D146" s="6" t="s">
        <v>181</v>
      </c>
      <c r="E146" s="6"/>
      <c r="F146" s="18">
        <v>513834200</v>
      </c>
      <c r="G146" s="6" t="s">
        <v>303</v>
      </c>
      <c r="H146" s="6" t="s">
        <v>293</v>
      </c>
      <c r="I146" s="6" t="s">
        <v>106</v>
      </c>
      <c r="J146" s="6"/>
      <c r="K146" s="17">
        <v>7.97</v>
      </c>
      <c r="L146" s="6" t="s">
        <v>107</v>
      </c>
      <c r="M146" s="19">
        <v>4.36E-2</v>
      </c>
      <c r="N146" s="8">
        <v>3.2199999999999999E-2</v>
      </c>
      <c r="O146" s="7">
        <v>324785</v>
      </c>
      <c r="P146" s="7">
        <v>109.46</v>
      </c>
      <c r="Q146" s="7">
        <v>7.08</v>
      </c>
      <c r="R146" s="7">
        <v>362.59</v>
      </c>
      <c r="S146" s="8">
        <v>1.1000000000000001E-3</v>
      </c>
      <c r="T146" s="8">
        <v>3.8E-3</v>
      </c>
      <c r="U146" s="8">
        <v>5.0000000000000001E-4</v>
      </c>
    </row>
    <row r="147" spans="2:21">
      <c r="B147" s="6" t="s">
        <v>402</v>
      </c>
      <c r="C147" s="17">
        <v>1143122</v>
      </c>
      <c r="D147" s="6" t="s">
        <v>181</v>
      </c>
      <c r="E147" s="6"/>
      <c r="F147" s="18">
        <v>513834200</v>
      </c>
      <c r="G147" s="6" t="s">
        <v>303</v>
      </c>
      <c r="H147" s="6" t="s">
        <v>293</v>
      </c>
      <c r="I147" s="6" t="s">
        <v>106</v>
      </c>
      <c r="J147" s="6"/>
      <c r="K147" s="17">
        <v>10.28</v>
      </c>
      <c r="L147" s="6" t="s">
        <v>107</v>
      </c>
      <c r="M147" s="19">
        <v>3.0499999999999999E-2</v>
      </c>
      <c r="N147" s="8">
        <v>3.6999999999999998E-2</v>
      </c>
      <c r="O147" s="7">
        <v>119402</v>
      </c>
      <c r="P147" s="7">
        <v>95.16</v>
      </c>
      <c r="Q147" s="7">
        <v>0</v>
      </c>
      <c r="R147" s="7">
        <v>113.62</v>
      </c>
      <c r="S147" s="8">
        <v>8.9999999999999998E-4</v>
      </c>
      <c r="T147" s="8">
        <v>1.1999999999999999E-3</v>
      </c>
      <c r="U147" s="8">
        <v>1E-4</v>
      </c>
    </row>
    <row r="148" spans="2:21">
      <c r="B148" s="6" t="s">
        <v>403</v>
      </c>
      <c r="C148" s="17">
        <v>1138171</v>
      </c>
      <c r="D148" s="6" t="s">
        <v>181</v>
      </c>
      <c r="E148" s="6"/>
      <c r="F148" s="18">
        <v>513834200</v>
      </c>
      <c r="G148" s="6" t="s">
        <v>303</v>
      </c>
      <c r="H148" s="6" t="s">
        <v>293</v>
      </c>
      <c r="I148" s="6" t="s">
        <v>106</v>
      </c>
      <c r="J148" s="6"/>
      <c r="K148" s="17">
        <v>9.41</v>
      </c>
      <c r="L148" s="6" t="s">
        <v>107</v>
      </c>
      <c r="M148" s="19">
        <v>3.95E-2</v>
      </c>
      <c r="N148" s="8">
        <v>3.5299999999999998E-2</v>
      </c>
      <c r="O148" s="7">
        <v>106984</v>
      </c>
      <c r="P148" s="7">
        <v>104.21</v>
      </c>
      <c r="Q148" s="7">
        <v>2.11</v>
      </c>
      <c r="R148" s="7">
        <v>113.6</v>
      </c>
      <c r="S148" s="8">
        <v>4.0000000000000002E-4</v>
      </c>
      <c r="T148" s="8">
        <v>1.1999999999999999E-3</v>
      </c>
      <c r="U148" s="8">
        <v>1E-4</v>
      </c>
    </row>
    <row r="149" spans="2:21">
      <c r="B149" s="6" t="s">
        <v>404</v>
      </c>
      <c r="C149" s="17">
        <v>1140169</v>
      </c>
      <c r="D149" s="6" t="s">
        <v>181</v>
      </c>
      <c r="E149" s="6"/>
      <c r="F149" s="18">
        <v>1645</v>
      </c>
      <c r="G149" s="6" t="s">
        <v>261</v>
      </c>
      <c r="H149" s="6" t="s">
        <v>293</v>
      </c>
      <c r="I149" s="6" t="s">
        <v>106</v>
      </c>
      <c r="J149" s="6"/>
      <c r="K149" s="17">
        <v>3.35</v>
      </c>
      <c r="L149" s="6" t="s">
        <v>107</v>
      </c>
      <c r="M149" s="19">
        <v>3.9E-2</v>
      </c>
      <c r="N149" s="8">
        <v>4.3099999999999999E-2</v>
      </c>
      <c r="O149" s="7">
        <v>500823</v>
      </c>
      <c r="P149" s="7">
        <v>99.2</v>
      </c>
      <c r="Q149" s="7">
        <v>0</v>
      </c>
      <c r="R149" s="7">
        <v>496.82</v>
      </c>
      <c r="S149" s="8">
        <v>5.9999999999999995E-4</v>
      </c>
      <c r="T149" s="8">
        <v>5.1999999999999998E-3</v>
      </c>
      <c r="U149" s="8">
        <v>6.9999999999999999E-4</v>
      </c>
    </row>
    <row r="150" spans="2:21">
      <c r="B150" s="6" t="s">
        <v>405</v>
      </c>
      <c r="C150" s="17">
        <v>1132968</v>
      </c>
      <c r="D150" s="6" t="s">
        <v>181</v>
      </c>
      <c r="E150" s="6"/>
      <c r="F150" s="18">
        <v>513754069</v>
      </c>
      <c r="G150" s="6" t="s">
        <v>303</v>
      </c>
      <c r="H150" s="6" t="s">
        <v>293</v>
      </c>
      <c r="I150" s="6" t="s">
        <v>106</v>
      </c>
      <c r="J150" s="6"/>
      <c r="K150" s="17">
        <v>4.17</v>
      </c>
      <c r="L150" s="6" t="s">
        <v>107</v>
      </c>
      <c r="M150" s="19">
        <v>4.1399999999999999E-2</v>
      </c>
      <c r="N150" s="8">
        <v>2.1999999999999999E-2</v>
      </c>
      <c r="O150" s="7">
        <v>1406223</v>
      </c>
      <c r="P150" s="7">
        <v>108.33</v>
      </c>
      <c r="Q150" s="7">
        <v>29.11</v>
      </c>
      <c r="R150" s="7">
        <v>1552.47</v>
      </c>
      <c r="S150" s="8">
        <v>3.0000000000000001E-3</v>
      </c>
      <c r="T150" s="8">
        <v>1.6400000000000001E-2</v>
      </c>
      <c r="U150" s="8">
        <v>2E-3</v>
      </c>
    </row>
    <row r="151" spans="2:21">
      <c r="B151" s="6" t="s">
        <v>406</v>
      </c>
      <c r="C151" s="17">
        <v>1136068</v>
      </c>
      <c r="D151" s="6" t="s">
        <v>181</v>
      </c>
      <c r="E151" s="6"/>
      <c r="F151" s="18">
        <v>513754069</v>
      </c>
      <c r="G151" s="6" t="s">
        <v>303</v>
      </c>
      <c r="H151" s="6" t="s">
        <v>291</v>
      </c>
      <c r="I151" s="6" t="s">
        <v>265</v>
      </c>
      <c r="J151" s="6"/>
      <c r="K151" s="17">
        <v>5.42</v>
      </c>
      <c r="L151" s="6" t="s">
        <v>107</v>
      </c>
      <c r="M151" s="19">
        <v>3.9199999999999999E-2</v>
      </c>
      <c r="N151" s="8">
        <v>2.6599999999999999E-2</v>
      </c>
      <c r="O151" s="7">
        <v>498166</v>
      </c>
      <c r="P151" s="7">
        <v>108.81</v>
      </c>
      <c r="Q151" s="7">
        <v>0</v>
      </c>
      <c r="R151" s="7">
        <v>542.04999999999995</v>
      </c>
      <c r="S151" s="8">
        <v>5.0000000000000001E-4</v>
      </c>
      <c r="T151" s="8">
        <v>5.7000000000000002E-3</v>
      </c>
      <c r="U151" s="8">
        <v>6.9999999999999999E-4</v>
      </c>
    </row>
    <row r="152" spans="2:21">
      <c r="B152" s="6" t="s">
        <v>407</v>
      </c>
      <c r="C152" s="17">
        <v>1135862</v>
      </c>
      <c r="D152" s="6" t="s">
        <v>181</v>
      </c>
      <c r="E152" s="6"/>
      <c r="F152" s="18">
        <v>513230029</v>
      </c>
      <c r="G152" s="6" t="s">
        <v>303</v>
      </c>
      <c r="H152" s="6" t="s">
        <v>291</v>
      </c>
      <c r="I152" s="6" t="s">
        <v>265</v>
      </c>
      <c r="J152" s="6"/>
      <c r="K152" s="17">
        <v>4.42</v>
      </c>
      <c r="L152" s="6" t="s">
        <v>107</v>
      </c>
      <c r="M152" s="19">
        <v>3.5799999999999998E-2</v>
      </c>
      <c r="N152" s="8">
        <v>2.3699999999999999E-2</v>
      </c>
      <c r="O152" s="7">
        <v>2555</v>
      </c>
      <c r="P152" s="7">
        <v>106.03</v>
      </c>
      <c r="Q152" s="7">
        <v>0</v>
      </c>
      <c r="R152" s="7">
        <v>2.71</v>
      </c>
      <c r="S152" s="8">
        <v>0</v>
      </c>
      <c r="T152" s="8">
        <v>0</v>
      </c>
      <c r="U152" s="8">
        <v>0</v>
      </c>
    </row>
    <row r="153" spans="2:21">
      <c r="B153" s="6" t="s">
        <v>408</v>
      </c>
      <c r="C153" s="17">
        <v>1142785</v>
      </c>
      <c r="D153" s="6" t="s">
        <v>181</v>
      </c>
      <c r="E153" s="6"/>
      <c r="F153" s="18">
        <v>513230029</v>
      </c>
      <c r="G153" s="6" t="s">
        <v>303</v>
      </c>
      <c r="H153" s="6" t="s">
        <v>291</v>
      </c>
      <c r="I153" s="6" t="s">
        <v>265</v>
      </c>
      <c r="J153" s="6"/>
      <c r="K153" s="17">
        <v>6.81</v>
      </c>
      <c r="L153" s="6" t="s">
        <v>107</v>
      </c>
      <c r="M153" s="19">
        <v>2.63E-2</v>
      </c>
      <c r="N153" s="8">
        <v>3.0499999999999999E-2</v>
      </c>
      <c r="O153" s="7">
        <v>1089277</v>
      </c>
      <c r="P153" s="7">
        <v>98.24</v>
      </c>
      <c r="Q153" s="7">
        <v>0</v>
      </c>
      <c r="R153" s="7">
        <v>1070.1099999999999</v>
      </c>
      <c r="S153" s="8">
        <v>1E-3</v>
      </c>
      <c r="T153" s="8">
        <v>1.1299999999999999E-2</v>
      </c>
      <c r="U153" s="8">
        <v>1.4E-3</v>
      </c>
    </row>
    <row r="154" spans="2:21">
      <c r="B154" s="6" t="s">
        <v>409</v>
      </c>
      <c r="C154" s="17">
        <v>1135920</v>
      </c>
      <c r="D154" s="6" t="s">
        <v>181</v>
      </c>
      <c r="E154" s="6"/>
      <c r="F154" s="18">
        <v>513937714</v>
      </c>
      <c r="G154" s="6" t="s">
        <v>303</v>
      </c>
      <c r="H154" s="6" t="s">
        <v>291</v>
      </c>
      <c r="I154" s="6" t="s">
        <v>265</v>
      </c>
      <c r="J154" s="6"/>
      <c r="K154" s="17">
        <v>5.42</v>
      </c>
      <c r="L154" s="6" t="s">
        <v>107</v>
      </c>
      <c r="M154" s="19">
        <v>4.1000000000000002E-2</v>
      </c>
      <c r="N154" s="8">
        <v>2.4199999999999999E-2</v>
      </c>
      <c r="O154" s="7">
        <v>305639</v>
      </c>
      <c r="P154" s="7">
        <v>109.4</v>
      </c>
      <c r="Q154" s="7">
        <v>6.27</v>
      </c>
      <c r="R154" s="7">
        <v>340.63</v>
      </c>
      <c r="S154" s="8">
        <v>1E-3</v>
      </c>
      <c r="T154" s="8">
        <v>3.5999999999999999E-3</v>
      </c>
      <c r="U154" s="8">
        <v>4.0000000000000002E-4</v>
      </c>
    </row>
    <row r="155" spans="2:21">
      <c r="B155" s="6" t="s">
        <v>410</v>
      </c>
      <c r="C155" s="17">
        <v>1114073</v>
      </c>
      <c r="D155" s="6" t="s">
        <v>181</v>
      </c>
      <c r="E155" s="6"/>
      <c r="F155" s="18">
        <v>510216054</v>
      </c>
      <c r="G155" s="6" t="s">
        <v>319</v>
      </c>
      <c r="H155" s="6" t="s">
        <v>293</v>
      </c>
      <c r="I155" s="6" t="s">
        <v>106</v>
      </c>
      <c r="J155" s="6"/>
      <c r="K155" s="17">
        <v>0.89</v>
      </c>
      <c r="L155" s="6" t="s">
        <v>107</v>
      </c>
      <c r="M155" s="19">
        <v>2.2748999999999998E-2</v>
      </c>
      <c r="N155" s="8">
        <v>8.0999999999999996E-3</v>
      </c>
      <c r="O155" s="7">
        <v>403845</v>
      </c>
      <c r="P155" s="7">
        <v>101.35</v>
      </c>
      <c r="Q155" s="7">
        <v>2.3199999999999998</v>
      </c>
      <c r="R155" s="7">
        <v>411.62</v>
      </c>
      <c r="S155" s="8">
        <v>1E-4</v>
      </c>
      <c r="T155" s="8">
        <v>4.3E-3</v>
      </c>
      <c r="U155" s="8">
        <v>5.0000000000000001E-4</v>
      </c>
    </row>
    <row r="156" spans="2:21">
      <c r="B156" s="6" t="s">
        <v>411</v>
      </c>
      <c r="C156" s="17">
        <v>1132505</v>
      </c>
      <c r="D156" s="6" t="s">
        <v>181</v>
      </c>
      <c r="E156" s="6"/>
      <c r="F156" s="18">
        <v>510216054</v>
      </c>
      <c r="G156" s="6" t="s">
        <v>319</v>
      </c>
      <c r="H156" s="6" t="s">
        <v>293</v>
      </c>
      <c r="I156" s="6" t="s">
        <v>106</v>
      </c>
      <c r="J156" s="6"/>
      <c r="K156" s="17">
        <v>5.63</v>
      </c>
      <c r="L156" s="6" t="s">
        <v>107</v>
      </c>
      <c r="M156" s="19">
        <v>1.7500000000000002E-2</v>
      </c>
      <c r="N156" s="8">
        <v>1.41E-2</v>
      </c>
      <c r="O156" s="7">
        <v>826434</v>
      </c>
      <c r="P156" s="7">
        <v>102.1</v>
      </c>
      <c r="Q156" s="7">
        <v>0</v>
      </c>
      <c r="R156" s="7">
        <v>843.79</v>
      </c>
      <c r="S156" s="8">
        <v>5.9999999999999995E-4</v>
      </c>
      <c r="T156" s="8">
        <v>8.8999999999999999E-3</v>
      </c>
      <c r="U156" s="8">
        <v>1.1000000000000001E-3</v>
      </c>
    </row>
    <row r="157" spans="2:21">
      <c r="B157" s="6" t="s">
        <v>412</v>
      </c>
      <c r="C157" s="17">
        <v>1139815</v>
      </c>
      <c r="D157" s="6" t="s">
        <v>181</v>
      </c>
      <c r="E157" s="6"/>
      <c r="F157" s="18">
        <v>514290345</v>
      </c>
      <c r="G157" s="6" t="s">
        <v>303</v>
      </c>
      <c r="H157" s="6" t="s">
        <v>291</v>
      </c>
      <c r="I157" s="6" t="s">
        <v>265</v>
      </c>
      <c r="J157" s="6"/>
      <c r="K157" s="17">
        <v>6.25</v>
      </c>
      <c r="L157" s="6" t="s">
        <v>107</v>
      </c>
      <c r="M157" s="19">
        <v>3.61E-2</v>
      </c>
      <c r="N157" s="8">
        <v>2.8299999999999999E-2</v>
      </c>
      <c r="O157" s="7">
        <v>452647</v>
      </c>
      <c r="P157" s="7">
        <v>106.5</v>
      </c>
      <c r="Q157" s="7">
        <v>0</v>
      </c>
      <c r="R157" s="7">
        <v>482.07</v>
      </c>
      <c r="S157" s="8">
        <v>5.9999999999999995E-4</v>
      </c>
      <c r="T157" s="8">
        <v>5.1000000000000004E-3</v>
      </c>
      <c r="U157" s="8">
        <v>5.9999999999999995E-4</v>
      </c>
    </row>
    <row r="158" spans="2:21">
      <c r="B158" s="6" t="s">
        <v>413</v>
      </c>
      <c r="C158" s="17">
        <v>1143080</v>
      </c>
      <c r="D158" s="6" t="s">
        <v>181</v>
      </c>
      <c r="E158" s="6"/>
      <c r="F158" s="18">
        <v>511930125</v>
      </c>
      <c r="G158" s="6" t="s">
        <v>276</v>
      </c>
      <c r="H158" s="6" t="s">
        <v>328</v>
      </c>
      <c r="I158" s="6" t="s">
        <v>106</v>
      </c>
      <c r="J158" s="6"/>
      <c r="K158" s="17">
        <v>6.55</v>
      </c>
      <c r="L158" s="6" t="s">
        <v>107</v>
      </c>
      <c r="N158" s="8">
        <v>3.44E-2</v>
      </c>
      <c r="O158" s="7">
        <v>262574</v>
      </c>
      <c r="P158" s="7">
        <v>94.95</v>
      </c>
      <c r="Q158" s="7">
        <v>0</v>
      </c>
      <c r="R158" s="7">
        <v>249.31</v>
      </c>
      <c r="S158" s="8">
        <v>6.9999999999999999E-4</v>
      </c>
      <c r="T158" s="8">
        <v>2.5999999999999999E-3</v>
      </c>
      <c r="U158" s="8">
        <v>2.9999999999999997E-4</v>
      </c>
    </row>
    <row r="159" spans="2:21">
      <c r="B159" s="6" t="s">
        <v>414</v>
      </c>
      <c r="C159" s="17">
        <v>1119098</v>
      </c>
      <c r="D159" s="6" t="s">
        <v>181</v>
      </c>
      <c r="E159" s="6"/>
      <c r="F159" s="18">
        <v>511134298</v>
      </c>
      <c r="G159" s="6" t="s">
        <v>261</v>
      </c>
      <c r="H159" s="6" t="s">
        <v>328</v>
      </c>
      <c r="I159" s="6" t="s">
        <v>106</v>
      </c>
      <c r="J159" s="6"/>
      <c r="K159" s="17">
        <v>0.41</v>
      </c>
      <c r="L159" s="6" t="s">
        <v>107</v>
      </c>
      <c r="M159" s="19">
        <v>3.6799999999999999E-2</v>
      </c>
      <c r="N159" s="8">
        <v>1.29E-2</v>
      </c>
      <c r="O159" s="7">
        <v>32407</v>
      </c>
      <c r="P159" s="7">
        <v>101.3</v>
      </c>
      <c r="Q159" s="7">
        <v>0</v>
      </c>
      <c r="R159" s="7">
        <v>32.83</v>
      </c>
      <c r="S159" s="8">
        <v>1.4E-3</v>
      </c>
      <c r="T159" s="8">
        <v>2.9999999999999997E-4</v>
      </c>
      <c r="U159" s="8">
        <v>0</v>
      </c>
    </row>
    <row r="160" spans="2:21">
      <c r="B160" s="6" t="s">
        <v>415</v>
      </c>
      <c r="C160" s="17">
        <v>2260420</v>
      </c>
      <c r="D160" s="6" t="s">
        <v>181</v>
      </c>
      <c r="E160" s="6"/>
      <c r="F160" s="18">
        <v>520024126</v>
      </c>
      <c r="G160" s="6" t="s">
        <v>261</v>
      </c>
      <c r="H160" s="6" t="s">
        <v>328</v>
      </c>
      <c r="I160" s="6" t="s">
        <v>106</v>
      </c>
      <c r="J160" s="6"/>
      <c r="K160" s="17">
        <v>3</v>
      </c>
      <c r="L160" s="6" t="s">
        <v>107</v>
      </c>
      <c r="M160" s="19">
        <v>6.2399999999999997E-2</v>
      </c>
      <c r="N160" s="8">
        <v>2.2200000000000001E-2</v>
      </c>
      <c r="O160" s="7">
        <v>0.11</v>
      </c>
      <c r="P160" s="7">
        <v>112.35</v>
      </c>
      <c r="Q160" s="7">
        <v>0</v>
      </c>
      <c r="R160" s="7">
        <v>0</v>
      </c>
      <c r="S160" s="8">
        <v>0</v>
      </c>
      <c r="T160" s="8">
        <v>0</v>
      </c>
      <c r="U160" s="8">
        <v>0</v>
      </c>
    </row>
    <row r="161" spans="2:21">
      <c r="B161" s="6" t="s">
        <v>416</v>
      </c>
      <c r="C161" s="17">
        <v>1135656</v>
      </c>
      <c r="D161" s="6" t="s">
        <v>181</v>
      </c>
      <c r="E161" s="6"/>
      <c r="F161" s="18">
        <v>1643</v>
      </c>
      <c r="G161" s="6" t="s">
        <v>261</v>
      </c>
      <c r="H161" s="6" t="s">
        <v>324</v>
      </c>
      <c r="I161" s="6" t="s">
        <v>265</v>
      </c>
      <c r="J161" s="6"/>
      <c r="K161" s="17">
        <v>2.5299999999999998</v>
      </c>
      <c r="L161" s="6" t="s">
        <v>107</v>
      </c>
      <c r="M161" s="19">
        <v>4.4499999999999998E-2</v>
      </c>
      <c r="N161" s="8">
        <v>3.6600000000000001E-2</v>
      </c>
      <c r="O161" s="7">
        <v>1181010</v>
      </c>
      <c r="P161" s="7">
        <v>101.99</v>
      </c>
      <c r="Q161" s="7">
        <v>152.06</v>
      </c>
      <c r="R161" s="7">
        <v>1356.57</v>
      </c>
      <c r="S161" s="8">
        <v>8.9999999999999998E-4</v>
      </c>
      <c r="T161" s="8">
        <v>1.43E-2</v>
      </c>
      <c r="U161" s="8">
        <v>1.8E-3</v>
      </c>
    </row>
    <row r="162" spans="2:21">
      <c r="B162" s="6" t="s">
        <v>417</v>
      </c>
      <c r="C162" s="17">
        <v>1143015</v>
      </c>
      <c r="D162" s="6" t="s">
        <v>181</v>
      </c>
      <c r="E162" s="6"/>
      <c r="F162" s="18">
        <v>1643</v>
      </c>
      <c r="G162" s="6" t="s">
        <v>261</v>
      </c>
      <c r="H162" s="6" t="s">
        <v>324</v>
      </c>
      <c r="I162" s="6" t="s">
        <v>265</v>
      </c>
      <c r="J162" s="6"/>
      <c r="K162" s="17">
        <v>4.5</v>
      </c>
      <c r="L162" s="6" t="s">
        <v>107</v>
      </c>
      <c r="M162" s="19">
        <v>3.0499999999999999E-2</v>
      </c>
      <c r="N162" s="8">
        <v>4.8300000000000003E-2</v>
      </c>
      <c r="O162" s="7">
        <v>218182</v>
      </c>
      <c r="P162" s="7">
        <v>92.49</v>
      </c>
      <c r="Q162" s="7">
        <v>4.33</v>
      </c>
      <c r="R162" s="7">
        <v>206.13</v>
      </c>
      <c r="S162" s="8">
        <v>4.0000000000000002E-4</v>
      </c>
      <c r="T162" s="8">
        <v>2.2000000000000001E-3</v>
      </c>
      <c r="U162" s="8">
        <v>2.9999999999999997E-4</v>
      </c>
    </row>
    <row r="163" spans="2:21">
      <c r="B163" s="6" t="s">
        <v>418</v>
      </c>
      <c r="C163" s="17">
        <v>1143411</v>
      </c>
      <c r="D163" s="6" t="s">
        <v>181</v>
      </c>
      <c r="E163" s="6"/>
      <c r="F163" s="18">
        <v>513937714</v>
      </c>
      <c r="G163" s="6" t="s">
        <v>303</v>
      </c>
      <c r="H163" s="6" t="s">
        <v>324</v>
      </c>
      <c r="I163" s="6" t="s">
        <v>265</v>
      </c>
      <c r="J163" s="6"/>
      <c r="K163" s="17">
        <v>9.24</v>
      </c>
      <c r="L163" s="6" t="s">
        <v>107</v>
      </c>
      <c r="M163" s="19">
        <v>3.4299999999999997E-2</v>
      </c>
      <c r="N163" s="8">
        <v>3.6600000000000001E-2</v>
      </c>
      <c r="O163" s="7">
        <v>537261</v>
      </c>
      <c r="P163" s="7">
        <v>98.23</v>
      </c>
      <c r="Q163" s="7">
        <v>6.61</v>
      </c>
      <c r="R163" s="7">
        <v>534.37</v>
      </c>
      <c r="S163" s="8">
        <v>2.0999999999999999E-3</v>
      </c>
      <c r="T163" s="8">
        <v>5.5999999999999999E-3</v>
      </c>
      <c r="U163" s="8">
        <v>6.9999999999999999E-4</v>
      </c>
    </row>
    <row r="164" spans="2:21">
      <c r="B164" s="6" t="s">
        <v>419</v>
      </c>
      <c r="C164" s="17">
        <v>6320105</v>
      </c>
      <c r="D164" s="6" t="s">
        <v>181</v>
      </c>
      <c r="E164" s="6"/>
      <c r="F164" s="18">
        <v>520018383</v>
      </c>
      <c r="G164" s="6" t="s">
        <v>420</v>
      </c>
      <c r="H164" s="6" t="s">
        <v>328</v>
      </c>
      <c r="I164" s="6" t="s">
        <v>106</v>
      </c>
      <c r="J164" s="6"/>
      <c r="K164" s="17">
        <v>3.87</v>
      </c>
      <c r="L164" s="6" t="s">
        <v>107</v>
      </c>
      <c r="M164" s="19">
        <v>5.8900000000000001E-2</v>
      </c>
      <c r="N164" s="8">
        <v>2.5499999999999998E-2</v>
      </c>
      <c r="O164" s="7">
        <v>162790.22</v>
      </c>
      <c r="P164" s="7">
        <v>113.33</v>
      </c>
      <c r="Q164" s="7">
        <v>5.33</v>
      </c>
      <c r="R164" s="7">
        <v>189.82</v>
      </c>
      <c r="S164" s="8">
        <v>2.9999999999999997E-4</v>
      </c>
      <c r="T164" s="8">
        <v>2E-3</v>
      </c>
      <c r="U164" s="8">
        <v>2.0000000000000001E-4</v>
      </c>
    </row>
    <row r="165" spans="2:21">
      <c r="B165" s="6" t="s">
        <v>421</v>
      </c>
      <c r="C165" s="17">
        <v>6990196</v>
      </c>
      <c r="D165" s="6" t="s">
        <v>181</v>
      </c>
      <c r="E165" s="6"/>
      <c r="F165" s="18">
        <v>520025438</v>
      </c>
      <c r="G165" s="6" t="s">
        <v>261</v>
      </c>
      <c r="H165" s="6" t="s">
        <v>324</v>
      </c>
      <c r="I165" s="6" t="s">
        <v>265</v>
      </c>
      <c r="J165" s="6"/>
      <c r="K165" s="17">
        <v>3.63</v>
      </c>
      <c r="L165" s="6" t="s">
        <v>107</v>
      </c>
      <c r="M165" s="19">
        <v>7.0499999999999993E-2</v>
      </c>
      <c r="N165" s="8">
        <v>2.5899999999999999E-2</v>
      </c>
      <c r="O165" s="7">
        <v>0.18</v>
      </c>
      <c r="P165" s="7">
        <v>116.57</v>
      </c>
      <c r="Q165" s="7">
        <v>0</v>
      </c>
      <c r="R165" s="7">
        <v>0</v>
      </c>
      <c r="S165" s="8">
        <v>0</v>
      </c>
      <c r="T165" s="8">
        <v>0</v>
      </c>
      <c r="U165" s="8">
        <v>0</v>
      </c>
    </row>
    <row r="166" spans="2:21">
      <c r="B166" s="6" t="s">
        <v>422</v>
      </c>
      <c r="C166" s="17">
        <v>1145432</v>
      </c>
      <c r="D166" s="6" t="s">
        <v>181</v>
      </c>
      <c r="E166" s="6"/>
      <c r="F166" s="18">
        <v>1654</v>
      </c>
      <c r="G166" s="6" t="s">
        <v>261</v>
      </c>
      <c r="H166" s="6" t="s">
        <v>328</v>
      </c>
      <c r="I166" s="6" t="s">
        <v>106</v>
      </c>
      <c r="J166" s="6"/>
      <c r="K166" s="17">
        <v>3.18</v>
      </c>
      <c r="L166" s="6" t="s">
        <v>107</v>
      </c>
      <c r="M166" s="19">
        <v>4.9500000000000002E-2</v>
      </c>
      <c r="N166" s="8">
        <v>4.6399999999999997E-2</v>
      </c>
      <c r="O166" s="7">
        <v>164000</v>
      </c>
      <c r="P166" s="7">
        <v>101.99</v>
      </c>
      <c r="Q166" s="7">
        <v>0</v>
      </c>
      <c r="R166" s="7">
        <v>167.26</v>
      </c>
      <c r="S166" s="8">
        <v>6.9999999999999999E-4</v>
      </c>
      <c r="T166" s="8">
        <v>1.8E-3</v>
      </c>
      <c r="U166" s="8">
        <v>2.0000000000000001E-4</v>
      </c>
    </row>
    <row r="167" spans="2:21">
      <c r="B167" s="6" t="s">
        <v>423</v>
      </c>
      <c r="C167" s="17">
        <v>1139252</v>
      </c>
      <c r="D167" s="6" t="s">
        <v>181</v>
      </c>
      <c r="E167" s="6"/>
      <c r="F167" s="18">
        <v>511930125</v>
      </c>
      <c r="G167" s="6" t="s">
        <v>276</v>
      </c>
      <c r="H167" s="6" t="s">
        <v>328</v>
      </c>
      <c r="I167" s="6" t="s">
        <v>106</v>
      </c>
      <c r="J167" s="6"/>
      <c r="K167" s="17">
        <v>5.2</v>
      </c>
      <c r="L167" s="6" t="s">
        <v>107</v>
      </c>
      <c r="M167" s="19">
        <v>3.5499999999999997E-2</v>
      </c>
      <c r="N167" s="8">
        <v>3.09E-2</v>
      </c>
      <c r="O167" s="7">
        <v>67502</v>
      </c>
      <c r="P167" s="7">
        <v>104.03</v>
      </c>
      <c r="Q167" s="7">
        <v>0</v>
      </c>
      <c r="R167" s="7">
        <v>70.22</v>
      </c>
      <c r="S167" s="8">
        <v>2.0000000000000001E-4</v>
      </c>
      <c r="T167" s="8">
        <v>6.9999999999999999E-4</v>
      </c>
      <c r="U167" s="8">
        <v>1E-4</v>
      </c>
    </row>
    <row r="168" spans="2:21">
      <c r="B168" s="6" t="s">
        <v>424</v>
      </c>
      <c r="C168" s="17">
        <v>1132836</v>
      </c>
      <c r="D168" s="6" t="s">
        <v>181</v>
      </c>
      <c r="E168" s="6"/>
      <c r="F168" s="18">
        <v>511930125</v>
      </c>
      <c r="G168" s="6" t="s">
        <v>276</v>
      </c>
      <c r="H168" s="6" t="s">
        <v>328</v>
      </c>
      <c r="I168" s="6" t="s">
        <v>106</v>
      </c>
      <c r="J168" s="6"/>
      <c r="K168" s="17">
        <v>3.92</v>
      </c>
      <c r="L168" s="6" t="s">
        <v>107</v>
      </c>
      <c r="M168" s="19">
        <v>4.1399999999999999E-2</v>
      </c>
      <c r="N168" s="8">
        <v>2.6200000000000001E-2</v>
      </c>
      <c r="O168" s="7">
        <v>370270.8</v>
      </c>
      <c r="P168" s="7">
        <v>105.99</v>
      </c>
      <c r="Q168" s="7">
        <v>49.66</v>
      </c>
      <c r="R168" s="7">
        <v>442.11</v>
      </c>
      <c r="S168" s="8">
        <v>5.0000000000000001E-4</v>
      </c>
      <c r="T168" s="8">
        <v>4.7000000000000002E-3</v>
      </c>
      <c r="U168" s="8">
        <v>5.9999999999999995E-4</v>
      </c>
    </row>
    <row r="169" spans="2:21">
      <c r="B169" s="6" t="s">
        <v>425</v>
      </c>
      <c r="C169" s="17">
        <v>1147495</v>
      </c>
      <c r="D169" s="6" t="s">
        <v>181</v>
      </c>
      <c r="E169" s="6"/>
      <c r="F169" s="18">
        <v>1628</v>
      </c>
      <c r="G169" s="6" t="s">
        <v>261</v>
      </c>
      <c r="H169" s="6" t="s">
        <v>328</v>
      </c>
      <c r="I169" s="6" t="s">
        <v>106</v>
      </c>
      <c r="J169" s="6"/>
      <c r="K169" s="17">
        <v>5.59</v>
      </c>
      <c r="L169" s="6" t="s">
        <v>107</v>
      </c>
      <c r="M169" s="19">
        <v>3.9E-2</v>
      </c>
      <c r="N169" s="8">
        <v>3.9899999999999998E-2</v>
      </c>
      <c r="O169" s="7">
        <v>370000</v>
      </c>
      <c r="P169" s="7">
        <v>100</v>
      </c>
      <c r="Q169" s="7">
        <v>0</v>
      </c>
      <c r="R169" s="7">
        <v>370</v>
      </c>
      <c r="S169" s="8">
        <v>8.9999999999999998E-4</v>
      </c>
      <c r="T169" s="8">
        <v>3.8999999999999998E-3</v>
      </c>
      <c r="U169" s="8">
        <v>5.0000000000000001E-4</v>
      </c>
    </row>
    <row r="170" spans="2:21">
      <c r="B170" s="6" t="s">
        <v>426</v>
      </c>
      <c r="C170" s="17">
        <v>1118835</v>
      </c>
      <c r="D170" s="6" t="s">
        <v>181</v>
      </c>
      <c r="E170" s="6"/>
      <c r="F170" s="18">
        <v>520044314</v>
      </c>
      <c r="G170" s="6" t="s">
        <v>276</v>
      </c>
      <c r="H170" s="6" t="s">
        <v>328</v>
      </c>
      <c r="I170" s="6" t="s">
        <v>106</v>
      </c>
      <c r="J170" s="6"/>
      <c r="K170" s="17">
        <v>1.97</v>
      </c>
      <c r="L170" s="6" t="s">
        <v>107</v>
      </c>
      <c r="M170" s="19">
        <v>1.328E-2</v>
      </c>
      <c r="N170" s="8">
        <v>9.2999999999999992E-3</v>
      </c>
      <c r="O170" s="7">
        <v>252263.4</v>
      </c>
      <c r="P170" s="7">
        <v>100.89</v>
      </c>
      <c r="Q170" s="7">
        <v>0.84</v>
      </c>
      <c r="R170" s="7">
        <v>255.35</v>
      </c>
      <c r="S170" s="8">
        <v>5.9999999999999995E-4</v>
      </c>
      <c r="T170" s="8">
        <v>2.7000000000000001E-3</v>
      </c>
      <c r="U170" s="8">
        <v>2.9999999999999997E-4</v>
      </c>
    </row>
    <row r="171" spans="2:21">
      <c r="B171" s="6" t="s">
        <v>427</v>
      </c>
      <c r="C171" s="17">
        <v>1143304</v>
      </c>
      <c r="D171" s="6" t="s">
        <v>181</v>
      </c>
      <c r="E171" s="6"/>
      <c r="F171" s="18">
        <v>1631</v>
      </c>
      <c r="G171" s="6" t="s">
        <v>261</v>
      </c>
      <c r="H171" s="6" t="s">
        <v>346</v>
      </c>
      <c r="I171" s="6" t="s">
        <v>265</v>
      </c>
      <c r="J171" s="6"/>
      <c r="K171" s="17">
        <v>5.38</v>
      </c>
      <c r="L171" s="6" t="s">
        <v>107</v>
      </c>
      <c r="M171" s="19">
        <v>0.03</v>
      </c>
      <c r="N171" s="8">
        <v>4.1000000000000002E-2</v>
      </c>
      <c r="O171" s="7">
        <v>118407</v>
      </c>
      <c r="P171" s="7">
        <v>95.68</v>
      </c>
      <c r="Q171" s="7">
        <v>0</v>
      </c>
      <c r="R171" s="7">
        <v>113.29</v>
      </c>
      <c r="S171" s="8">
        <v>2.0000000000000001E-4</v>
      </c>
      <c r="T171" s="8">
        <v>1.1999999999999999E-3</v>
      </c>
      <c r="U171" s="8">
        <v>1E-4</v>
      </c>
    </row>
    <row r="172" spans="2:21">
      <c r="B172" s="6" t="s">
        <v>428</v>
      </c>
      <c r="C172" s="17">
        <v>1140136</v>
      </c>
      <c r="D172" s="6" t="s">
        <v>181</v>
      </c>
      <c r="E172" s="6"/>
      <c r="F172" s="18">
        <v>1631</v>
      </c>
      <c r="G172" s="6" t="s">
        <v>261</v>
      </c>
      <c r="H172" s="6" t="s">
        <v>346</v>
      </c>
      <c r="I172" s="6" t="s">
        <v>265</v>
      </c>
      <c r="J172" s="6"/>
      <c r="K172" s="17">
        <v>4.7</v>
      </c>
      <c r="L172" s="6" t="s">
        <v>107</v>
      </c>
      <c r="M172" s="19">
        <v>3.95E-2</v>
      </c>
      <c r="N172" s="8">
        <v>4.2000000000000003E-2</v>
      </c>
      <c r="O172" s="7">
        <v>763992</v>
      </c>
      <c r="P172" s="7">
        <v>100.3</v>
      </c>
      <c r="Q172" s="7">
        <v>0</v>
      </c>
      <c r="R172" s="7">
        <v>766.28</v>
      </c>
      <c r="S172" s="8">
        <v>1.1999999999999999E-3</v>
      </c>
      <c r="T172" s="8">
        <v>8.0999999999999996E-3</v>
      </c>
      <c r="U172" s="8">
        <v>1E-3</v>
      </c>
    </row>
    <row r="173" spans="2:21">
      <c r="B173" s="6" t="s">
        <v>429</v>
      </c>
      <c r="C173" s="17">
        <v>1143304</v>
      </c>
      <c r="D173" s="6" t="s">
        <v>181</v>
      </c>
      <c r="E173" s="6"/>
      <c r="F173" s="18">
        <v>1631</v>
      </c>
      <c r="G173" s="6" t="s">
        <v>261</v>
      </c>
      <c r="H173" s="6" t="s">
        <v>346</v>
      </c>
      <c r="I173" s="6" t="s">
        <v>265</v>
      </c>
      <c r="J173" s="6"/>
      <c r="K173" s="17">
        <v>4.7</v>
      </c>
      <c r="L173" s="6" t="s">
        <v>107</v>
      </c>
      <c r="N173" s="8">
        <v>4.2000000000000003E-2</v>
      </c>
      <c r="O173" s="7">
        <v>860000</v>
      </c>
      <c r="P173" s="7">
        <v>93.35</v>
      </c>
      <c r="Q173" s="7">
        <v>0</v>
      </c>
      <c r="R173" s="7">
        <v>802.77</v>
      </c>
      <c r="S173" s="8">
        <v>1.5E-3</v>
      </c>
      <c r="T173" s="8">
        <v>8.5000000000000006E-3</v>
      </c>
      <c r="U173" s="8">
        <v>1.1000000000000001E-3</v>
      </c>
    </row>
    <row r="174" spans="2:21">
      <c r="B174" s="6" t="s">
        <v>430</v>
      </c>
      <c r="C174" s="17">
        <v>1139203</v>
      </c>
      <c r="D174" s="6" t="s">
        <v>181</v>
      </c>
      <c r="E174" s="6"/>
      <c r="F174" s="18">
        <v>512832742</v>
      </c>
      <c r="G174" s="6" t="s">
        <v>276</v>
      </c>
      <c r="H174" s="6" t="s">
        <v>346</v>
      </c>
      <c r="I174" s="6" t="s">
        <v>265</v>
      </c>
      <c r="J174" s="6"/>
      <c r="K174" s="17">
        <v>5.1100000000000003</v>
      </c>
      <c r="L174" s="6" t="s">
        <v>107</v>
      </c>
      <c r="M174" s="19">
        <v>3.5999999999999997E-2</v>
      </c>
      <c r="N174" s="8">
        <v>4.65E-2</v>
      </c>
      <c r="O174" s="7">
        <v>650942</v>
      </c>
      <c r="P174" s="7">
        <v>95.35</v>
      </c>
      <c r="Q174" s="7">
        <v>0</v>
      </c>
      <c r="R174" s="7">
        <v>620.66999999999996</v>
      </c>
      <c r="S174" s="8">
        <v>2.9999999999999997E-4</v>
      </c>
      <c r="T174" s="8">
        <v>6.6E-3</v>
      </c>
      <c r="U174" s="8">
        <v>8.0000000000000004E-4</v>
      </c>
    </row>
    <row r="175" spans="2:21">
      <c r="B175" s="6" t="s">
        <v>431</v>
      </c>
      <c r="C175" s="17">
        <v>1138874</v>
      </c>
      <c r="D175" s="6" t="s">
        <v>181</v>
      </c>
      <c r="E175" s="6"/>
      <c r="F175" s="18">
        <v>520044322</v>
      </c>
      <c r="G175" s="6" t="s">
        <v>326</v>
      </c>
      <c r="H175" s="6" t="s">
        <v>340</v>
      </c>
      <c r="I175" s="6" t="s">
        <v>106</v>
      </c>
      <c r="J175" s="6"/>
      <c r="K175" s="17">
        <v>1.01</v>
      </c>
      <c r="L175" s="6" t="s">
        <v>107</v>
      </c>
      <c r="M175" s="19">
        <v>1.72E-2</v>
      </c>
      <c r="N175" s="8">
        <v>1.55E-2</v>
      </c>
      <c r="O175" s="7">
        <v>217639</v>
      </c>
      <c r="P175" s="7">
        <v>101</v>
      </c>
      <c r="Q175" s="7">
        <v>0</v>
      </c>
      <c r="R175" s="7">
        <v>219.82</v>
      </c>
      <c r="S175" s="8">
        <v>5.0000000000000001E-4</v>
      </c>
      <c r="T175" s="8">
        <v>2.3E-3</v>
      </c>
      <c r="U175" s="8">
        <v>2.9999999999999997E-4</v>
      </c>
    </row>
    <row r="176" spans="2:21">
      <c r="B176" s="6" t="s">
        <v>432</v>
      </c>
      <c r="C176" s="17">
        <v>5760251</v>
      </c>
      <c r="D176" s="6" t="s">
        <v>181</v>
      </c>
      <c r="E176" s="6"/>
      <c r="F176" s="18">
        <v>520028010</v>
      </c>
      <c r="G176" s="6" t="s">
        <v>326</v>
      </c>
      <c r="H176" s="6" t="s">
        <v>340</v>
      </c>
      <c r="I176" s="6" t="s">
        <v>106</v>
      </c>
      <c r="J176" s="6"/>
      <c r="K176" s="17">
        <v>5.4</v>
      </c>
      <c r="L176" s="6" t="s">
        <v>107</v>
      </c>
      <c r="M176" s="19">
        <v>3.3500000000000002E-2</v>
      </c>
      <c r="N176" s="8">
        <v>3.4299999999999997E-2</v>
      </c>
      <c r="O176" s="7">
        <v>410000</v>
      </c>
      <c r="P176" s="7">
        <v>100.6</v>
      </c>
      <c r="Q176" s="7">
        <v>0</v>
      </c>
      <c r="R176" s="7">
        <v>412.46</v>
      </c>
      <c r="S176" s="8">
        <v>6.9999999999999999E-4</v>
      </c>
      <c r="T176" s="8">
        <v>4.4000000000000003E-3</v>
      </c>
      <c r="U176" s="8">
        <v>5.0000000000000001E-4</v>
      </c>
    </row>
    <row r="177" spans="2:21">
      <c r="B177" s="6" t="s">
        <v>433</v>
      </c>
      <c r="C177" s="17">
        <v>1980366</v>
      </c>
      <c r="D177" s="6" t="s">
        <v>181</v>
      </c>
      <c r="E177" s="6"/>
      <c r="F177" s="18">
        <v>520017070</v>
      </c>
      <c r="G177" s="6" t="s">
        <v>261</v>
      </c>
      <c r="H177" s="6" t="s">
        <v>346</v>
      </c>
      <c r="I177" s="6" t="s">
        <v>265</v>
      </c>
      <c r="J177" s="6"/>
      <c r="K177" s="17">
        <v>2.61</v>
      </c>
      <c r="L177" s="6" t="s">
        <v>107</v>
      </c>
      <c r="M177" s="19">
        <v>4.4999999999999998E-2</v>
      </c>
      <c r="N177" s="8">
        <v>2.1999999999999999E-2</v>
      </c>
      <c r="O177" s="7">
        <v>254499.32</v>
      </c>
      <c r="P177" s="7">
        <v>107.13</v>
      </c>
      <c r="Q177" s="7">
        <v>0</v>
      </c>
      <c r="R177" s="7">
        <v>272.64999999999998</v>
      </c>
      <c r="S177" s="8">
        <v>8.9999999999999998E-4</v>
      </c>
      <c r="T177" s="8">
        <v>2.8999999999999998E-3</v>
      </c>
      <c r="U177" s="8">
        <v>4.0000000000000002E-4</v>
      </c>
    </row>
    <row r="178" spans="2:21">
      <c r="B178" s="6" t="s">
        <v>434</v>
      </c>
      <c r="C178" s="17">
        <v>1129741</v>
      </c>
      <c r="D178" s="6" t="s">
        <v>181</v>
      </c>
      <c r="E178" s="6"/>
      <c r="F178" s="18">
        <v>520036104</v>
      </c>
      <c r="G178" s="6" t="s">
        <v>261</v>
      </c>
      <c r="H178" s="6" t="s">
        <v>340</v>
      </c>
      <c r="I178" s="6" t="s">
        <v>106</v>
      </c>
      <c r="J178" s="6"/>
      <c r="K178" s="17">
        <v>4.01</v>
      </c>
      <c r="L178" s="6" t="s">
        <v>107</v>
      </c>
      <c r="M178" s="19">
        <v>6.2300000000000001E-2</v>
      </c>
      <c r="N178" s="8">
        <v>4.1700000000000001E-2</v>
      </c>
      <c r="O178" s="7">
        <v>210906</v>
      </c>
      <c r="P178" s="7">
        <v>109.9</v>
      </c>
      <c r="Q178" s="7">
        <v>0</v>
      </c>
      <c r="R178" s="7">
        <v>231.79</v>
      </c>
      <c r="S178" s="8">
        <v>4.0000000000000002E-4</v>
      </c>
      <c r="T178" s="8">
        <v>2.3999999999999998E-3</v>
      </c>
      <c r="U178" s="8">
        <v>2.9999999999999997E-4</v>
      </c>
    </row>
    <row r="179" spans="2:21">
      <c r="B179" s="6" t="s">
        <v>435</v>
      </c>
      <c r="C179" s="17">
        <v>1135888</v>
      </c>
      <c r="D179" s="6" t="s">
        <v>181</v>
      </c>
      <c r="E179" s="6"/>
      <c r="F179" s="18">
        <v>520036104</v>
      </c>
      <c r="G179" s="6" t="s">
        <v>261</v>
      </c>
      <c r="H179" s="6" t="s">
        <v>340</v>
      </c>
      <c r="I179" s="6" t="s">
        <v>106</v>
      </c>
      <c r="J179" s="6"/>
      <c r="L179" s="6" t="s">
        <v>107</v>
      </c>
      <c r="O179" s="7">
        <v>810000</v>
      </c>
      <c r="P179" s="7">
        <v>101.35</v>
      </c>
      <c r="Q179" s="7">
        <v>0</v>
      </c>
      <c r="R179" s="7">
        <v>820.93</v>
      </c>
      <c r="S179" s="8">
        <v>5.9999999999999995E-4</v>
      </c>
      <c r="T179" s="8">
        <v>8.6999999999999994E-3</v>
      </c>
      <c r="U179" s="8">
        <v>1.1000000000000001E-3</v>
      </c>
    </row>
    <row r="180" spans="2:21">
      <c r="B180" s="6" t="s">
        <v>436</v>
      </c>
      <c r="C180" s="17">
        <v>1140557</v>
      </c>
      <c r="D180" s="6" t="s">
        <v>181</v>
      </c>
      <c r="E180" s="6"/>
      <c r="F180" s="18">
        <v>515351351</v>
      </c>
      <c r="G180" s="6" t="s">
        <v>261</v>
      </c>
      <c r="H180" s="6" t="s">
        <v>357</v>
      </c>
      <c r="I180" s="6" t="s">
        <v>265</v>
      </c>
      <c r="J180" s="6"/>
      <c r="K180" s="17">
        <v>2.67</v>
      </c>
      <c r="L180" s="6" t="s">
        <v>107</v>
      </c>
      <c r="M180" s="19">
        <v>3.7499999999999999E-2</v>
      </c>
      <c r="N180" s="8">
        <v>4.3299999999999998E-2</v>
      </c>
      <c r="O180" s="7">
        <v>280362.06</v>
      </c>
      <c r="P180" s="7">
        <v>99.24</v>
      </c>
      <c r="Q180" s="7">
        <v>0</v>
      </c>
      <c r="R180" s="7">
        <v>278.23</v>
      </c>
      <c r="S180" s="8">
        <v>1.1000000000000001E-3</v>
      </c>
      <c r="T180" s="8">
        <v>2.8999999999999998E-3</v>
      </c>
      <c r="U180" s="8">
        <v>4.0000000000000002E-4</v>
      </c>
    </row>
    <row r="181" spans="2:21">
      <c r="B181" s="6" t="s">
        <v>437</v>
      </c>
      <c r="C181" s="17">
        <v>2590362</v>
      </c>
      <c r="D181" s="6" t="s">
        <v>181</v>
      </c>
      <c r="E181" s="6"/>
      <c r="F181" s="18">
        <v>520036658</v>
      </c>
      <c r="G181" s="6" t="s">
        <v>319</v>
      </c>
      <c r="H181" s="6" t="s">
        <v>360</v>
      </c>
      <c r="I181" s="6" t="s">
        <v>106</v>
      </c>
      <c r="J181" s="6"/>
      <c r="K181" s="17">
        <v>1.92</v>
      </c>
      <c r="L181" s="6" t="s">
        <v>107</v>
      </c>
      <c r="M181" s="19">
        <v>0.06</v>
      </c>
      <c r="N181" s="8">
        <v>2.35E-2</v>
      </c>
      <c r="O181" s="7">
        <v>13764.8</v>
      </c>
      <c r="P181" s="7">
        <v>107.14</v>
      </c>
      <c r="Q181" s="7">
        <v>0.41</v>
      </c>
      <c r="R181" s="7">
        <v>15.16</v>
      </c>
      <c r="S181" s="8">
        <v>0</v>
      </c>
      <c r="T181" s="8">
        <v>2.0000000000000001E-4</v>
      </c>
      <c r="U181" s="8">
        <v>0</v>
      </c>
    </row>
    <row r="182" spans="2:21">
      <c r="B182" s="6" t="s">
        <v>438</v>
      </c>
      <c r="C182" s="17">
        <v>6390348</v>
      </c>
      <c r="D182" s="6" t="s">
        <v>181</v>
      </c>
      <c r="E182" s="6"/>
      <c r="F182" s="18">
        <v>520023896</v>
      </c>
      <c r="G182" s="6" t="s">
        <v>326</v>
      </c>
      <c r="H182" s="6" t="s">
        <v>365</v>
      </c>
      <c r="I182" s="6" t="s">
        <v>106</v>
      </c>
      <c r="J182" s="6"/>
      <c r="K182" s="17">
        <v>5.18</v>
      </c>
      <c r="L182" s="6" t="s">
        <v>107</v>
      </c>
      <c r="M182" s="19">
        <v>4.8000000000000001E-2</v>
      </c>
      <c r="N182" s="8">
        <v>6.2E-2</v>
      </c>
      <c r="O182" s="7">
        <v>1736796.08</v>
      </c>
      <c r="P182" s="7">
        <v>93.62</v>
      </c>
      <c r="Q182" s="7">
        <v>41.68</v>
      </c>
      <c r="R182" s="7">
        <v>1667.67</v>
      </c>
      <c r="S182" s="8">
        <v>6.9999999999999999E-4</v>
      </c>
      <c r="T182" s="8">
        <v>1.7600000000000001E-2</v>
      </c>
      <c r="U182" s="8">
        <v>2.2000000000000001E-3</v>
      </c>
    </row>
    <row r="183" spans="2:21">
      <c r="B183" s="6" t="s">
        <v>439</v>
      </c>
      <c r="C183" s="17">
        <v>1141860</v>
      </c>
      <c r="D183" s="6" t="s">
        <v>181</v>
      </c>
      <c r="E183" s="6"/>
      <c r="F183" s="18">
        <v>1699</v>
      </c>
      <c r="G183" s="6" t="s">
        <v>261</v>
      </c>
      <c r="H183" s="6" t="s">
        <v>365</v>
      </c>
      <c r="I183" s="6" t="s">
        <v>106</v>
      </c>
      <c r="J183" s="6"/>
      <c r="K183" s="17">
        <v>4.33</v>
      </c>
      <c r="L183" s="6" t="s">
        <v>107</v>
      </c>
      <c r="M183" s="19">
        <v>6.7500000000000004E-2</v>
      </c>
      <c r="N183" s="8">
        <v>7.9100000000000004E-2</v>
      </c>
      <c r="O183" s="7">
        <v>30634</v>
      </c>
      <c r="P183" s="7">
        <v>97.11</v>
      </c>
      <c r="Q183" s="7">
        <v>0</v>
      </c>
      <c r="R183" s="7">
        <v>29.75</v>
      </c>
      <c r="S183" s="8">
        <v>1E-4</v>
      </c>
      <c r="T183" s="8">
        <v>2.9999999999999997E-4</v>
      </c>
      <c r="U183" s="8">
        <v>0</v>
      </c>
    </row>
    <row r="184" spans="2:21">
      <c r="B184" s="6" t="s">
        <v>440</v>
      </c>
      <c r="C184" s="17">
        <v>7980162</v>
      </c>
      <c r="D184" s="6" t="s">
        <v>181</v>
      </c>
      <c r="E184" s="6"/>
      <c r="F184" s="18">
        <v>520032285</v>
      </c>
      <c r="G184" s="6" t="s">
        <v>326</v>
      </c>
      <c r="H184" s="6" t="s">
        <v>441</v>
      </c>
      <c r="I184" s="6" t="s">
        <v>106</v>
      </c>
      <c r="J184" s="6"/>
      <c r="K184" s="17">
        <v>0.44</v>
      </c>
      <c r="L184" s="6" t="s">
        <v>107</v>
      </c>
      <c r="M184" s="19">
        <v>6.6000000000000003E-2</v>
      </c>
      <c r="N184" s="8">
        <v>2.3800000000000002E-2</v>
      </c>
      <c r="O184" s="7">
        <v>10034.530000000001</v>
      </c>
      <c r="P184" s="7">
        <v>105.5</v>
      </c>
      <c r="Q184" s="7">
        <v>0</v>
      </c>
      <c r="R184" s="7">
        <v>10.59</v>
      </c>
      <c r="S184" s="8">
        <v>1E-4</v>
      </c>
      <c r="T184" s="8">
        <v>1E-4</v>
      </c>
      <c r="U184" s="8">
        <v>0</v>
      </c>
    </row>
    <row r="185" spans="2:21">
      <c r="B185" s="6" t="s">
        <v>442</v>
      </c>
      <c r="C185" s="17">
        <v>1127265</v>
      </c>
      <c r="D185" s="6" t="s">
        <v>181</v>
      </c>
      <c r="E185" s="6"/>
      <c r="F185" s="18">
        <v>514781350</v>
      </c>
      <c r="G185" s="6" t="s">
        <v>261</v>
      </c>
      <c r="H185" s="6" t="s">
        <v>373</v>
      </c>
      <c r="I185" s="6"/>
      <c r="J185" s="6"/>
      <c r="K185" s="17">
        <v>0.91</v>
      </c>
      <c r="L185" s="6" t="s">
        <v>107</v>
      </c>
      <c r="M185" s="19">
        <v>0.06</v>
      </c>
      <c r="N185" s="8">
        <v>2.4E-2</v>
      </c>
      <c r="O185" s="7">
        <v>76792.350000000006</v>
      </c>
      <c r="P185" s="7">
        <v>106.81</v>
      </c>
      <c r="Q185" s="7">
        <v>0</v>
      </c>
      <c r="R185" s="7">
        <v>82.02</v>
      </c>
      <c r="S185" s="8">
        <v>4.0000000000000002E-4</v>
      </c>
      <c r="T185" s="8">
        <v>8.9999999999999998E-4</v>
      </c>
      <c r="U185" s="8">
        <v>1E-4</v>
      </c>
    </row>
    <row r="186" spans="2:21">
      <c r="B186" s="6" t="s">
        <v>443</v>
      </c>
      <c r="C186" s="17">
        <v>1135151</v>
      </c>
      <c r="D186" s="6" t="s">
        <v>181</v>
      </c>
      <c r="E186" s="6"/>
      <c r="F186" s="18">
        <v>511396046</v>
      </c>
      <c r="G186" s="6" t="s">
        <v>276</v>
      </c>
      <c r="H186" s="6" t="s">
        <v>373</v>
      </c>
      <c r="I186" s="6"/>
      <c r="J186" s="6"/>
      <c r="K186" s="17">
        <v>2.83</v>
      </c>
      <c r="L186" s="6" t="s">
        <v>107</v>
      </c>
      <c r="M186" s="19">
        <v>4.5999999999999999E-2</v>
      </c>
      <c r="N186" s="8">
        <v>3.6799999999999999E-2</v>
      </c>
      <c r="O186" s="7">
        <v>575851</v>
      </c>
      <c r="P186" s="7">
        <v>102.69</v>
      </c>
      <c r="Q186" s="7">
        <v>13.24</v>
      </c>
      <c r="R186" s="7">
        <v>604.59</v>
      </c>
      <c r="S186" s="8">
        <v>2.8999999999999998E-3</v>
      </c>
      <c r="T186" s="8">
        <v>6.4000000000000003E-3</v>
      </c>
      <c r="U186" s="8">
        <v>8.0000000000000004E-4</v>
      </c>
    </row>
    <row r="187" spans="2:21">
      <c r="B187" s="6" t="s">
        <v>444</v>
      </c>
      <c r="C187" s="17">
        <v>1143262</v>
      </c>
      <c r="D187" s="6" t="s">
        <v>181</v>
      </c>
      <c r="E187" s="6"/>
      <c r="F187" s="18">
        <v>124</v>
      </c>
      <c r="G187" s="6" t="s">
        <v>445</v>
      </c>
      <c r="H187" s="6" t="s">
        <v>373</v>
      </c>
      <c r="I187" s="6"/>
      <c r="J187" s="6"/>
      <c r="K187" s="17">
        <v>2.79</v>
      </c>
      <c r="L187" s="6" t="s">
        <v>107</v>
      </c>
      <c r="M187" s="19">
        <v>5.5E-2</v>
      </c>
      <c r="N187" s="8">
        <v>7.3700000000000002E-2</v>
      </c>
      <c r="O187" s="7">
        <v>338000</v>
      </c>
      <c r="P187" s="7">
        <v>95.4</v>
      </c>
      <c r="Q187" s="7">
        <v>7.39</v>
      </c>
      <c r="R187" s="7">
        <v>329.84</v>
      </c>
      <c r="S187" s="8">
        <v>3.3E-3</v>
      </c>
      <c r="T187" s="8">
        <v>3.5000000000000001E-3</v>
      </c>
      <c r="U187" s="8">
        <v>4.0000000000000002E-4</v>
      </c>
    </row>
    <row r="188" spans="2:21">
      <c r="B188" s="6" t="s">
        <v>446</v>
      </c>
      <c r="C188" s="17">
        <v>7560154</v>
      </c>
      <c r="D188" s="6" t="s">
        <v>181</v>
      </c>
      <c r="E188" s="6"/>
      <c r="F188" s="18">
        <v>520029315</v>
      </c>
      <c r="G188" s="6" t="s">
        <v>319</v>
      </c>
      <c r="H188" s="6" t="s">
        <v>373</v>
      </c>
      <c r="I188" s="6"/>
      <c r="J188" s="6"/>
      <c r="K188" s="17">
        <v>4.53</v>
      </c>
      <c r="L188" s="6" t="s">
        <v>107</v>
      </c>
      <c r="M188" s="19">
        <v>3.4516999999999999E-2</v>
      </c>
      <c r="N188" s="8">
        <v>0.39400000000000002</v>
      </c>
      <c r="O188" s="7">
        <v>0.47</v>
      </c>
      <c r="P188" s="7">
        <v>29.83</v>
      </c>
      <c r="Q188" s="7">
        <v>0</v>
      </c>
      <c r="R188" s="7">
        <v>0</v>
      </c>
      <c r="S188" s="8">
        <v>0</v>
      </c>
      <c r="T188" s="8">
        <v>0</v>
      </c>
      <c r="U188" s="8">
        <v>0</v>
      </c>
    </row>
    <row r="189" spans="2:21">
      <c r="B189" s="6" t="s">
        <v>447</v>
      </c>
      <c r="C189" s="17">
        <v>7560055</v>
      </c>
      <c r="D189" s="6" t="s">
        <v>181</v>
      </c>
      <c r="E189" s="6"/>
      <c r="F189" s="18">
        <v>520029315</v>
      </c>
      <c r="G189" s="6" t="s">
        <v>319</v>
      </c>
      <c r="H189" s="6" t="s">
        <v>373</v>
      </c>
      <c r="I189" s="6"/>
      <c r="J189" s="6"/>
      <c r="K189" s="17">
        <v>4.88</v>
      </c>
      <c r="L189" s="6" t="s">
        <v>107</v>
      </c>
      <c r="M189" s="19">
        <v>6.7000000000000004E-2</v>
      </c>
      <c r="N189" s="8">
        <v>0.20039999999999999</v>
      </c>
      <c r="O189" s="7">
        <v>72063.509999999995</v>
      </c>
      <c r="P189" s="7">
        <v>62.94</v>
      </c>
      <c r="Q189" s="7">
        <v>0</v>
      </c>
      <c r="R189" s="7">
        <v>45.36</v>
      </c>
      <c r="S189" s="8">
        <v>6.9999999999999999E-4</v>
      </c>
      <c r="T189" s="8">
        <v>5.0000000000000001E-4</v>
      </c>
      <c r="U189" s="8">
        <v>1E-4</v>
      </c>
    </row>
    <row r="190" spans="2:21">
      <c r="B190" s="13" t="s">
        <v>448</v>
      </c>
      <c r="C190" s="14"/>
      <c r="D190" s="13"/>
      <c r="E190" s="13"/>
      <c r="F190" s="13"/>
      <c r="G190" s="13"/>
      <c r="H190" s="13"/>
      <c r="I190" s="13"/>
      <c r="J190" s="13"/>
      <c r="K190" s="14">
        <v>4.3499999999999996</v>
      </c>
      <c r="L190" s="13"/>
      <c r="N190" s="16">
        <v>6.1699999999999998E-2</v>
      </c>
      <c r="O190" s="15">
        <v>7431549.2199999997</v>
      </c>
      <c r="R190" s="15">
        <v>7480.8</v>
      </c>
      <c r="T190" s="16">
        <v>7.9000000000000001E-2</v>
      </c>
      <c r="U190" s="16">
        <v>9.7999999999999997E-3</v>
      </c>
    </row>
    <row r="191" spans="2:21">
      <c r="B191" s="6" t="s">
        <v>449</v>
      </c>
      <c r="C191" s="17">
        <v>2320174</v>
      </c>
      <c r="D191" s="6" t="s">
        <v>181</v>
      </c>
      <c r="E191" s="6"/>
      <c r="F191" s="18">
        <v>550010003</v>
      </c>
      <c r="G191" s="6" t="s">
        <v>377</v>
      </c>
      <c r="H191" s="6" t="s">
        <v>270</v>
      </c>
      <c r="I191" s="6" t="s">
        <v>106</v>
      </c>
      <c r="J191" s="6"/>
      <c r="K191" s="17">
        <v>3.84</v>
      </c>
      <c r="L191" s="6" t="s">
        <v>107</v>
      </c>
      <c r="M191" s="19">
        <v>3.49E-2</v>
      </c>
      <c r="N191" s="8">
        <v>4.8500000000000001E-2</v>
      </c>
      <c r="O191" s="7">
        <v>1745916.22</v>
      </c>
      <c r="P191" s="7">
        <v>96.99</v>
      </c>
      <c r="Q191" s="7">
        <v>0</v>
      </c>
      <c r="R191" s="7">
        <v>1693.36</v>
      </c>
      <c r="S191" s="8">
        <v>8.0000000000000004E-4</v>
      </c>
      <c r="T191" s="8">
        <v>1.7899999999999999E-2</v>
      </c>
      <c r="U191" s="8">
        <v>2.2000000000000001E-3</v>
      </c>
    </row>
    <row r="192" spans="2:21">
      <c r="B192" s="6" t="s">
        <v>450</v>
      </c>
      <c r="C192" s="17">
        <v>1147479</v>
      </c>
      <c r="D192" s="6" t="s">
        <v>181</v>
      </c>
      <c r="E192" s="6"/>
      <c r="F192" s="18">
        <v>1609</v>
      </c>
      <c r="G192" s="6" t="s">
        <v>377</v>
      </c>
      <c r="H192" s="6" t="s">
        <v>291</v>
      </c>
      <c r="I192" s="6" t="s">
        <v>265</v>
      </c>
      <c r="J192" s="6"/>
      <c r="K192" s="17">
        <v>4.6100000000000003</v>
      </c>
      <c r="L192" s="6" t="s">
        <v>107</v>
      </c>
      <c r="M192" s="19">
        <v>5.4800000000000001E-2</v>
      </c>
      <c r="N192" s="8">
        <v>5.4899999999999997E-2</v>
      </c>
      <c r="O192" s="7">
        <v>40739</v>
      </c>
      <c r="P192" s="7">
        <v>103.32</v>
      </c>
      <c r="Q192" s="7">
        <v>0</v>
      </c>
      <c r="R192" s="7">
        <v>42.09</v>
      </c>
      <c r="S192" s="8">
        <v>1E-4</v>
      </c>
      <c r="T192" s="8">
        <v>4.0000000000000002E-4</v>
      </c>
      <c r="U192" s="8">
        <v>1E-4</v>
      </c>
    </row>
    <row r="193" spans="2:21">
      <c r="B193" s="6" t="s">
        <v>451</v>
      </c>
      <c r="C193" s="17">
        <v>1142371</v>
      </c>
      <c r="D193" s="6" t="s">
        <v>181</v>
      </c>
      <c r="E193" s="6"/>
      <c r="F193" s="18">
        <v>1702</v>
      </c>
      <c r="G193" s="6" t="s">
        <v>452</v>
      </c>
      <c r="H193" s="6" t="s">
        <v>293</v>
      </c>
      <c r="I193" s="6" t="s">
        <v>106</v>
      </c>
      <c r="J193" s="6"/>
      <c r="K193" s="17">
        <v>4.17</v>
      </c>
      <c r="L193" s="6" t="s">
        <v>107</v>
      </c>
      <c r="M193" s="19">
        <v>3.8300000000000001E-2</v>
      </c>
      <c r="N193" s="8">
        <v>5.3600000000000002E-2</v>
      </c>
      <c r="O193" s="7">
        <v>572023</v>
      </c>
      <c r="P193" s="7">
        <v>97.36</v>
      </c>
      <c r="Q193" s="7">
        <v>0</v>
      </c>
      <c r="R193" s="7">
        <v>556.91999999999996</v>
      </c>
      <c r="S193" s="8">
        <v>1.1999999999999999E-3</v>
      </c>
      <c r="T193" s="8">
        <v>5.8999999999999999E-3</v>
      </c>
      <c r="U193" s="8">
        <v>6.9999999999999999E-4</v>
      </c>
    </row>
    <row r="194" spans="2:21">
      <c r="B194" s="6" t="s">
        <v>453</v>
      </c>
      <c r="C194" s="17">
        <v>1143593</v>
      </c>
      <c r="D194" s="6" t="s">
        <v>181</v>
      </c>
      <c r="E194" s="6"/>
      <c r="F194" s="18">
        <v>550258438</v>
      </c>
      <c r="G194" s="6" t="s">
        <v>377</v>
      </c>
      <c r="H194" s="6" t="s">
        <v>324</v>
      </c>
      <c r="I194" s="6" t="s">
        <v>265</v>
      </c>
      <c r="J194" s="6"/>
      <c r="K194" s="17">
        <v>5.5</v>
      </c>
      <c r="L194" s="6" t="s">
        <v>107</v>
      </c>
      <c r="M194" s="19">
        <v>4.6899999999999997E-2</v>
      </c>
      <c r="N194" s="8">
        <v>6.2600000000000003E-2</v>
      </c>
      <c r="O194" s="7">
        <v>749176</v>
      </c>
      <c r="P194" s="7">
        <v>98.77</v>
      </c>
      <c r="Q194" s="7">
        <v>0</v>
      </c>
      <c r="R194" s="7">
        <v>739.96</v>
      </c>
      <c r="S194" s="8">
        <v>4.0000000000000002E-4</v>
      </c>
      <c r="T194" s="8">
        <v>7.7999999999999996E-3</v>
      </c>
      <c r="U194" s="8">
        <v>1E-3</v>
      </c>
    </row>
    <row r="195" spans="2:21">
      <c r="B195" s="6" t="s">
        <v>454</v>
      </c>
      <c r="C195" s="17">
        <v>1141332</v>
      </c>
      <c r="D195" s="6" t="s">
        <v>181</v>
      </c>
      <c r="E195" s="6"/>
      <c r="F195" s="18">
        <v>550258438</v>
      </c>
      <c r="G195" s="6" t="s">
        <v>377</v>
      </c>
      <c r="H195" s="6" t="s">
        <v>324</v>
      </c>
      <c r="I195" s="6" t="s">
        <v>265</v>
      </c>
      <c r="J195" s="6"/>
      <c r="K195" s="17">
        <v>5.47</v>
      </c>
      <c r="L195" s="6" t="s">
        <v>107</v>
      </c>
      <c r="M195" s="19">
        <v>4.6899999999999997E-2</v>
      </c>
      <c r="N195" s="8">
        <v>6.1899999999999997E-2</v>
      </c>
      <c r="O195" s="7">
        <v>1310871</v>
      </c>
      <c r="P195" s="7">
        <v>97.61</v>
      </c>
      <c r="Q195" s="7">
        <v>0</v>
      </c>
      <c r="R195" s="7">
        <v>1279.54</v>
      </c>
      <c r="S195" s="8">
        <v>5.9999999999999995E-4</v>
      </c>
      <c r="T195" s="8">
        <v>1.35E-2</v>
      </c>
      <c r="U195" s="8">
        <v>1.6999999999999999E-3</v>
      </c>
    </row>
    <row r="196" spans="2:21">
      <c r="B196" s="6" t="s">
        <v>455</v>
      </c>
      <c r="C196" s="17">
        <v>2590396</v>
      </c>
      <c r="D196" s="6" t="s">
        <v>181</v>
      </c>
      <c r="E196" s="6"/>
      <c r="F196" s="18">
        <v>520036658</v>
      </c>
      <c r="G196" s="6" t="s">
        <v>319</v>
      </c>
      <c r="H196" s="6" t="s">
        <v>360</v>
      </c>
      <c r="I196" s="6" t="s">
        <v>106</v>
      </c>
      <c r="J196" s="6"/>
      <c r="K196" s="17">
        <v>3.44</v>
      </c>
      <c r="L196" s="6" t="s">
        <v>107</v>
      </c>
      <c r="M196" s="19">
        <v>6.7000000000000004E-2</v>
      </c>
      <c r="N196" s="8">
        <v>5.5E-2</v>
      </c>
      <c r="O196" s="7">
        <v>388360</v>
      </c>
      <c r="P196" s="7">
        <v>98.47</v>
      </c>
      <c r="Q196" s="7">
        <v>12.1</v>
      </c>
      <c r="R196" s="7">
        <v>394.52</v>
      </c>
      <c r="S196" s="8">
        <v>2.9999999999999997E-4</v>
      </c>
      <c r="T196" s="8">
        <v>4.1999999999999997E-3</v>
      </c>
      <c r="U196" s="8">
        <v>5.0000000000000001E-4</v>
      </c>
    </row>
    <row r="197" spans="2:21">
      <c r="B197" s="6" t="s">
        <v>456</v>
      </c>
      <c r="C197" s="17">
        <v>1141365</v>
      </c>
      <c r="D197" s="6" t="s">
        <v>181</v>
      </c>
      <c r="E197" s="6"/>
      <c r="F197" s="18">
        <v>1687</v>
      </c>
      <c r="G197" s="6" t="s">
        <v>377</v>
      </c>
      <c r="H197" s="6" t="s">
        <v>360</v>
      </c>
      <c r="I197" s="6" t="s">
        <v>106</v>
      </c>
      <c r="J197" s="6"/>
      <c r="K197" s="17">
        <v>2.74</v>
      </c>
      <c r="L197" s="6" t="s">
        <v>107</v>
      </c>
      <c r="M197" s="19">
        <v>7.7499999999999999E-2</v>
      </c>
      <c r="N197" s="8">
        <v>5.9900000000000002E-2</v>
      </c>
      <c r="O197" s="7">
        <v>198420</v>
      </c>
      <c r="P197" s="7">
        <v>107.11</v>
      </c>
      <c r="Q197" s="7">
        <v>7.82</v>
      </c>
      <c r="R197" s="7">
        <v>220.35</v>
      </c>
      <c r="S197" s="8">
        <v>1.2999999999999999E-3</v>
      </c>
      <c r="T197" s="8">
        <v>2.3E-3</v>
      </c>
      <c r="U197" s="8">
        <v>2.9999999999999997E-4</v>
      </c>
    </row>
    <row r="198" spans="2:21">
      <c r="B198" s="6" t="s">
        <v>457</v>
      </c>
      <c r="C198" s="17">
        <v>1141373</v>
      </c>
      <c r="D198" s="6" t="s">
        <v>181</v>
      </c>
      <c r="E198" s="6"/>
      <c r="F198" s="18">
        <v>1687</v>
      </c>
      <c r="G198" s="6" t="s">
        <v>377</v>
      </c>
      <c r="H198" s="6" t="s">
        <v>360</v>
      </c>
      <c r="I198" s="6" t="s">
        <v>106</v>
      </c>
      <c r="J198" s="6"/>
      <c r="K198" s="17">
        <v>2.72</v>
      </c>
      <c r="L198" s="6" t="s">
        <v>107</v>
      </c>
      <c r="M198" s="19">
        <v>7.7499999999999999E-2</v>
      </c>
      <c r="N198" s="8">
        <v>6.8699999999999997E-2</v>
      </c>
      <c r="O198" s="7">
        <v>886458</v>
      </c>
      <c r="P198" s="7">
        <v>108.32</v>
      </c>
      <c r="Q198" s="7">
        <v>0</v>
      </c>
      <c r="R198" s="7">
        <v>960.21</v>
      </c>
      <c r="S198" s="8">
        <v>1.5E-3</v>
      </c>
      <c r="T198" s="8">
        <v>1.01E-2</v>
      </c>
      <c r="U198" s="8">
        <v>1.2999999999999999E-3</v>
      </c>
    </row>
    <row r="199" spans="2:21">
      <c r="B199" s="6" t="s">
        <v>458</v>
      </c>
      <c r="C199" s="17">
        <v>245217</v>
      </c>
      <c r="D199" s="6" t="s">
        <v>181</v>
      </c>
      <c r="E199" s="6"/>
      <c r="F199" s="18">
        <v>520027830</v>
      </c>
      <c r="G199" s="6" t="s">
        <v>459</v>
      </c>
      <c r="H199" s="6" t="s">
        <v>441</v>
      </c>
      <c r="I199" s="6" t="s">
        <v>106</v>
      </c>
      <c r="J199" s="6"/>
      <c r="K199" s="17">
        <v>5.63</v>
      </c>
      <c r="L199" s="6" t="s">
        <v>43</v>
      </c>
      <c r="M199" s="19">
        <v>4.4999999999999998E-2</v>
      </c>
      <c r="N199" s="8">
        <v>4.7199999999999999E-2</v>
      </c>
      <c r="O199" s="7">
        <v>74000</v>
      </c>
      <c r="P199" s="7">
        <v>99.39</v>
      </c>
      <c r="Q199" s="7">
        <v>0</v>
      </c>
      <c r="R199" s="7">
        <v>268.38</v>
      </c>
      <c r="S199" s="8">
        <v>1E-4</v>
      </c>
      <c r="T199" s="8">
        <v>2.8E-3</v>
      </c>
      <c r="U199" s="8">
        <v>4.0000000000000002E-4</v>
      </c>
    </row>
    <row r="200" spans="2:21">
      <c r="B200" s="6" t="s">
        <v>460</v>
      </c>
      <c r="C200" s="17">
        <v>1139922</v>
      </c>
      <c r="D200" s="6" t="s">
        <v>181</v>
      </c>
      <c r="E200" s="6"/>
      <c r="F200" s="18">
        <v>511396046</v>
      </c>
      <c r="G200" s="6" t="s">
        <v>276</v>
      </c>
      <c r="H200" s="6" t="s">
        <v>373</v>
      </c>
      <c r="I200" s="6"/>
      <c r="J200" s="6"/>
      <c r="K200" s="17">
        <v>4.78</v>
      </c>
      <c r="L200" s="6" t="s">
        <v>107</v>
      </c>
      <c r="M200" s="19">
        <v>5.9499999999999997E-2</v>
      </c>
      <c r="N200" s="8">
        <v>8.14E-2</v>
      </c>
      <c r="O200" s="7">
        <v>1465586</v>
      </c>
      <c r="P200" s="7">
        <v>87.62</v>
      </c>
      <c r="Q200" s="7">
        <v>41.32</v>
      </c>
      <c r="R200" s="7">
        <v>1325.46</v>
      </c>
      <c r="S200" s="8">
        <v>1.5E-3</v>
      </c>
      <c r="T200" s="8">
        <v>1.4E-2</v>
      </c>
      <c r="U200" s="8">
        <v>1.6999999999999999E-3</v>
      </c>
    </row>
    <row r="201" spans="2:21">
      <c r="B201" s="13" t="s">
        <v>461</v>
      </c>
      <c r="C201" s="14"/>
      <c r="D201" s="13"/>
      <c r="E201" s="13"/>
      <c r="F201" s="13"/>
      <c r="G201" s="13"/>
      <c r="H201" s="13"/>
      <c r="I201" s="13"/>
      <c r="J201" s="13"/>
      <c r="L201" s="13"/>
      <c r="O201" s="15">
        <v>0</v>
      </c>
      <c r="R201" s="15">
        <v>0</v>
      </c>
      <c r="T201" s="16">
        <v>0</v>
      </c>
      <c r="U201" s="16">
        <v>0</v>
      </c>
    </row>
    <row r="202" spans="2:21">
      <c r="B202" s="3" t="s">
        <v>462</v>
      </c>
      <c r="C202" s="12"/>
      <c r="D202" s="3"/>
      <c r="E202" s="3"/>
      <c r="F202" s="3"/>
      <c r="G202" s="3"/>
      <c r="H202" s="3"/>
      <c r="I202" s="3"/>
      <c r="J202" s="3"/>
      <c r="K202" s="12">
        <v>6.61</v>
      </c>
      <c r="L202" s="3"/>
      <c r="N202" s="10">
        <v>5.3199999999999997E-2</v>
      </c>
      <c r="O202" s="9">
        <v>3515000</v>
      </c>
      <c r="R202" s="9">
        <v>12729.24</v>
      </c>
      <c r="T202" s="10">
        <v>0.13439999999999999</v>
      </c>
      <c r="U202" s="10">
        <v>1.6799999999999999E-2</v>
      </c>
    </row>
    <row r="203" spans="2:21">
      <c r="B203" s="13" t="s">
        <v>463</v>
      </c>
      <c r="C203" s="14"/>
      <c r="D203" s="13"/>
      <c r="E203" s="13"/>
      <c r="F203" s="13"/>
      <c r="G203" s="13"/>
      <c r="H203" s="13"/>
      <c r="I203" s="13"/>
      <c r="J203" s="13"/>
      <c r="K203" s="14">
        <v>4.34</v>
      </c>
      <c r="L203" s="13"/>
      <c r="N203" s="16">
        <v>4.4499999999999998E-2</v>
      </c>
      <c r="O203" s="15">
        <v>50000</v>
      </c>
      <c r="R203" s="15">
        <v>202.68</v>
      </c>
      <c r="T203" s="16">
        <v>2.0999999999999999E-3</v>
      </c>
      <c r="U203" s="16">
        <v>2.9999999999999997E-4</v>
      </c>
    </row>
    <row r="204" spans="2:21">
      <c r="B204" s="6" t="s">
        <v>464</v>
      </c>
      <c r="C204" s="17" t="s">
        <v>465</v>
      </c>
      <c r="D204" s="6" t="s">
        <v>466</v>
      </c>
      <c r="E204" s="6" t="s">
        <v>467</v>
      </c>
      <c r="F204" s="6"/>
      <c r="G204" s="6" t="s">
        <v>468</v>
      </c>
      <c r="H204" s="6" t="s">
        <v>469</v>
      </c>
      <c r="I204" s="6" t="s">
        <v>223</v>
      </c>
      <c r="J204" s="6"/>
      <c r="K204" s="17">
        <v>4.34</v>
      </c>
      <c r="L204" s="6" t="s">
        <v>43</v>
      </c>
      <c r="M204" s="19">
        <v>6.8750000000000006E-2</v>
      </c>
      <c r="N204" s="8">
        <v>4.4499999999999998E-2</v>
      </c>
      <c r="O204" s="7">
        <v>50000</v>
      </c>
      <c r="P204" s="7">
        <v>111.09</v>
      </c>
      <c r="Q204" s="7">
        <v>0</v>
      </c>
      <c r="R204" s="7">
        <v>202.68</v>
      </c>
      <c r="S204" s="8">
        <v>1E-4</v>
      </c>
      <c r="T204" s="8">
        <v>2.0999999999999999E-3</v>
      </c>
      <c r="U204" s="8">
        <v>2.9999999999999997E-4</v>
      </c>
    </row>
    <row r="205" spans="2:21">
      <c r="B205" s="13" t="s">
        <v>470</v>
      </c>
      <c r="C205" s="14"/>
      <c r="D205" s="13"/>
      <c r="E205" s="13"/>
      <c r="F205" s="13"/>
      <c r="G205" s="13"/>
      <c r="H205" s="13"/>
      <c r="I205" s="13"/>
      <c r="J205" s="13"/>
      <c r="K205" s="14">
        <v>6.65</v>
      </c>
      <c r="L205" s="13"/>
      <c r="N205" s="16">
        <v>5.33E-2</v>
      </c>
      <c r="O205" s="15">
        <v>3465000</v>
      </c>
      <c r="R205" s="15">
        <v>12526.57</v>
      </c>
      <c r="T205" s="16">
        <v>0.1323</v>
      </c>
      <c r="U205" s="16">
        <v>1.6500000000000001E-2</v>
      </c>
    </row>
    <row r="206" spans="2:21">
      <c r="B206" s="6" t="s">
        <v>471</v>
      </c>
      <c r="C206" s="17" t="s">
        <v>472</v>
      </c>
      <c r="D206" s="6" t="s">
        <v>121</v>
      </c>
      <c r="E206" s="6" t="s">
        <v>467</v>
      </c>
      <c r="F206" s="6"/>
      <c r="G206" s="6" t="s">
        <v>473</v>
      </c>
      <c r="H206" s="6" t="s">
        <v>474</v>
      </c>
      <c r="I206" s="6" t="s">
        <v>475</v>
      </c>
      <c r="J206" s="6"/>
      <c r="K206" s="17">
        <v>4.95</v>
      </c>
      <c r="L206" s="6" t="s">
        <v>43</v>
      </c>
      <c r="M206" s="19">
        <v>3.7999999999999999E-2</v>
      </c>
      <c r="N206" s="8">
        <v>4.2799999999999998E-2</v>
      </c>
      <c r="O206" s="7">
        <v>171000</v>
      </c>
      <c r="P206" s="7">
        <v>99.62</v>
      </c>
      <c r="Q206" s="7">
        <v>0</v>
      </c>
      <c r="R206" s="7">
        <v>621.63</v>
      </c>
      <c r="S206" s="8">
        <v>1E-4</v>
      </c>
      <c r="T206" s="8">
        <v>6.6E-3</v>
      </c>
      <c r="U206" s="8">
        <v>8.0000000000000004E-4</v>
      </c>
    </row>
    <row r="207" spans="2:21">
      <c r="B207" s="6" t="s">
        <v>476</v>
      </c>
      <c r="C207" s="17" t="s">
        <v>477</v>
      </c>
      <c r="D207" s="6" t="s">
        <v>121</v>
      </c>
      <c r="E207" s="6" t="s">
        <v>467</v>
      </c>
      <c r="F207" s="6"/>
      <c r="G207" s="6" t="s">
        <v>473</v>
      </c>
      <c r="H207" s="6" t="s">
        <v>478</v>
      </c>
      <c r="I207" s="6" t="s">
        <v>223</v>
      </c>
      <c r="J207" s="6"/>
      <c r="K207" s="17">
        <v>8.01</v>
      </c>
      <c r="L207" s="6" t="s">
        <v>43</v>
      </c>
      <c r="M207" s="19">
        <v>3.5855999999999999E-2</v>
      </c>
      <c r="N207" s="8">
        <v>3.61E-2</v>
      </c>
      <c r="O207" s="7">
        <v>117000</v>
      </c>
      <c r="P207" s="7">
        <v>100.11</v>
      </c>
      <c r="Q207" s="7">
        <v>0</v>
      </c>
      <c r="R207" s="7">
        <v>427.39</v>
      </c>
      <c r="S207" s="8">
        <v>2.0000000000000001E-4</v>
      </c>
      <c r="T207" s="8">
        <v>4.4999999999999997E-3</v>
      </c>
      <c r="U207" s="8">
        <v>5.9999999999999995E-4</v>
      </c>
    </row>
    <row r="208" spans="2:21">
      <c r="B208" s="6" t="s">
        <v>479</v>
      </c>
      <c r="C208" s="17" t="s">
        <v>480</v>
      </c>
      <c r="D208" s="6" t="s">
        <v>481</v>
      </c>
      <c r="E208" s="6" t="s">
        <v>467</v>
      </c>
      <c r="F208" s="6"/>
      <c r="G208" s="6" t="s">
        <v>482</v>
      </c>
      <c r="H208" s="6" t="s">
        <v>478</v>
      </c>
      <c r="I208" s="6" t="s">
        <v>223</v>
      </c>
      <c r="J208" s="6"/>
      <c r="K208" s="17">
        <v>14.77</v>
      </c>
      <c r="L208" s="6" t="s">
        <v>43</v>
      </c>
      <c r="M208" s="19">
        <v>5.2499999999999998E-2</v>
      </c>
      <c r="N208" s="8">
        <v>5.9400000000000001E-2</v>
      </c>
      <c r="O208" s="7">
        <v>212000</v>
      </c>
      <c r="P208" s="7">
        <v>91.98</v>
      </c>
      <c r="Q208" s="7">
        <v>0</v>
      </c>
      <c r="R208" s="7">
        <v>711.55</v>
      </c>
      <c r="S208" s="8">
        <v>2.9999999999999997E-4</v>
      </c>
      <c r="T208" s="8">
        <v>7.4999999999999997E-3</v>
      </c>
      <c r="U208" s="8">
        <v>8.9999999999999998E-4</v>
      </c>
    </row>
    <row r="209" spans="2:21">
      <c r="B209" s="6" t="s">
        <v>483</v>
      </c>
      <c r="C209" s="17" t="s">
        <v>484</v>
      </c>
      <c r="D209" s="6" t="s">
        <v>485</v>
      </c>
      <c r="E209" s="6" t="s">
        <v>467</v>
      </c>
      <c r="F209" s="6"/>
      <c r="G209" s="6" t="s">
        <v>473</v>
      </c>
      <c r="H209" s="6" t="s">
        <v>469</v>
      </c>
      <c r="I209" s="6" t="s">
        <v>223</v>
      </c>
      <c r="J209" s="6"/>
      <c r="K209" s="17">
        <v>7.92</v>
      </c>
      <c r="L209" s="6" t="s">
        <v>43</v>
      </c>
      <c r="M209" s="19">
        <v>4.3999999999999997E-2</v>
      </c>
      <c r="N209" s="8">
        <v>4.6800000000000001E-2</v>
      </c>
      <c r="O209" s="7">
        <v>171000</v>
      </c>
      <c r="P209" s="7">
        <v>99.35</v>
      </c>
      <c r="Q209" s="7">
        <v>0</v>
      </c>
      <c r="R209" s="7">
        <v>619.91</v>
      </c>
      <c r="S209" s="8">
        <v>1E-4</v>
      </c>
      <c r="T209" s="8">
        <v>6.4999999999999997E-3</v>
      </c>
      <c r="U209" s="8">
        <v>8.0000000000000004E-4</v>
      </c>
    </row>
    <row r="210" spans="2:21">
      <c r="B210" s="6" t="s">
        <v>486</v>
      </c>
      <c r="C210" s="17" t="s">
        <v>487</v>
      </c>
      <c r="D210" s="6" t="s">
        <v>121</v>
      </c>
      <c r="E210" s="6" t="s">
        <v>467</v>
      </c>
      <c r="F210" s="6"/>
      <c r="G210" s="6" t="s">
        <v>473</v>
      </c>
      <c r="H210" s="6" t="s">
        <v>488</v>
      </c>
      <c r="I210" s="6" t="s">
        <v>475</v>
      </c>
      <c r="J210" s="6"/>
      <c r="K210" s="17">
        <v>7.12</v>
      </c>
      <c r="L210" s="6" t="s">
        <v>43</v>
      </c>
      <c r="M210" s="19">
        <v>4.1250000000000002E-2</v>
      </c>
      <c r="N210" s="8">
        <v>4.6199999999999998E-2</v>
      </c>
      <c r="O210" s="7">
        <v>171000</v>
      </c>
      <c r="P210" s="7">
        <v>98.82</v>
      </c>
      <c r="Q210" s="7">
        <v>0</v>
      </c>
      <c r="R210" s="7">
        <v>616.59</v>
      </c>
      <c r="S210" s="8">
        <v>2.0000000000000001E-4</v>
      </c>
      <c r="T210" s="8">
        <v>6.4999999999999997E-3</v>
      </c>
      <c r="U210" s="8">
        <v>8.0000000000000004E-4</v>
      </c>
    </row>
    <row r="211" spans="2:21">
      <c r="B211" s="6" t="s">
        <v>489</v>
      </c>
      <c r="C211" s="17" t="s">
        <v>490</v>
      </c>
      <c r="D211" s="6" t="s">
        <v>121</v>
      </c>
      <c r="E211" s="6" t="s">
        <v>467</v>
      </c>
      <c r="F211" s="6"/>
      <c r="G211" s="6" t="s">
        <v>473</v>
      </c>
      <c r="H211" s="6" t="s">
        <v>469</v>
      </c>
      <c r="I211" s="6" t="s">
        <v>223</v>
      </c>
      <c r="J211" s="6"/>
      <c r="K211" s="17">
        <v>4.9800000000000004</v>
      </c>
      <c r="L211" s="6" t="s">
        <v>68</v>
      </c>
      <c r="M211" s="19">
        <v>6.6500000000000004E-2</v>
      </c>
      <c r="N211" s="8">
        <v>6.25E-2</v>
      </c>
      <c r="O211" s="7">
        <v>151000</v>
      </c>
      <c r="P211" s="7">
        <v>102.92</v>
      </c>
      <c r="Q211" s="7">
        <v>0</v>
      </c>
      <c r="R211" s="7">
        <v>383.3</v>
      </c>
      <c r="S211" s="8">
        <v>4.0000000000000002E-4</v>
      </c>
      <c r="T211" s="8">
        <v>4.0000000000000001E-3</v>
      </c>
      <c r="U211" s="8">
        <v>5.0000000000000001E-4</v>
      </c>
    </row>
    <row r="212" spans="2:21">
      <c r="B212" s="6" t="s">
        <v>491</v>
      </c>
      <c r="C212" s="17" t="s">
        <v>492</v>
      </c>
      <c r="D212" s="6" t="s">
        <v>493</v>
      </c>
      <c r="E212" s="6" t="s">
        <v>467</v>
      </c>
      <c r="F212" s="6"/>
      <c r="G212" s="6" t="s">
        <v>473</v>
      </c>
      <c r="H212" s="6" t="s">
        <v>488</v>
      </c>
      <c r="I212" s="6" t="s">
        <v>475</v>
      </c>
      <c r="J212" s="6"/>
      <c r="K212" s="17">
        <v>5.99</v>
      </c>
      <c r="L212" s="6" t="s">
        <v>43</v>
      </c>
      <c r="M212" s="19">
        <v>3.95E-2</v>
      </c>
      <c r="N212" s="8">
        <v>4.3099999999999999E-2</v>
      </c>
      <c r="O212" s="7">
        <v>204000</v>
      </c>
      <c r="P212" s="7">
        <v>98.87</v>
      </c>
      <c r="Q212" s="7">
        <v>0</v>
      </c>
      <c r="R212" s="7">
        <v>736</v>
      </c>
      <c r="S212" s="8">
        <v>1E-4</v>
      </c>
      <c r="T212" s="8">
        <v>7.7999999999999996E-3</v>
      </c>
      <c r="U212" s="8">
        <v>1E-3</v>
      </c>
    </row>
    <row r="213" spans="2:21">
      <c r="B213" s="6" t="s">
        <v>494</v>
      </c>
      <c r="C213" s="17" t="s">
        <v>495</v>
      </c>
      <c r="D213" s="6" t="s">
        <v>121</v>
      </c>
      <c r="E213" s="6" t="s">
        <v>467</v>
      </c>
      <c r="F213" s="6"/>
      <c r="G213" s="6" t="s">
        <v>459</v>
      </c>
      <c r="H213" s="6" t="s">
        <v>488</v>
      </c>
      <c r="I213" s="6" t="s">
        <v>475</v>
      </c>
      <c r="J213" s="6"/>
      <c r="K213" s="17">
        <v>15.87</v>
      </c>
      <c r="L213" s="6" t="s">
        <v>43</v>
      </c>
      <c r="M213" s="19">
        <v>6.7500000000000004E-2</v>
      </c>
      <c r="N213" s="8">
        <v>6.2799999999999995E-2</v>
      </c>
      <c r="O213" s="7">
        <v>144000</v>
      </c>
      <c r="P213" s="7">
        <v>110.12</v>
      </c>
      <c r="Q213" s="7">
        <v>0</v>
      </c>
      <c r="R213" s="7">
        <v>578.62</v>
      </c>
      <c r="S213" s="8">
        <v>1E-4</v>
      </c>
      <c r="T213" s="8">
        <v>6.1000000000000004E-3</v>
      </c>
      <c r="U213" s="8">
        <v>8.0000000000000004E-4</v>
      </c>
    </row>
    <row r="214" spans="2:21">
      <c r="B214" s="6" t="s">
        <v>496</v>
      </c>
      <c r="C214" s="17" t="s">
        <v>497</v>
      </c>
      <c r="D214" s="6" t="s">
        <v>466</v>
      </c>
      <c r="E214" s="6" t="s">
        <v>467</v>
      </c>
      <c r="F214" s="6"/>
      <c r="G214" s="6" t="s">
        <v>482</v>
      </c>
      <c r="H214" s="6" t="s">
        <v>488</v>
      </c>
      <c r="I214" s="6" t="s">
        <v>475</v>
      </c>
      <c r="J214" s="6"/>
      <c r="K214" s="17">
        <v>5.76</v>
      </c>
      <c r="L214" s="6" t="s">
        <v>43</v>
      </c>
      <c r="M214" s="19">
        <v>5.2499999999999998E-2</v>
      </c>
      <c r="N214" s="8">
        <v>7.1900000000000006E-2</v>
      </c>
      <c r="O214" s="7">
        <v>216000</v>
      </c>
      <c r="P214" s="7">
        <v>90.87</v>
      </c>
      <c r="Q214" s="7">
        <v>0</v>
      </c>
      <c r="R214" s="7">
        <v>716.19</v>
      </c>
      <c r="S214" s="8">
        <v>5.0000000000000001E-4</v>
      </c>
      <c r="T214" s="8">
        <v>7.6E-3</v>
      </c>
      <c r="U214" s="8">
        <v>8.9999999999999998E-4</v>
      </c>
    </row>
    <row r="215" spans="2:21">
      <c r="B215" s="6" t="s">
        <v>498</v>
      </c>
      <c r="C215" s="17" t="s">
        <v>499</v>
      </c>
      <c r="D215" s="6" t="s">
        <v>493</v>
      </c>
      <c r="E215" s="6" t="s">
        <v>467</v>
      </c>
      <c r="F215" s="6"/>
      <c r="G215" s="6" t="s">
        <v>473</v>
      </c>
      <c r="H215" s="6" t="s">
        <v>500</v>
      </c>
      <c r="I215" s="6" t="s">
        <v>475</v>
      </c>
      <c r="J215" s="6"/>
      <c r="K215" s="17">
        <v>6.48</v>
      </c>
      <c r="L215" s="6" t="s">
        <v>43</v>
      </c>
      <c r="M215" s="19">
        <v>4.5999999999999999E-2</v>
      </c>
      <c r="N215" s="8">
        <v>4.5999999999999999E-2</v>
      </c>
      <c r="O215" s="7">
        <v>115000</v>
      </c>
      <c r="P215" s="7">
        <v>101.72</v>
      </c>
      <c r="Q215" s="7">
        <v>0</v>
      </c>
      <c r="R215" s="7">
        <v>426.87</v>
      </c>
      <c r="S215" s="8">
        <v>1E-4</v>
      </c>
      <c r="T215" s="8">
        <v>4.4999999999999997E-3</v>
      </c>
      <c r="U215" s="8">
        <v>5.9999999999999995E-4</v>
      </c>
    </row>
    <row r="216" spans="2:21">
      <c r="B216" s="6" t="s">
        <v>501</v>
      </c>
      <c r="C216" s="17" t="s">
        <v>502</v>
      </c>
      <c r="D216" s="6" t="s">
        <v>503</v>
      </c>
      <c r="E216" s="6" t="s">
        <v>467</v>
      </c>
      <c r="F216" s="6"/>
      <c r="G216" s="6" t="s">
        <v>504</v>
      </c>
      <c r="H216" s="6" t="s">
        <v>505</v>
      </c>
      <c r="I216" s="6" t="s">
        <v>223</v>
      </c>
      <c r="J216" s="6"/>
      <c r="K216" s="17">
        <v>4.7</v>
      </c>
      <c r="L216" s="6" t="s">
        <v>43</v>
      </c>
      <c r="M216" s="19">
        <v>0.06</v>
      </c>
      <c r="N216" s="8">
        <v>5.1799999999999999E-2</v>
      </c>
      <c r="O216" s="7">
        <v>190000</v>
      </c>
      <c r="P216" s="7">
        <v>104.64</v>
      </c>
      <c r="Q216" s="7">
        <v>0</v>
      </c>
      <c r="R216" s="7">
        <v>725.48</v>
      </c>
      <c r="S216" s="8">
        <v>1E-4</v>
      </c>
      <c r="T216" s="8">
        <v>7.7000000000000002E-3</v>
      </c>
      <c r="U216" s="8">
        <v>1E-3</v>
      </c>
    </row>
    <row r="217" spans="2:21">
      <c r="B217" s="6" t="s">
        <v>506</v>
      </c>
      <c r="C217" s="17" t="s">
        <v>507</v>
      </c>
      <c r="D217" s="6" t="s">
        <v>121</v>
      </c>
      <c r="E217" s="6" t="s">
        <v>467</v>
      </c>
      <c r="F217" s="6"/>
      <c r="G217" s="6" t="s">
        <v>473</v>
      </c>
      <c r="H217" s="6" t="s">
        <v>505</v>
      </c>
      <c r="I217" s="6" t="s">
        <v>223</v>
      </c>
      <c r="J217" s="6"/>
      <c r="K217" s="17">
        <v>5.96</v>
      </c>
      <c r="L217" s="6" t="s">
        <v>43</v>
      </c>
      <c r="M217" s="19">
        <v>4.8750000000000002E-2</v>
      </c>
      <c r="N217" s="8">
        <v>5.0700000000000002E-2</v>
      </c>
      <c r="O217" s="7">
        <v>204000</v>
      </c>
      <c r="P217" s="7">
        <v>99.49</v>
      </c>
      <c r="Q217" s="7">
        <v>0</v>
      </c>
      <c r="R217" s="7">
        <v>740.63</v>
      </c>
      <c r="S217" s="8">
        <v>2.9999999999999997E-4</v>
      </c>
      <c r="T217" s="8">
        <v>7.7999999999999996E-3</v>
      </c>
      <c r="U217" s="8">
        <v>1E-3</v>
      </c>
    </row>
    <row r="218" spans="2:21">
      <c r="B218" s="6" t="s">
        <v>508</v>
      </c>
      <c r="C218" s="17" t="s">
        <v>509</v>
      </c>
      <c r="D218" s="6" t="s">
        <v>485</v>
      </c>
      <c r="E218" s="6" t="s">
        <v>467</v>
      </c>
      <c r="F218" s="6"/>
      <c r="G218" s="6" t="s">
        <v>473</v>
      </c>
      <c r="H218" s="6" t="s">
        <v>510</v>
      </c>
      <c r="I218" s="6" t="s">
        <v>223</v>
      </c>
      <c r="J218" s="6"/>
      <c r="K218" s="17">
        <v>1.2</v>
      </c>
      <c r="L218" s="6" t="s">
        <v>43</v>
      </c>
      <c r="M218" s="19">
        <v>6.6250000000000003E-2</v>
      </c>
      <c r="N218" s="8">
        <v>6.6900000000000001E-2</v>
      </c>
      <c r="O218" s="7">
        <v>150000</v>
      </c>
      <c r="P218" s="7">
        <v>100.19</v>
      </c>
      <c r="Q218" s="7">
        <v>0</v>
      </c>
      <c r="R218" s="7">
        <v>548.38</v>
      </c>
      <c r="S218" s="8">
        <v>1E-4</v>
      </c>
      <c r="T218" s="8">
        <v>5.7999999999999996E-3</v>
      </c>
      <c r="U218" s="8">
        <v>6.9999999999999999E-4</v>
      </c>
    </row>
    <row r="219" spans="2:21">
      <c r="B219" s="6" t="s">
        <v>511</v>
      </c>
      <c r="C219" s="17" t="s">
        <v>512</v>
      </c>
      <c r="D219" s="6" t="s">
        <v>503</v>
      </c>
      <c r="E219" s="6" t="s">
        <v>467</v>
      </c>
      <c r="F219" s="6"/>
      <c r="G219" s="6" t="s">
        <v>473</v>
      </c>
      <c r="H219" s="6" t="s">
        <v>513</v>
      </c>
      <c r="I219" s="6" t="s">
        <v>475</v>
      </c>
      <c r="J219" s="6"/>
      <c r="K219" s="17">
        <v>3.37</v>
      </c>
      <c r="L219" s="6" t="s">
        <v>43</v>
      </c>
      <c r="M219" s="19">
        <v>6.8750000000000006E-2</v>
      </c>
      <c r="N219" s="8">
        <v>6.3600000000000004E-2</v>
      </c>
      <c r="O219" s="7">
        <v>156000</v>
      </c>
      <c r="P219" s="7">
        <v>103.41</v>
      </c>
      <c r="Q219" s="7">
        <v>0</v>
      </c>
      <c r="R219" s="7">
        <v>588.64</v>
      </c>
      <c r="S219" s="8">
        <v>2.0000000000000001E-4</v>
      </c>
      <c r="T219" s="8">
        <v>6.1999999999999998E-3</v>
      </c>
      <c r="U219" s="8">
        <v>8.0000000000000004E-4</v>
      </c>
    </row>
    <row r="220" spans="2:21">
      <c r="B220" s="6" t="s">
        <v>514</v>
      </c>
      <c r="C220" s="17" t="s">
        <v>515</v>
      </c>
      <c r="D220" s="6" t="s">
        <v>121</v>
      </c>
      <c r="E220" s="6" t="s">
        <v>467</v>
      </c>
      <c r="F220" s="6"/>
      <c r="G220" s="6" t="s">
        <v>504</v>
      </c>
      <c r="H220" s="6" t="s">
        <v>510</v>
      </c>
      <c r="I220" s="6" t="s">
        <v>223</v>
      </c>
      <c r="J220" s="6"/>
      <c r="K220" s="17">
        <v>0.54</v>
      </c>
      <c r="L220" s="6" t="s">
        <v>43</v>
      </c>
      <c r="M220" s="19">
        <v>0.06</v>
      </c>
      <c r="N220" s="8">
        <v>2.47E-2</v>
      </c>
      <c r="O220" s="7">
        <v>107000</v>
      </c>
      <c r="P220" s="7">
        <v>104.62</v>
      </c>
      <c r="Q220" s="7">
        <v>0</v>
      </c>
      <c r="R220" s="7">
        <v>408.49</v>
      </c>
      <c r="S220" s="8">
        <v>2.0000000000000001E-4</v>
      </c>
      <c r="T220" s="8">
        <v>4.3E-3</v>
      </c>
      <c r="U220" s="8">
        <v>5.0000000000000001E-4</v>
      </c>
    </row>
    <row r="221" spans="2:21">
      <c r="B221" s="6" t="s">
        <v>516</v>
      </c>
      <c r="C221" s="17" t="s">
        <v>517</v>
      </c>
      <c r="D221" s="6" t="s">
        <v>493</v>
      </c>
      <c r="E221" s="6" t="s">
        <v>467</v>
      </c>
      <c r="F221" s="6"/>
      <c r="G221" s="6" t="s">
        <v>473</v>
      </c>
      <c r="H221" s="6" t="s">
        <v>510</v>
      </c>
      <c r="I221" s="6" t="s">
        <v>223</v>
      </c>
      <c r="J221" s="6"/>
      <c r="K221" s="17">
        <v>6.5</v>
      </c>
      <c r="L221" s="6" t="s">
        <v>43</v>
      </c>
      <c r="M221" s="19">
        <v>5.1999999999999998E-2</v>
      </c>
      <c r="N221" s="8">
        <v>5.5500000000000001E-2</v>
      </c>
      <c r="O221" s="7">
        <v>211000</v>
      </c>
      <c r="P221" s="7">
        <v>98.9</v>
      </c>
      <c r="Q221" s="7">
        <v>0</v>
      </c>
      <c r="R221" s="7">
        <v>761.5</v>
      </c>
      <c r="S221" s="8">
        <v>1E-4</v>
      </c>
      <c r="T221" s="8">
        <v>8.0000000000000002E-3</v>
      </c>
      <c r="U221" s="8">
        <v>1E-3</v>
      </c>
    </row>
    <row r="222" spans="2:21">
      <c r="B222" s="6" t="s">
        <v>518</v>
      </c>
      <c r="C222" s="17" t="s">
        <v>519</v>
      </c>
      <c r="D222" s="6" t="s">
        <v>121</v>
      </c>
      <c r="E222" s="6" t="s">
        <v>467</v>
      </c>
      <c r="F222" s="6"/>
      <c r="G222" s="6" t="s">
        <v>520</v>
      </c>
      <c r="H222" s="6" t="s">
        <v>521</v>
      </c>
      <c r="I222" s="6" t="s">
        <v>223</v>
      </c>
      <c r="J222" s="6"/>
      <c r="K222" s="17">
        <v>0.24</v>
      </c>
      <c r="L222" s="6" t="s">
        <v>43</v>
      </c>
      <c r="M222" s="19">
        <v>6.8500000000000005E-2</v>
      </c>
      <c r="N222" s="8">
        <v>1.52E-2</v>
      </c>
      <c r="O222" s="7">
        <v>181000</v>
      </c>
      <c r="P222" s="7">
        <v>101.35</v>
      </c>
      <c r="Q222" s="7">
        <v>0</v>
      </c>
      <c r="R222" s="7">
        <v>669.37</v>
      </c>
      <c r="S222" s="8">
        <v>2.0000000000000001E-4</v>
      </c>
      <c r="T222" s="8">
        <v>7.1000000000000004E-3</v>
      </c>
      <c r="U222" s="8">
        <v>8.9999999999999998E-4</v>
      </c>
    </row>
    <row r="223" spans="2:21">
      <c r="B223" s="6" t="s">
        <v>522</v>
      </c>
      <c r="C223" s="17" t="s">
        <v>523</v>
      </c>
      <c r="D223" s="6" t="s">
        <v>121</v>
      </c>
      <c r="E223" s="6" t="s">
        <v>467</v>
      </c>
      <c r="F223" s="6"/>
      <c r="G223" s="6" t="s">
        <v>473</v>
      </c>
      <c r="H223" s="6" t="s">
        <v>524</v>
      </c>
      <c r="I223" s="6" t="s">
        <v>475</v>
      </c>
      <c r="J223" s="6"/>
      <c r="K223" s="17">
        <v>4.5599999999999996</v>
      </c>
      <c r="L223" s="6" t="s">
        <v>43</v>
      </c>
      <c r="M223" s="19">
        <v>7.8750000000000001E-2</v>
      </c>
      <c r="N223" s="8">
        <v>7.4499999999999997E-2</v>
      </c>
      <c r="O223" s="7">
        <v>161000</v>
      </c>
      <c r="P223" s="7">
        <v>102.67</v>
      </c>
      <c r="Q223" s="7">
        <v>0</v>
      </c>
      <c r="R223" s="7">
        <v>603.17999999999995</v>
      </c>
      <c r="S223" s="8">
        <v>1E-4</v>
      </c>
      <c r="T223" s="8">
        <v>6.4000000000000003E-3</v>
      </c>
      <c r="U223" s="8">
        <v>8.0000000000000004E-4</v>
      </c>
    </row>
    <row r="224" spans="2:21">
      <c r="B224" s="6" t="s">
        <v>525</v>
      </c>
      <c r="C224" s="17" t="s">
        <v>526</v>
      </c>
      <c r="D224" s="6" t="s">
        <v>121</v>
      </c>
      <c r="E224" s="6" t="s">
        <v>467</v>
      </c>
      <c r="F224" s="6"/>
      <c r="G224" s="6" t="s">
        <v>527</v>
      </c>
      <c r="H224" s="6" t="s">
        <v>521</v>
      </c>
      <c r="I224" s="6" t="s">
        <v>223</v>
      </c>
      <c r="J224" s="6"/>
      <c r="K224" s="17">
        <v>7.23</v>
      </c>
      <c r="L224" s="6" t="s">
        <v>43</v>
      </c>
      <c r="M224" s="19">
        <v>6.7500000000000004E-2</v>
      </c>
      <c r="N224" s="8">
        <v>6.5500000000000003E-2</v>
      </c>
      <c r="O224" s="7">
        <v>313000</v>
      </c>
      <c r="P224" s="7">
        <v>102.91</v>
      </c>
      <c r="Q224" s="7">
        <v>0</v>
      </c>
      <c r="R224" s="7">
        <v>1175.42</v>
      </c>
      <c r="S224" s="8">
        <v>2.9999999999999997E-4</v>
      </c>
      <c r="T224" s="8">
        <v>1.24E-2</v>
      </c>
      <c r="U224" s="8">
        <v>1.5E-3</v>
      </c>
    </row>
    <row r="225" spans="2:21">
      <c r="B225" s="6" t="s">
        <v>528</v>
      </c>
      <c r="C225" s="17" t="s">
        <v>529</v>
      </c>
      <c r="D225" s="6" t="s">
        <v>121</v>
      </c>
      <c r="E225" s="6" t="s">
        <v>467</v>
      </c>
      <c r="F225" s="6"/>
      <c r="G225" s="6" t="s">
        <v>468</v>
      </c>
      <c r="H225" s="6" t="s">
        <v>139</v>
      </c>
      <c r="I225" s="6" t="s">
        <v>223</v>
      </c>
      <c r="J225" s="6"/>
      <c r="K225" s="17">
        <v>16.07</v>
      </c>
      <c r="L225" s="6" t="s">
        <v>43</v>
      </c>
      <c r="M225" s="19">
        <v>6.6250000000000003E-2</v>
      </c>
      <c r="N225" s="8">
        <v>6.2899999999999998E-2</v>
      </c>
      <c r="O225" s="7">
        <v>120000</v>
      </c>
      <c r="P225" s="7">
        <v>106.74</v>
      </c>
      <c r="Q225" s="7">
        <v>0</v>
      </c>
      <c r="R225" s="7">
        <v>467.4</v>
      </c>
      <c r="S225" s="8">
        <v>2.0000000000000001E-4</v>
      </c>
      <c r="T225" s="8">
        <v>4.8999999999999998E-3</v>
      </c>
      <c r="U225" s="8">
        <v>5.9999999999999995E-4</v>
      </c>
    </row>
    <row r="228" spans="2:21">
      <c r="B228" s="6" t="s">
        <v>163</v>
      </c>
      <c r="C228" s="17"/>
      <c r="D228" s="6"/>
      <c r="E228" s="6"/>
      <c r="F228" s="6"/>
      <c r="G228" s="6"/>
      <c r="H228" s="6"/>
      <c r="I228" s="6"/>
      <c r="J228" s="6"/>
      <c r="L228" s="6"/>
    </row>
    <row r="232" spans="2:21">
      <c r="B232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1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164</v>
      </c>
    </row>
    <row r="7" spans="2:15" ht="15.75">
      <c r="B7" s="2" t="s">
        <v>530</v>
      </c>
    </row>
    <row r="8" spans="2:15">
      <c r="B8" s="3" t="s">
        <v>88</v>
      </c>
      <c r="C8" s="3" t="s">
        <v>89</v>
      </c>
      <c r="D8" s="3" t="s">
        <v>166</v>
      </c>
      <c r="E8" s="3" t="s">
        <v>229</v>
      </c>
      <c r="F8" s="3" t="s">
        <v>90</v>
      </c>
      <c r="G8" s="3" t="s">
        <v>230</v>
      </c>
      <c r="H8" s="3" t="s">
        <v>93</v>
      </c>
      <c r="I8" s="3" t="s">
        <v>169</v>
      </c>
      <c r="J8" s="3" t="s">
        <v>42</v>
      </c>
      <c r="K8" s="3" t="s">
        <v>170</v>
      </c>
      <c r="L8" s="3" t="s">
        <v>96</v>
      </c>
      <c r="M8" s="3" t="s">
        <v>171</v>
      </c>
      <c r="N8" s="3" t="s">
        <v>172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 t="s">
        <v>175</v>
      </c>
      <c r="J9" s="4" t="s">
        <v>176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531</v>
      </c>
      <c r="C11" s="12"/>
      <c r="D11" s="3"/>
      <c r="E11" s="3"/>
      <c r="F11" s="3"/>
      <c r="G11" s="3"/>
      <c r="H11" s="3"/>
      <c r="I11" s="9">
        <v>14267117.33</v>
      </c>
      <c r="L11" s="9">
        <v>201842.8</v>
      </c>
      <c r="N11" s="10">
        <v>1</v>
      </c>
      <c r="O11" s="10">
        <v>0.26569999999999999</v>
      </c>
    </row>
    <row r="12" spans="2:15">
      <c r="B12" s="3" t="s">
        <v>532</v>
      </c>
      <c r="C12" s="12"/>
      <c r="D12" s="3"/>
      <c r="E12" s="3"/>
      <c r="F12" s="3"/>
      <c r="G12" s="3"/>
      <c r="H12" s="3"/>
      <c r="I12" s="9">
        <v>12792421.779999999</v>
      </c>
      <c r="L12" s="9">
        <v>126523.66</v>
      </c>
      <c r="N12" s="10">
        <v>0.62680000000000002</v>
      </c>
      <c r="O12" s="10">
        <v>0.1666</v>
      </c>
    </row>
    <row r="13" spans="2:15">
      <c r="B13" s="13" t="s">
        <v>533</v>
      </c>
      <c r="C13" s="14"/>
      <c r="D13" s="13"/>
      <c r="E13" s="13"/>
      <c r="F13" s="13"/>
      <c r="G13" s="13"/>
      <c r="H13" s="13"/>
      <c r="I13" s="15">
        <v>7992385.6399999997</v>
      </c>
      <c r="L13" s="15">
        <v>77177.11</v>
      </c>
      <c r="N13" s="16">
        <v>0.38240000000000002</v>
      </c>
      <c r="O13" s="16">
        <v>0.1016</v>
      </c>
    </row>
    <row r="14" spans="2:15">
      <c r="B14" s="6" t="s">
        <v>534</v>
      </c>
      <c r="C14" s="17">
        <v>691212</v>
      </c>
      <c r="D14" s="6" t="s">
        <v>181</v>
      </c>
      <c r="E14" s="6"/>
      <c r="F14" s="18">
        <v>520007030</v>
      </c>
      <c r="G14" s="6" t="s">
        <v>245</v>
      </c>
      <c r="H14" s="6" t="s">
        <v>107</v>
      </c>
      <c r="I14" s="7">
        <v>453663.05</v>
      </c>
      <c r="J14" s="7">
        <v>1067</v>
      </c>
      <c r="K14" s="7">
        <v>0</v>
      </c>
      <c r="L14" s="7">
        <v>4840.58</v>
      </c>
      <c r="M14" s="8">
        <v>4.0000000000000002E-4</v>
      </c>
      <c r="N14" s="8">
        <v>2.4E-2</v>
      </c>
      <c r="O14" s="8">
        <v>6.4000000000000003E-3</v>
      </c>
    </row>
    <row r="15" spans="2:15">
      <c r="B15" s="6" t="s">
        <v>535</v>
      </c>
      <c r="C15" s="17">
        <v>604611</v>
      </c>
      <c r="D15" s="6" t="s">
        <v>181</v>
      </c>
      <c r="E15" s="6"/>
      <c r="F15" s="18">
        <v>520018078</v>
      </c>
      <c r="G15" s="6" t="s">
        <v>245</v>
      </c>
      <c r="H15" s="6" t="s">
        <v>107</v>
      </c>
      <c r="I15" s="7">
        <v>357412.02</v>
      </c>
      <c r="J15" s="7">
        <v>2160</v>
      </c>
      <c r="K15" s="7">
        <v>0</v>
      </c>
      <c r="L15" s="7">
        <v>7720.1</v>
      </c>
      <c r="M15" s="8">
        <v>2.0000000000000001E-4</v>
      </c>
      <c r="N15" s="8">
        <v>3.8199999999999998E-2</v>
      </c>
      <c r="O15" s="8">
        <v>1.0200000000000001E-2</v>
      </c>
    </row>
    <row r="16" spans="2:15">
      <c r="B16" s="6" t="s">
        <v>536</v>
      </c>
      <c r="C16" s="17">
        <v>695437</v>
      </c>
      <c r="D16" s="6" t="s">
        <v>181</v>
      </c>
      <c r="E16" s="6"/>
      <c r="F16" s="18">
        <v>520000522</v>
      </c>
      <c r="G16" s="6" t="s">
        <v>245</v>
      </c>
      <c r="H16" s="6" t="s">
        <v>107</v>
      </c>
      <c r="I16" s="7">
        <v>11313.38</v>
      </c>
      <c r="J16" s="7">
        <v>6717</v>
      </c>
      <c r="K16" s="7">
        <v>0</v>
      </c>
      <c r="L16" s="7">
        <v>759.92</v>
      </c>
      <c r="M16" s="8">
        <v>0</v>
      </c>
      <c r="N16" s="8">
        <v>3.8E-3</v>
      </c>
      <c r="O16" s="8">
        <v>1E-3</v>
      </c>
    </row>
    <row r="17" spans="2:15">
      <c r="B17" s="6" t="s">
        <v>537</v>
      </c>
      <c r="C17" s="17">
        <v>662577</v>
      </c>
      <c r="D17" s="6" t="s">
        <v>181</v>
      </c>
      <c r="E17" s="6"/>
      <c r="F17" s="18">
        <v>520000118</v>
      </c>
      <c r="G17" s="6" t="s">
        <v>245</v>
      </c>
      <c r="H17" s="6" t="s">
        <v>107</v>
      </c>
      <c r="I17" s="7">
        <v>426947.91</v>
      </c>
      <c r="J17" s="7">
        <v>2475</v>
      </c>
      <c r="K17" s="7">
        <v>0</v>
      </c>
      <c r="L17" s="7">
        <v>10566.96</v>
      </c>
      <c r="M17" s="8">
        <v>2.9999999999999997E-4</v>
      </c>
      <c r="N17" s="8">
        <v>5.2400000000000002E-2</v>
      </c>
      <c r="O17" s="8">
        <v>1.3899999999999999E-2</v>
      </c>
    </row>
    <row r="18" spans="2:15">
      <c r="B18" s="6" t="s">
        <v>538</v>
      </c>
      <c r="C18" s="17">
        <v>767012</v>
      </c>
      <c r="D18" s="6" t="s">
        <v>181</v>
      </c>
      <c r="E18" s="6"/>
      <c r="F18" s="18">
        <v>520017450</v>
      </c>
      <c r="G18" s="6" t="s">
        <v>303</v>
      </c>
      <c r="H18" s="6" t="s">
        <v>107</v>
      </c>
      <c r="I18" s="7">
        <v>53358.75</v>
      </c>
      <c r="J18" s="7">
        <v>1910</v>
      </c>
      <c r="K18" s="7">
        <v>0</v>
      </c>
      <c r="L18" s="7">
        <v>1019.15</v>
      </c>
      <c r="M18" s="8">
        <v>2.0000000000000001E-4</v>
      </c>
      <c r="N18" s="8">
        <v>5.0000000000000001E-3</v>
      </c>
      <c r="O18" s="8">
        <v>1.2999999999999999E-3</v>
      </c>
    </row>
    <row r="19" spans="2:15">
      <c r="B19" s="6" t="s">
        <v>539</v>
      </c>
      <c r="C19" s="17">
        <v>777037</v>
      </c>
      <c r="D19" s="6" t="s">
        <v>181</v>
      </c>
      <c r="E19" s="6"/>
      <c r="F19" s="18">
        <v>520022732</v>
      </c>
      <c r="G19" s="6" t="s">
        <v>540</v>
      </c>
      <c r="H19" s="6" t="s">
        <v>107</v>
      </c>
      <c r="I19" s="7">
        <v>82483</v>
      </c>
      <c r="J19" s="7">
        <v>2242</v>
      </c>
      <c r="K19" s="7">
        <v>0</v>
      </c>
      <c r="L19" s="7">
        <v>1849.27</v>
      </c>
      <c r="M19" s="8">
        <v>2.9999999999999997E-4</v>
      </c>
      <c r="N19" s="8">
        <v>9.1999999999999998E-3</v>
      </c>
      <c r="O19" s="8">
        <v>2.3999999999999998E-3</v>
      </c>
    </row>
    <row r="20" spans="2:15">
      <c r="B20" s="6" t="s">
        <v>541</v>
      </c>
      <c r="C20" s="17">
        <v>1095835</v>
      </c>
      <c r="D20" s="6" t="s">
        <v>181</v>
      </c>
      <c r="E20" s="6"/>
      <c r="F20" s="18">
        <v>511659401</v>
      </c>
      <c r="G20" s="6" t="s">
        <v>261</v>
      </c>
      <c r="H20" s="6" t="s">
        <v>107</v>
      </c>
      <c r="I20" s="7">
        <v>150746.54999999999</v>
      </c>
      <c r="J20" s="7">
        <v>4051</v>
      </c>
      <c r="K20" s="7">
        <v>0</v>
      </c>
      <c r="L20" s="7">
        <v>6106.74</v>
      </c>
      <c r="M20" s="8">
        <v>1.1000000000000001E-3</v>
      </c>
      <c r="N20" s="8">
        <v>3.0300000000000001E-2</v>
      </c>
      <c r="O20" s="8">
        <v>8.0000000000000002E-3</v>
      </c>
    </row>
    <row r="21" spans="2:15">
      <c r="B21" s="6" t="s">
        <v>542</v>
      </c>
      <c r="C21" s="17">
        <v>390013</v>
      </c>
      <c r="D21" s="6" t="s">
        <v>181</v>
      </c>
      <c r="E21" s="6"/>
      <c r="F21" s="18">
        <v>520038506</v>
      </c>
      <c r="G21" s="6" t="s">
        <v>261</v>
      </c>
      <c r="H21" s="6" t="s">
        <v>107</v>
      </c>
      <c r="I21" s="7">
        <v>14403</v>
      </c>
      <c r="J21" s="7">
        <v>3360</v>
      </c>
      <c r="K21" s="7">
        <v>0</v>
      </c>
      <c r="L21" s="7">
        <v>483.94</v>
      </c>
      <c r="M21" s="8">
        <v>1E-4</v>
      </c>
      <c r="N21" s="8">
        <v>2.3999999999999998E-3</v>
      </c>
      <c r="O21" s="8">
        <v>5.9999999999999995E-4</v>
      </c>
    </row>
    <row r="22" spans="2:15">
      <c r="B22" s="6" t="s">
        <v>543</v>
      </c>
      <c r="C22" s="17">
        <v>1097278</v>
      </c>
      <c r="D22" s="6" t="s">
        <v>181</v>
      </c>
      <c r="E22" s="6"/>
      <c r="F22" s="18">
        <v>520026683</v>
      </c>
      <c r="G22" s="6" t="s">
        <v>261</v>
      </c>
      <c r="H22" s="6" t="s">
        <v>107</v>
      </c>
      <c r="I22" s="7">
        <v>25246</v>
      </c>
      <c r="J22" s="7">
        <v>1830</v>
      </c>
      <c r="K22" s="7">
        <v>0</v>
      </c>
      <c r="L22" s="7">
        <v>462</v>
      </c>
      <c r="M22" s="8">
        <v>1E-4</v>
      </c>
      <c r="N22" s="8">
        <v>2.3E-3</v>
      </c>
      <c r="O22" s="8">
        <v>5.9999999999999995E-4</v>
      </c>
    </row>
    <row r="23" spans="2:15">
      <c r="B23" s="6" t="s">
        <v>544</v>
      </c>
      <c r="C23" s="17">
        <v>126011</v>
      </c>
      <c r="D23" s="6" t="s">
        <v>181</v>
      </c>
      <c r="E23" s="6"/>
      <c r="F23" s="18">
        <v>520033234</v>
      </c>
      <c r="G23" s="6" t="s">
        <v>261</v>
      </c>
      <c r="H23" s="6" t="s">
        <v>107</v>
      </c>
      <c r="I23" s="7">
        <v>125053</v>
      </c>
      <c r="J23" s="7">
        <v>3370</v>
      </c>
      <c r="K23" s="7">
        <v>46.25</v>
      </c>
      <c r="L23" s="7">
        <v>4260.54</v>
      </c>
      <c r="M23" s="8">
        <v>5.9999999999999995E-4</v>
      </c>
      <c r="N23" s="8">
        <v>2.1100000000000001E-2</v>
      </c>
      <c r="O23" s="8">
        <v>5.5999999999999999E-3</v>
      </c>
    </row>
    <row r="24" spans="2:15">
      <c r="B24" s="6" t="s">
        <v>545</v>
      </c>
      <c r="C24" s="17">
        <v>323014</v>
      </c>
      <c r="D24" s="6" t="s">
        <v>181</v>
      </c>
      <c r="E24" s="6"/>
      <c r="F24" s="18">
        <v>520037789</v>
      </c>
      <c r="G24" s="6" t="s">
        <v>261</v>
      </c>
      <c r="H24" s="6" t="s">
        <v>107</v>
      </c>
      <c r="I24" s="7">
        <v>2</v>
      </c>
      <c r="J24" s="7">
        <v>15150</v>
      </c>
      <c r="K24" s="7">
        <v>0</v>
      </c>
      <c r="L24" s="7">
        <v>0.3</v>
      </c>
      <c r="M24" s="8">
        <v>0</v>
      </c>
      <c r="N24" s="8">
        <v>0</v>
      </c>
      <c r="O24" s="8">
        <v>0</v>
      </c>
    </row>
    <row r="25" spans="2:15">
      <c r="B25" s="6" t="s">
        <v>546</v>
      </c>
      <c r="C25" s="17">
        <v>1119478</v>
      </c>
      <c r="D25" s="6" t="s">
        <v>181</v>
      </c>
      <c r="E25" s="6"/>
      <c r="F25" s="18">
        <v>510960719</v>
      </c>
      <c r="G25" s="6" t="s">
        <v>261</v>
      </c>
      <c r="H25" s="6" t="s">
        <v>107</v>
      </c>
      <c r="I25" s="7">
        <v>11019</v>
      </c>
      <c r="J25" s="7">
        <v>18140</v>
      </c>
      <c r="K25" s="7">
        <v>0</v>
      </c>
      <c r="L25" s="7">
        <v>1998.85</v>
      </c>
      <c r="M25" s="8">
        <v>1E-4</v>
      </c>
      <c r="N25" s="8">
        <v>9.9000000000000008E-3</v>
      </c>
      <c r="O25" s="8">
        <v>2.5999999999999999E-3</v>
      </c>
    </row>
    <row r="26" spans="2:15">
      <c r="B26" s="6" t="s">
        <v>547</v>
      </c>
      <c r="C26" s="17">
        <v>1081082</v>
      </c>
      <c r="D26" s="6" t="s">
        <v>181</v>
      </c>
      <c r="E26" s="6"/>
      <c r="F26" s="18">
        <v>520042805</v>
      </c>
      <c r="G26" s="6" t="s">
        <v>548</v>
      </c>
      <c r="H26" s="6" t="s">
        <v>107</v>
      </c>
      <c r="I26" s="7">
        <v>1529</v>
      </c>
      <c r="J26" s="7">
        <v>35850</v>
      </c>
      <c r="K26" s="7">
        <v>0</v>
      </c>
      <c r="L26" s="7">
        <v>548.15</v>
      </c>
      <c r="M26" s="8">
        <v>0</v>
      </c>
      <c r="N26" s="8">
        <v>2.7000000000000001E-3</v>
      </c>
      <c r="O26" s="8">
        <v>6.9999999999999999E-4</v>
      </c>
    </row>
    <row r="27" spans="2:15">
      <c r="B27" s="6" t="s">
        <v>549</v>
      </c>
      <c r="C27" s="17">
        <v>746016</v>
      </c>
      <c r="D27" s="6" t="s">
        <v>181</v>
      </c>
      <c r="E27" s="6"/>
      <c r="F27" s="18">
        <v>520003781</v>
      </c>
      <c r="G27" s="6" t="s">
        <v>548</v>
      </c>
      <c r="H27" s="6" t="s">
        <v>107</v>
      </c>
      <c r="I27" s="7">
        <v>10212</v>
      </c>
      <c r="J27" s="7">
        <v>7360</v>
      </c>
      <c r="K27" s="7">
        <v>0</v>
      </c>
      <c r="L27" s="7">
        <v>751.6</v>
      </c>
      <c r="M27" s="8">
        <v>1E-4</v>
      </c>
      <c r="N27" s="8">
        <v>3.7000000000000002E-3</v>
      </c>
      <c r="O27" s="8">
        <v>1E-3</v>
      </c>
    </row>
    <row r="28" spans="2:15">
      <c r="B28" s="6" t="s">
        <v>550</v>
      </c>
      <c r="C28" s="17">
        <v>281014</v>
      </c>
      <c r="D28" s="6" t="s">
        <v>181</v>
      </c>
      <c r="E28" s="6"/>
      <c r="F28" s="18">
        <v>520027830</v>
      </c>
      <c r="G28" s="6" t="s">
        <v>551</v>
      </c>
      <c r="H28" s="6" t="s">
        <v>107</v>
      </c>
      <c r="I28" s="7">
        <v>225834.55</v>
      </c>
      <c r="J28" s="7">
        <v>1670</v>
      </c>
      <c r="K28" s="7">
        <v>0</v>
      </c>
      <c r="L28" s="7">
        <v>3771.44</v>
      </c>
      <c r="M28" s="8">
        <v>2.0000000000000001E-4</v>
      </c>
      <c r="N28" s="8">
        <v>1.8700000000000001E-2</v>
      </c>
      <c r="O28" s="8">
        <v>5.0000000000000001E-3</v>
      </c>
    </row>
    <row r="29" spans="2:15">
      <c r="B29" s="6" t="s">
        <v>552</v>
      </c>
      <c r="C29" s="17">
        <v>576017</v>
      </c>
      <c r="D29" s="6" t="s">
        <v>181</v>
      </c>
      <c r="E29" s="6"/>
      <c r="F29" s="18">
        <v>520028010</v>
      </c>
      <c r="G29" s="6" t="s">
        <v>326</v>
      </c>
      <c r="H29" s="6" t="s">
        <v>107</v>
      </c>
      <c r="I29" s="7">
        <v>5932</v>
      </c>
      <c r="J29" s="7">
        <v>77850</v>
      </c>
      <c r="K29" s="7">
        <v>0</v>
      </c>
      <c r="L29" s="7">
        <v>4618.0600000000004</v>
      </c>
      <c r="M29" s="8">
        <v>8.0000000000000004E-4</v>
      </c>
      <c r="N29" s="8">
        <v>2.29E-2</v>
      </c>
      <c r="O29" s="8">
        <v>6.1000000000000004E-3</v>
      </c>
    </row>
    <row r="30" spans="2:15">
      <c r="B30" s="6" t="s">
        <v>553</v>
      </c>
      <c r="C30" s="17">
        <v>1084128</v>
      </c>
      <c r="D30" s="6" t="s">
        <v>181</v>
      </c>
      <c r="E30" s="6"/>
      <c r="F30" s="18">
        <v>520044322</v>
      </c>
      <c r="G30" s="6" t="s">
        <v>326</v>
      </c>
      <c r="H30" s="6" t="s">
        <v>107</v>
      </c>
      <c r="I30" s="7">
        <v>214</v>
      </c>
      <c r="J30" s="7">
        <v>49630</v>
      </c>
      <c r="K30" s="7">
        <v>0</v>
      </c>
      <c r="L30" s="7">
        <v>106.21</v>
      </c>
      <c r="M30" s="8">
        <v>0</v>
      </c>
      <c r="N30" s="8">
        <v>5.0000000000000001E-4</v>
      </c>
      <c r="O30" s="8">
        <v>1E-4</v>
      </c>
    </row>
    <row r="31" spans="2:15">
      <c r="B31" s="6" t="s">
        <v>554</v>
      </c>
      <c r="C31" s="17">
        <v>475020</v>
      </c>
      <c r="D31" s="6" t="s">
        <v>181</v>
      </c>
      <c r="E31" s="6"/>
      <c r="F31" s="18">
        <v>550013098</v>
      </c>
      <c r="G31" s="6" t="s">
        <v>377</v>
      </c>
      <c r="H31" s="6" t="s">
        <v>107</v>
      </c>
      <c r="I31" s="7">
        <v>157397.32999999999</v>
      </c>
      <c r="J31" s="7">
        <v>916</v>
      </c>
      <c r="K31" s="7">
        <v>0</v>
      </c>
      <c r="L31" s="7">
        <v>1441.76</v>
      </c>
      <c r="M31" s="8">
        <v>1E-4</v>
      </c>
      <c r="N31" s="8">
        <v>7.1000000000000004E-3</v>
      </c>
      <c r="O31" s="8">
        <v>1.9E-3</v>
      </c>
    </row>
    <row r="32" spans="2:15">
      <c r="B32" s="6" t="s">
        <v>555</v>
      </c>
      <c r="C32" s="17">
        <v>232017</v>
      </c>
      <c r="D32" s="6" t="s">
        <v>181</v>
      </c>
      <c r="E32" s="6"/>
      <c r="F32" s="18">
        <v>550010003</v>
      </c>
      <c r="G32" s="6" t="s">
        <v>377</v>
      </c>
      <c r="H32" s="6" t="s">
        <v>107</v>
      </c>
      <c r="I32" s="7">
        <v>3271937.34</v>
      </c>
      <c r="J32" s="7">
        <v>37.6</v>
      </c>
      <c r="K32" s="7">
        <v>0</v>
      </c>
      <c r="L32" s="7">
        <v>1230.25</v>
      </c>
      <c r="M32" s="8">
        <v>2.9999999999999997E-4</v>
      </c>
      <c r="N32" s="8">
        <v>6.1000000000000004E-3</v>
      </c>
      <c r="O32" s="8">
        <v>1.6000000000000001E-3</v>
      </c>
    </row>
    <row r="33" spans="2:15">
      <c r="B33" s="6" t="s">
        <v>556</v>
      </c>
      <c r="C33" s="17">
        <v>230011</v>
      </c>
      <c r="D33" s="6" t="s">
        <v>181</v>
      </c>
      <c r="E33" s="6"/>
      <c r="F33" s="18">
        <v>520031931</v>
      </c>
      <c r="G33" s="6" t="s">
        <v>276</v>
      </c>
      <c r="H33" s="6" t="s">
        <v>107</v>
      </c>
      <c r="I33" s="7">
        <v>678250.08</v>
      </c>
      <c r="J33" s="7">
        <v>411.6</v>
      </c>
      <c r="K33" s="7">
        <v>0</v>
      </c>
      <c r="L33" s="7">
        <v>2791.68</v>
      </c>
      <c r="M33" s="8">
        <v>2.0000000000000001E-4</v>
      </c>
      <c r="N33" s="8">
        <v>1.38E-2</v>
      </c>
      <c r="O33" s="8">
        <v>3.7000000000000002E-3</v>
      </c>
    </row>
    <row r="34" spans="2:15">
      <c r="B34" s="6" t="s">
        <v>557</v>
      </c>
      <c r="C34" s="17">
        <v>1101534</v>
      </c>
      <c r="D34" s="6" t="s">
        <v>181</v>
      </c>
      <c r="E34" s="6"/>
      <c r="F34" s="18">
        <v>511930125</v>
      </c>
      <c r="G34" s="6" t="s">
        <v>276</v>
      </c>
      <c r="H34" s="6" t="s">
        <v>107</v>
      </c>
      <c r="I34" s="7">
        <v>68305</v>
      </c>
      <c r="J34" s="7">
        <v>2077</v>
      </c>
      <c r="K34" s="7">
        <v>0</v>
      </c>
      <c r="L34" s="7">
        <v>1418.69</v>
      </c>
      <c r="M34" s="8">
        <v>6.9999999999999999E-4</v>
      </c>
      <c r="N34" s="8">
        <v>7.0000000000000001E-3</v>
      </c>
      <c r="O34" s="8">
        <v>1.9E-3</v>
      </c>
    </row>
    <row r="35" spans="2:15">
      <c r="B35" s="6" t="s">
        <v>558</v>
      </c>
      <c r="C35" s="17">
        <v>1083484</v>
      </c>
      <c r="D35" s="6" t="s">
        <v>181</v>
      </c>
      <c r="E35" s="6"/>
      <c r="F35" s="18">
        <v>520044314</v>
      </c>
      <c r="G35" s="6" t="s">
        <v>276</v>
      </c>
      <c r="H35" s="6" t="s">
        <v>107</v>
      </c>
      <c r="I35" s="7">
        <v>131872.45000000001</v>
      </c>
      <c r="J35" s="7">
        <v>1372</v>
      </c>
      <c r="K35" s="7">
        <v>0</v>
      </c>
      <c r="L35" s="7">
        <v>1809.29</v>
      </c>
      <c r="M35" s="8">
        <v>8.0000000000000004E-4</v>
      </c>
      <c r="N35" s="8">
        <v>8.9999999999999993E-3</v>
      </c>
      <c r="O35" s="8">
        <v>2.3999999999999998E-3</v>
      </c>
    </row>
    <row r="36" spans="2:15">
      <c r="B36" s="6" t="s">
        <v>559</v>
      </c>
      <c r="C36" s="17">
        <v>2590248</v>
      </c>
      <c r="D36" s="6" t="s">
        <v>181</v>
      </c>
      <c r="E36" s="6"/>
      <c r="F36" s="18">
        <v>520036658</v>
      </c>
      <c r="G36" s="6" t="s">
        <v>319</v>
      </c>
      <c r="H36" s="6" t="s">
        <v>107</v>
      </c>
      <c r="I36" s="7">
        <v>1647087.02</v>
      </c>
      <c r="J36" s="7">
        <v>153.69999999999999</v>
      </c>
      <c r="K36" s="7">
        <v>0</v>
      </c>
      <c r="L36" s="7">
        <v>2531.5700000000002</v>
      </c>
      <c r="M36" s="8">
        <v>5.0000000000000001E-4</v>
      </c>
      <c r="N36" s="8">
        <v>1.2500000000000001E-2</v>
      </c>
      <c r="O36" s="8">
        <v>3.3E-3</v>
      </c>
    </row>
    <row r="37" spans="2:15">
      <c r="B37" s="6" t="s">
        <v>560</v>
      </c>
      <c r="C37" s="17">
        <v>1100007</v>
      </c>
      <c r="D37" s="6" t="s">
        <v>181</v>
      </c>
      <c r="E37" s="6"/>
      <c r="F37" s="18">
        <v>510216054</v>
      </c>
      <c r="G37" s="6" t="s">
        <v>319</v>
      </c>
      <c r="H37" s="6" t="s">
        <v>107</v>
      </c>
      <c r="I37" s="7">
        <v>15168.09</v>
      </c>
      <c r="J37" s="7">
        <v>47990</v>
      </c>
      <c r="K37" s="7">
        <v>0</v>
      </c>
      <c r="L37" s="7">
        <v>7279.17</v>
      </c>
      <c r="M37" s="8">
        <v>1.1999999999999999E-3</v>
      </c>
      <c r="N37" s="8">
        <v>3.61E-2</v>
      </c>
      <c r="O37" s="8">
        <v>9.5999999999999992E-3</v>
      </c>
    </row>
    <row r="38" spans="2:15">
      <c r="B38" s="6" t="s">
        <v>561</v>
      </c>
      <c r="C38" s="17">
        <v>273011</v>
      </c>
      <c r="D38" s="6" t="s">
        <v>181</v>
      </c>
      <c r="E38" s="6"/>
      <c r="F38" s="18">
        <v>520036872</v>
      </c>
      <c r="G38" s="6" t="s">
        <v>445</v>
      </c>
      <c r="H38" s="6" t="s">
        <v>107</v>
      </c>
      <c r="I38" s="7">
        <v>986.45</v>
      </c>
      <c r="J38" s="7">
        <v>37760</v>
      </c>
      <c r="K38" s="7">
        <v>0</v>
      </c>
      <c r="L38" s="7">
        <v>372.48</v>
      </c>
      <c r="M38" s="8">
        <v>0</v>
      </c>
      <c r="N38" s="8">
        <v>1.8E-3</v>
      </c>
      <c r="O38" s="8">
        <v>5.0000000000000001E-4</v>
      </c>
    </row>
    <row r="39" spans="2:15">
      <c r="B39" s="6" t="s">
        <v>562</v>
      </c>
      <c r="C39" s="17">
        <v>1082379</v>
      </c>
      <c r="D39" s="6" t="s">
        <v>181</v>
      </c>
      <c r="E39" s="6"/>
      <c r="F39" s="18">
        <v>520041997</v>
      </c>
      <c r="G39" s="6" t="s">
        <v>563</v>
      </c>
      <c r="H39" s="6" t="s">
        <v>107</v>
      </c>
      <c r="I39" s="7">
        <v>6412.85</v>
      </c>
      <c r="J39" s="7">
        <v>8106</v>
      </c>
      <c r="K39" s="7">
        <v>0</v>
      </c>
      <c r="L39" s="7">
        <v>519.83000000000004</v>
      </c>
      <c r="M39" s="8">
        <v>1E-4</v>
      </c>
      <c r="N39" s="8">
        <v>2.5999999999999999E-3</v>
      </c>
      <c r="O39" s="8">
        <v>6.9999999999999999E-4</v>
      </c>
    </row>
    <row r="40" spans="2:15">
      <c r="B40" s="6" t="s">
        <v>564</v>
      </c>
      <c r="C40" s="17">
        <v>1081124</v>
      </c>
      <c r="D40" s="6" t="s">
        <v>181</v>
      </c>
      <c r="E40" s="6"/>
      <c r="F40" s="18">
        <v>520043027</v>
      </c>
      <c r="G40" s="6" t="s">
        <v>395</v>
      </c>
      <c r="H40" s="6" t="s">
        <v>107</v>
      </c>
      <c r="I40" s="7">
        <v>4937</v>
      </c>
      <c r="J40" s="7">
        <v>42930</v>
      </c>
      <c r="K40" s="7">
        <v>7.93</v>
      </c>
      <c r="L40" s="7">
        <v>2127.38</v>
      </c>
      <c r="M40" s="8">
        <v>1E-4</v>
      </c>
      <c r="N40" s="8">
        <v>1.0500000000000001E-2</v>
      </c>
      <c r="O40" s="8">
        <v>2.8E-3</v>
      </c>
    </row>
    <row r="41" spans="2:15">
      <c r="B41" s="6" t="s">
        <v>565</v>
      </c>
      <c r="C41" s="17">
        <v>1134402</v>
      </c>
      <c r="D41" s="6" t="s">
        <v>181</v>
      </c>
      <c r="E41" s="6"/>
      <c r="F41" s="18">
        <v>511597239</v>
      </c>
      <c r="G41" s="6" t="s">
        <v>566</v>
      </c>
      <c r="H41" s="6" t="s">
        <v>107</v>
      </c>
      <c r="I41" s="7">
        <v>1370</v>
      </c>
      <c r="J41" s="7">
        <v>19280</v>
      </c>
      <c r="K41" s="7">
        <v>0</v>
      </c>
      <c r="L41" s="7">
        <v>264.14</v>
      </c>
      <c r="M41" s="8">
        <v>0</v>
      </c>
      <c r="N41" s="8">
        <v>1.2999999999999999E-3</v>
      </c>
      <c r="O41" s="8">
        <v>2.9999999999999997E-4</v>
      </c>
    </row>
    <row r="42" spans="2:15">
      <c r="B42" s="6" t="s">
        <v>567</v>
      </c>
      <c r="C42" s="17">
        <v>1126788</v>
      </c>
      <c r="D42" s="6" t="s">
        <v>181</v>
      </c>
      <c r="E42" s="6"/>
      <c r="F42" s="18">
        <v>514672625</v>
      </c>
      <c r="G42" s="6" t="s">
        <v>568</v>
      </c>
      <c r="H42" s="6" t="s">
        <v>107</v>
      </c>
      <c r="I42" s="7">
        <v>16539</v>
      </c>
      <c r="J42" s="7">
        <v>1316</v>
      </c>
      <c r="K42" s="7">
        <v>0</v>
      </c>
      <c r="L42" s="7">
        <v>217.65</v>
      </c>
      <c r="M42" s="8">
        <v>1.6999999999999999E-3</v>
      </c>
      <c r="N42" s="8">
        <v>1.1000000000000001E-3</v>
      </c>
      <c r="O42" s="8">
        <v>2.9999999999999997E-4</v>
      </c>
    </row>
    <row r="43" spans="2:15">
      <c r="B43" s="6" t="s">
        <v>569</v>
      </c>
      <c r="C43" s="17">
        <v>629014</v>
      </c>
      <c r="D43" s="6" t="s">
        <v>181</v>
      </c>
      <c r="E43" s="6"/>
      <c r="F43" s="18">
        <v>520013954</v>
      </c>
      <c r="G43" s="6" t="s">
        <v>568</v>
      </c>
      <c r="H43" s="6" t="s">
        <v>107</v>
      </c>
      <c r="I43" s="7">
        <v>25056.27</v>
      </c>
      <c r="J43" s="7">
        <v>8683</v>
      </c>
      <c r="K43" s="7">
        <v>0</v>
      </c>
      <c r="L43" s="7">
        <v>2175.64</v>
      </c>
      <c r="M43" s="8">
        <v>0</v>
      </c>
      <c r="N43" s="8">
        <v>1.0800000000000001E-2</v>
      </c>
      <c r="O43" s="8">
        <v>2.8999999999999998E-3</v>
      </c>
    </row>
    <row r="44" spans="2:15">
      <c r="B44" s="6" t="s">
        <v>570</v>
      </c>
      <c r="C44" s="17">
        <v>1130699</v>
      </c>
      <c r="D44" s="6" t="s">
        <v>181</v>
      </c>
      <c r="E44" s="6"/>
      <c r="F44" s="18">
        <v>520037599</v>
      </c>
      <c r="G44" s="6" t="s">
        <v>568</v>
      </c>
      <c r="H44" s="6" t="s">
        <v>107</v>
      </c>
      <c r="I44" s="7">
        <v>11697.55</v>
      </c>
      <c r="J44" s="7">
        <v>26790</v>
      </c>
      <c r="K44" s="7">
        <v>0</v>
      </c>
      <c r="L44" s="7">
        <v>3133.77</v>
      </c>
      <c r="M44" s="8">
        <v>1E-4</v>
      </c>
      <c r="N44" s="8">
        <v>1.55E-2</v>
      </c>
      <c r="O44" s="8">
        <v>4.1000000000000003E-3</v>
      </c>
    </row>
    <row r="45" spans="2:15">
      <c r="B45" s="13" t="s">
        <v>571</v>
      </c>
      <c r="C45" s="14"/>
      <c r="D45" s="13"/>
      <c r="E45" s="13"/>
      <c r="F45" s="13"/>
      <c r="G45" s="13"/>
      <c r="H45" s="13"/>
      <c r="I45" s="15">
        <v>1384431.09</v>
      </c>
      <c r="L45" s="15">
        <v>28074.74</v>
      </c>
      <c r="N45" s="16">
        <v>0.1391</v>
      </c>
      <c r="O45" s="16">
        <v>3.6999999999999998E-2</v>
      </c>
    </row>
    <row r="46" spans="2:15">
      <c r="B46" s="6" t="s">
        <v>572</v>
      </c>
      <c r="C46" s="17">
        <v>711010</v>
      </c>
      <c r="D46" s="6" t="s">
        <v>181</v>
      </c>
      <c r="E46" s="6"/>
      <c r="F46" s="18">
        <v>520019753</v>
      </c>
      <c r="G46" s="6" t="s">
        <v>245</v>
      </c>
      <c r="H46" s="6" t="s">
        <v>107</v>
      </c>
      <c r="I46" s="7">
        <v>927</v>
      </c>
      <c r="J46" s="7">
        <v>66160</v>
      </c>
      <c r="K46" s="7">
        <v>0</v>
      </c>
      <c r="L46" s="7">
        <v>613.29999999999995</v>
      </c>
      <c r="M46" s="8">
        <v>1E-3</v>
      </c>
      <c r="N46" s="8">
        <v>3.0000000000000001E-3</v>
      </c>
      <c r="O46" s="8">
        <v>8.0000000000000004E-4</v>
      </c>
    </row>
    <row r="47" spans="2:15">
      <c r="B47" s="6" t="s">
        <v>573</v>
      </c>
      <c r="C47" s="17">
        <v>763011</v>
      </c>
      <c r="D47" s="6" t="s">
        <v>181</v>
      </c>
      <c r="E47" s="6"/>
      <c r="F47" s="18">
        <v>520029026</v>
      </c>
      <c r="G47" s="6" t="s">
        <v>245</v>
      </c>
      <c r="H47" s="6" t="s">
        <v>107</v>
      </c>
      <c r="I47" s="7">
        <v>16367.58</v>
      </c>
      <c r="J47" s="7">
        <v>9172</v>
      </c>
      <c r="K47" s="7">
        <v>0</v>
      </c>
      <c r="L47" s="7">
        <v>1501.23</v>
      </c>
      <c r="M47" s="8">
        <v>5.0000000000000001E-4</v>
      </c>
      <c r="N47" s="8">
        <v>7.4000000000000003E-3</v>
      </c>
      <c r="O47" s="8">
        <v>2E-3</v>
      </c>
    </row>
    <row r="48" spans="2:15">
      <c r="B48" s="6" t="s">
        <v>574</v>
      </c>
      <c r="C48" s="17">
        <v>224014</v>
      </c>
      <c r="D48" s="6" t="s">
        <v>181</v>
      </c>
      <c r="E48" s="6"/>
      <c r="F48" s="18">
        <v>520036120</v>
      </c>
      <c r="G48" s="6" t="s">
        <v>303</v>
      </c>
      <c r="H48" s="6" t="s">
        <v>107</v>
      </c>
      <c r="I48" s="7">
        <v>20320</v>
      </c>
      <c r="J48" s="7">
        <v>5103</v>
      </c>
      <c r="K48" s="7">
        <v>0</v>
      </c>
      <c r="L48" s="7">
        <v>1036.93</v>
      </c>
      <c r="M48" s="8">
        <v>4.0000000000000002E-4</v>
      </c>
      <c r="N48" s="8">
        <v>5.1000000000000004E-3</v>
      </c>
      <c r="O48" s="8">
        <v>1.4E-3</v>
      </c>
    </row>
    <row r="49" spans="2:15">
      <c r="B49" s="6" t="s">
        <v>575</v>
      </c>
      <c r="C49" s="17">
        <v>1081165</v>
      </c>
      <c r="D49" s="6" t="s">
        <v>181</v>
      </c>
      <c r="E49" s="6"/>
      <c r="F49" s="18">
        <v>520029984</v>
      </c>
      <c r="G49" s="6" t="s">
        <v>303</v>
      </c>
      <c r="H49" s="6" t="s">
        <v>107</v>
      </c>
      <c r="I49" s="7">
        <v>63474</v>
      </c>
      <c r="J49" s="7">
        <v>315.8</v>
      </c>
      <c r="K49" s="7">
        <v>0</v>
      </c>
      <c r="L49" s="7">
        <v>200.45</v>
      </c>
      <c r="M49" s="8">
        <v>1E-4</v>
      </c>
      <c r="N49" s="8">
        <v>1E-3</v>
      </c>
      <c r="O49" s="8">
        <v>2.9999999999999997E-4</v>
      </c>
    </row>
    <row r="50" spans="2:15">
      <c r="B50" s="6" t="s">
        <v>576</v>
      </c>
      <c r="C50" s="17">
        <v>566018</v>
      </c>
      <c r="D50" s="6" t="s">
        <v>181</v>
      </c>
      <c r="E50" s="6"/>
      <c r="F50" s="18">
        <v>520007469</v>
      </c>
      <c r="G50" s="6" t="s">
        <v>303</v>
      </c>
      <c r="H50" s="6" t="s">
        <v>107</v>
      </c>
      <c r="I50" s="7">
        <v>22993</v>
      </c>
      <c r="J50" s="7">
        <v>3942</v>
      </c>
      <c r="K50" s="7">
        <v>0</v>
      </c>
      <c r="L50" s="7">
        <v>906.38</v>
      </c>
      <c r="M50" s="8">
        <v>4.0000000000000002E-4</v>
      </c>
      <c r="N50" s="8">
        <v>4.4999999999999997E-3</v>
      </c>
      <c r="O50" s="8">
        <v>1.1999999999999999E-3</v>
      </c>
    </row>
    <row r="51" spans="2:15">
      <c r="B51" s="6" t="s">
        <v>577</v>
      </c>
      <c r="C51" s="17">
        <v>5010129</v>
      </c>
      <c r="D51" s="6" t="s">
        <v>181</v>
      </c>
      <c r="E51" s="6"/>
      <c r="F51" s="18">
        <v>520039967</v>
      </c>
      <c r="G51" s="6" t="s">
        <v>540</v>
      </c>
      <c r="H51" s="6" t="s">
        <v>107</v>
      </c>
      <c r="I51" s="7">
        <v>2695</v>
      </c>
      <c r="J51" s="7">
        <v>4255</v>
      </c>
      <c r="K51" s="7">
        <v>0</v>
      </c>
      <c r="L51" s="7">
        <v>114.67</v>
      </c>
      <c r="M51" s="8">
        <v>1E-4</v>
      </c>
      <c r="N51" s="8">
        <v>5.9999999999999995E-4</v>
      </c>
      <c r="O51" s="8">
        <v>2.0000000000000001E-4</v>
      </c>
    </row>
    <row r="52" spans="2:15">
      <c r="B52" s="6" t="s">
        <v>578</v>
      </c>
      <c r="C52" s="17">
        <v>1820083</v>
      </c>
      <c r="D52" s="6" t="s">
        <v>181</v>
      </c>
      <c r="E52" s="6"/>
      <c r="F52" s="18">
        <v>520035171</v>
      </c>
      <c r="G52" s="6" t="s">
        <v>261</v>
      </c>
      <c r="H52" s="6" t="s">
        <v>107</v>
      </c>
      <c r="I52" s="7">
        <v>16505</v>
      </c>
      <c r="J52" s="7">
        <v>596.70000000000005</v>
      </c>
      <c r="K52" s="7">
        <v>0</v>
      </c>
      <c r="L52" s="7">
        <v>98.49</v>
      </c>
      <c r="M52" s="8">
        <v>1E-4</v>
      </c>
      <c r="N52" s="8">
        <v>5.0000000000000001E-4</v>
      </c>
      <c r="O52" s="8">
        <v>1E-4</v>
      </c>
    </row>
    <row r="53" spans="2:15">
      <c r="B53" s="6" t="s">
        <v>579</v>
      </c>
      <c r="C53" s="17">
        <v>1091354</v>
      </c>
      <c r="D53" s="6" t="s">
        <v>181</v>
      </c>
      <c r="E53" s="6"/>
      <c r="F53" s="18">
        <v>510560188</v>
      </c>
      <c r="G53" s="6" t="s">
        <v>261</v>
      </c>
      <c r="H53" s="6" t="s">
        <v>107</v>
      </c>
      <c r="I53" s="7">
        <v>1378</v>
      </c>
      <c r="J53" s="7">
        <v>8296</v>
      </c>
      <c r="K53" s="7">
        <v>0</v>
      </c>
      <c r="L53" s="7">
        <v>114.32</v>
      </c>
      <c r="M53" s="8">
        <v>0</v>
      </c>
      <c r="N53" s="8">
        <v>5.9999999999999995E-4</v>
      </c>
      <c r="O53" s="8">
        <v>2.0000000000000001E-4</v>
      </c>
    </row>
    <row r="54" spans="2:15">
      <c r="B54" s="6" t="s">
        <v>580</v>
      </c>
      <c r="C54" s="17">
        <v>1097260</v>
      </c>
      <c r="D54" s="6" t="s">
        <v>181</v>
      </c>
      <c r="E54" s="6"/>
      <c r="F54" s="18">
        <v>513623314</v>
      </c>
      <c r="G54" s="6" t="s">
        <v>261</v>
      </c>
      <c r="H54" s="6" t="s">
        <v>107</v>
      </c>
      <c r="I54" s="7">
        <v>2378</v>
      </c>
      <c r="J54" s="7">
        <v>24680</v>
      </c>
      <c r="K54" s="7">
        <v>0</v>
      </c>
      <c r="L54" s="7">
        <v>586.89</v>
      </c>
      <c r="M54" s="8">
        <v>2.0000000000000001E-4</v>
      </c>
      <c r="N54" s="8">
        <v>2.8999999999999998E-3</v>
      </c>
      <c r="O54" s="8">
        <v>8.0000000000000004E-4</v>
      </c>
    </row>
    <row r="55" spans="2:15">
      <c r="B55" s="6" t="s">
        <v>581</v>
      </c>
      <c r="C55" s="17">
        <v>1121607</v>
      </c>
      <c r="D55" s="6" t="s">
        <v>181</v>
      </c>
      <c r="E55" s="6"/>
      <c r="F55" s="18">
        <v>513890368</v>
      </c>
      <c r="G55" s="6" t="s">
        <v>261</v>
      </c>
      <c r="H55" s="6" t="s">
        <v>107</v>
      </c>
      <c r="I55" s="7">
        <v>3582.53</v>
      </c>
      <c r="J55" s="7">
        <v>40040</v>
      </c>
      <c r="K55" s="7">
        <v>0</v>
      </c>
      <c r="L55" s="7">
        <v>1434.45</v>
      </c>
      <c r="M55" s="8">
        <v>5.0000000000000001E-4</v>
      </c>
      <c r="N55" s="8">
        <v>7.1000000000000004E-3</v>
      </c>
      <c r="O55" s="8">
        <v>1.9E-3</v>
      </c>
    </row>
    <row r="56" spans="2:15">
      <c r="B56" s="6" t="s">
        <v>582</v>
      </c>
      <c r="C56" s="17">
        <v>759019</v>
      </c>
      <c r="D56" s="6" t="s">
        <v>181</v>
      </c>
      <c r="E56" s="6"/>
      <c r="F56" s="18">
        <v>520001736</v>
      </c>
      <c r="G56" s="6" t="s">
        <v>261</v>
      </c>
      <c r="H56" s="6" t="s">
        <v>107</v>
      </c>
      <c r="I56" s="7">
        <v>443.78</v>
      </c>
      <c r="J56" s="7">
        <v>157700</v>
      </c>
      <c r="K56" s="7">
        <v>0</v>
      </c>
      <c r="L56" s="7">
        <v>699.84</v>
      </c>
      <c r="M56" s="8">
        <v>2.0000000000000001E-4</v>
      </c>
      <c r="N56" s="8">
        <v>3.5000000000000001E-3</v>
      </c>
      <c r="O56" s="8">
        <v>8.9999999999999998E-4</v>
      </c>
    </row>
    <row r="57" spans="2:15">
      <c r="B57" s="6" t="s">
        <v>583</v>
      </c>
      <c r="C57" s="17">
        <v>1090315</v>
      </c>
      <c r="D57" s="6" t="s">
        <v>181</v>
      </c>
      <c r="E57" s="6"/>
      <c r="F57" s="18">
        <v>511399388</v>
      </c>
      <c r="G57" s="6" t="s">
        <v>261</v>
      </c>
      <c r="H57" s="6" t="s">
        <v>107</v>
      </c>
      <c r="I57" s="7">
        <v>21504</v>
      </c>
      <c r="J57" s="7">
        <v>6095</v>
      </c>
      <c r="K57" s="7">
        <v>0</v>
      </c>
      <c r="L57" s="7">
        <v>1310.67</v>
      </c>
      <c r="M57" s="8">
        <v>1.1999999999999999E-3</v>
      </c>
      <c r="N57" s="8">
        <v>6.4999999999999997E-3</v>
      </c>
      <c r="O57" s="8">
        <v>1.6999999999999999E-3</v>
      </c>
    </row>
    <row r="58" spans="2:15">
      <c r="B58" s="6" t="s">
        <v>584</v>
      </c>
      <c r="C58" s="17">
        <v>612010</v>
      </c>
      <c r="D58" s="6" t="s">
        <v>181</v>
      </c>
      <c r="E58" s="6"/>
      <c r="F58" s="18">
        <v>520020116</v>
      </c>
      <c r="G58" s="6" t="s">
        <v>261</v>
      </c>
      <c r="H58" s="6" t="s">
        <v>107</v>
      </c>
      <c r="I58" s="7">
        <v>299</v>
      </c>
      <c r="J58" s="7">
        <v>3469</v>
      </c>
      <c r="K58" s="7">
        <v>0</v>
      </c>
      <c r="L58" s="7">
        <v>10.37</v>
      </c>
      <c r="M58" s="8">
        <v>0</v>
      </c>
      <c r="N58" s="8">
        <v>1E-4</v>
      </c>
      <c r="O58" s="8">
        <v>0</v>
      </c>
    </row>
    <row r="59" spans="2:15">
      <c r="B59" s="6" t="s">
        <v>585</v>
      </c>
      <c r="C59" s="17">
        <v>198010</v>
      </c>
      <c r="D59" s="6" t="s">
        <v>181</v>
      </c>
      <c r="E59" s="6"/>
      <c r="F59" s="18">
        <v>520017070</v>
      </c>
      <c r="G59" s="6" t="s">
        <v>261</v>
      </c>
      <c r="H59" s="6" t="s">
        <v>107</v>
      </c>
      <c r="I59" s="7">
        <v>39436.83</v>
      </c>
      <c r="J59" s="7">
        <v>878.2</v>
      </c>
      <c r="K59" s="7">
        <v>0</v>
      </c>
      <c r="L59" s="7">
        <v>346.33</v>
      </c>
      <c r="M59" s="8">
        <v>1E-4</v>
      </c>
      <c r="N59" s="8">
        <v>1.6999999999999999E-3</v>
      </c>
      <c r="O59" s="8">
        <v>5.0000000000000001E-4</v>
      </c>
    </row>
    <row r="60" spans="2:15">
      <c r="B60" s="6" t="s">
        <v>586</v>
      </c>
      <c r="C60" s="17">
        <v>226019</v>
      </c>
      <c r="D60" s="6" t="s">
        <v>181</v>
      </c>
      <c r="E60" s="6"/>
      <c r="F60" s="18">
        <v>520024126</v>
      </c>
      <c r="G60" s="6" t="s">
        <v>261</v>
      </c>
      <c r="H60" s="6" t="s">
        <v>107</v>
      </c>
      <c r="I60" s="7">
        <v>56258</v>
      </c>
      <c r="J60" s="7">
        <v>467.1</v>
      </c>
      <c r="K60" s="7">
        <v>0</v>
      </c>
      <c r="L60" s="7">
        <v>262.77999999999997</v>
      </c>
      <c r="M60" s="8">
        <v>1E-4</v>
      </c>
      <c r="N60" s="8">
        <v>1.2999999999999999E-3</v>
      </c>
      <c r="O60" s="8">
        <v>2.9999999999999997E-4</v>
      </c>
    </row>
    <row r="61" spans="2:15">
      <c r="B61" s="6" t="s">
        <v>587</v>
      </c>
      <c r="C61" s="17">
        <v>723007</v>
      </c>
      <c r="D61" s="6" t="s">
        <v>181</v>
      </c>
      <c r="E61" s="6"/>
      <c r="F61" s="18">
        <v>4452879837</v>
      </c>
      <c r="G61" s="6" t="s">
        <v>261</v>
      </c>
      <c r="H61" s="6" t="s">
        <v>107</v>
      </c>
      <c r="I61" s="7">
        <v>21388</v>
      </c>
      <c r="J61" s="7">
        <v>6460</v>
      </c>
      <c r="K61" s="7">
        <v>0</v>
      </c>
      <c r="L61" s="7">
        <v>1381.66</v>
      </c>
      <c r="M61" s="8">
        <v>6.9999999999999999E-4</v>
      </c>
      <c r="N61" s="8">
        <v>6.7999999999999996E-3</v>
      </c>
      <c r="O61" s="8">
        <v>1.8E-3</v>
      </c>
    </row>
    <row r="62" spans="2:15">
      <c r="B62" s="6" t="s">
        <v>588</v>
      </c>
      <c r="C62" s="17">
        <v>699017</v>
      </c>
      <c r="D62" s="6" t="s">
        <v>181</v>
      </c>
      <c r="E62" s="6"/>
      <c r="F62" s="18">
        <v>520025438</v>
      </c>
      <c r="G62" s="6" t="s">
        <v>261</v>
      </c>
      <c r="H62" s="6" t="s">
        <v>107</v>
      </c>
      <c r="I62" s="7">
        <v>239</v>
      </c>
      <c r="J62" s="7">
        <v>28290</v>
      </c>
      <c r="K62" s="7">
        <v>0</v>
      </c>
      <c r="L62" s="7">
        <v>67.61</v>
      </c>
      <c r="M62" s="8">
        <v>0</v>
      </c>
      <c r="N62" s="8">
        <v>2.9999999999999997E-4</v>
      </c>
      <c r="O62" s="8">
        <v>1E-4</v>
      </c>
    </row>
    <row r="63" spans="2:15">
      <c r="B63" s="6" t="s">
        <v>589</v>
      </c>
      <c r="C63" s="17">
        <v>1109644</v>
      </c>
      <c r="D63" s="6" t="s">
        <v>181</v>
      </c>
      <c r="E63" s="6"/>
      <c r="F63" s="18">
        <v>513992529</v>
      </c>
      <c r="G63" s="6" t="s">
        <v>261</v>
      </c>
      <c r="H63" s="6" t="s">
        <v>107</v>
      </c>
      <c r="I63" s="7">
        <v>396085</v>
      </c>
      <c r="J63" s="7">
        <v>653.70000000000005</v>
      </c>
      <c r="K63" s="7">
        <v>0</v>
      </c>
      <c r="L63" s="7">
        <v>2589.21</v>
      </c>
      <c r="M63" s="8">
        <v>2.0999999999999999E-3</v>
      </c>
      <c r="N63" s="8">
        <v>1.2800000000000001E-2</v>
      </c>
      <c r="O63" s="8">
        <v>3.3999999999999998E-3</v>
      </c>
    </row>
    <row r="64" spans="2:15">
      <c r="B64" s="6" t="s">
        <v>590</v>
      </c>
      <c r="C64" s="17">
        <v>1098565</v>
      </c>
      <c r="D64" s="6" t="s">
        <v>181</v>
      </c>
      <c r="E64" s="6"/>
      <c r="F64" s="18">
        <v>513765859</v>
      </c>
      <c r="G64" s="6" t="s">
        <v>261</v>
      </c>
      <c r="H64" s="6" t="s">
        <v>107</v>
      </c>
      <c r="I64" s="7">
        <v>7523</v>
      </c>
      <c r="J64" s="7">
        <v>12600</v>
      </c>
      <c r="K64" s="7">
        <v>0</v>
      </c>
      <c r="L64" s="7">
        <v>947.9</v>
      </c>
      <c r="M64" s="8">
        <v>5.9999999999999995E-4</v>
      </c>
      <c r="N64" s="8">
        <v>4.7000000000000002E-3</v>
      </c>
      <c r="O64" s="8">
        <v>1.1999999999999999E-3</v>
      </c>
    </row>
    <row r="65" spans="2:15">
      <c r="B65" s="6" t="s">
        <v>591</v>
      </c>
      <c r="C65" s="17">
        <v>1098920</v>
      </c>
      <c r="D65" s="6" t="s">
        <v>181</v>
      </c>
      <c r="E65" s="6"/>
      <c r="F65" s="18">
        <v>513821488</v>
      </c>
      <c r="G65" s="6" t="s">
        <v>261</v>
      </c>
      <c r="H65" s="6" t="s">
        <v>107</v>
      </c>
      <c r="I65" s="7">
        <v>85141.28</v>
      </c>
      <c r="J65" s="7">
        <v>1450</v>
      </c>
      <c r="K65" s="7">
        <v>0</v>
      </c>
      <c r="L65" s="7">
        <v>1234.55</v>
      </c>
      <c r="M65" s="8">
        <v>5.0000000000000001E-4</v>
      </c>
      <c r="N65" s="8">
        <v>6.1000000000000004E-3</v>
      </c>
      <c r="O65" s="8">
        <v>1.6000000000000001E-3</v>
      </c>
    </row>
    <row r="66" spans="2:15">
      <c r="B66" s="6" t="s">
        <v>592</v>
      </c>
      <c r="C66" s="17">
        <v>168013</v>
      </c>
      <c r="D66" s="6" t="s">
        <v>181</v>
      </c>
      <c r="E66" s="6"/>
      <c r="F66" s="18">
        <v>520034109</v>
      </c>
      <c r="G66" s="6" t="s">
        <v>548</v>
      </c>
      <c r="H66" s="6" t="s">
        <v>107</v>
      </c>
      <c r="I66" s="7">
        <v>4735</v>
      </c>
      <c r="J66" s="7">
        <v>29850</v>
      </c>
      <c r="K66" s="7">
        <v>0</v>
      </c>
      <c r="L66" s="7">
        <v>1413.4</v>
      </c>
      <c r="M66" s="8">
        <v>1.2999999999999999E-3</v>
      </c>
      <c r="N66" s="8">
        <v>7.0000000000000001E-3</v>
      </c>
      <c r="O66" s="8">
        <v>1.9E-3</v>
      </c>
    </row>
    <row r="67" spans="2:15">
      <c r="B67" s="6" t="s">
        <v>593</v>
      </c>
      <c r="C67" s="17">
        <v>621011</v>
      </c>
      <c r="D67" s="6" t="s">
        <v>181</v>
      </c>
      <c r="E67" s="6"/>
      <c r="F67" s="18">
        <v>520001546</v>
      </c>
      <c r="G67" s="6" t="s">
        <v>548</v>
      </c>
      <c r="H67" s="6" t="s">
        <v>107</v>
      </c>
      <c r="I67" s="7">
        <v>295</v>
      </c>
      <c r="J67" s="7">
        <v>9550</v>
      </c>
      <c r="K67" s="7">
        <v>0</v>
      </c>
      <c r="L67" s="7">
        <v>28.17</v>
      </c>
      <c r="M67" s="8">
        <v>0</v>
      </c>
      <c r="N67" s="8">
        <v>1E-4</v>
      </c>
      <c r="O67" s="8">
        <v>0</v>
      </c>
    </row>
    <row r="68" spans="2:15">
      <c r="B68" s="6" t="s">
        <v>594</v>
      </c>
      <c r="C68" s="17">
        <v>627034</v>
      </c>
      <c r="D68" s="6" t="s">
        <v>181</v>
      </c>
      <c r="E68" s="6"/>
      <c r="F68" s="18">
        <v>520025602</v>
      </c>
      <c r="G68" s="6" t="s">
        <v>595</v>
      </c>
      <c r="H68" s="6" t="s">
        <v>107</v>
      </c>
      <c r="I68" s="7">
        <v>1536</v>
      </c>
      <c r="J68" s="7">
        <v>10580</v>
      </c>
      <c r="K68" s="7">
        <v>0</v>
      </c>
      <c r="L68" s="7">
        <v>162.51</v>
      </c>
      <c r="M68" s="8">
        <v>1E-4</v>
      </c>
      <c r="N68" s="8">
        <v>8.0000000000000004E-4</v>
      </c>
      <c r="O68" s="8">
        <v>2.0000000000000001E-4</v>
      </c>
    </row>
    <row r="69" spans="2:15">
      <c r="B69" s="6" t="s">
        <v>596</v>
      </c>
      <c r="C69" s="17">
        <v>315010</v>
      </c>
      <c r="D69" s="6" t="s">
        <v>181</v>
      </c>
      <c r="E69" s="6"/>
      <c r="F69" s="18">
        <v>520037284</v>
      </c>
      <c r="G69" s="6" t="s">
        <v>595</v>
      </c>
      <c r="H69" s="6" t="s">
        <v>107</v>
      </c>
      <c r="I69" s="7">
        <v>2353</v>
      </c>
      <c r="J69" s="7">
        <v>9885</v>
      </c>
      <c r="K69" s="7">
        <v>0</v>
      </c>
      <c r="L69" s="7">
        <v>232.59</v>
      </c>
      <c r="M69" s="8">
        <v>2.9999999999999997E-4</v>
      </c>
      <c r="N69" s="8">
        <v>1.1999999999999999E-3</v>
      </c>
      <c r="O69" s="8">
        <v>2.9999999999999997E-4</v>
      </c>
    </row>
    <row r="70" spans="2:15">
      <c r="B70" s="6" t="s">
        <v>597</v>
      </c>
      <c r="C70" s="17">
        <v>1132356</v>
      </c>
      <c r="D70" s="6" t="s">
        <v>181</v>
      </c>
      <c r="E70" s="6"/>
      <c r="F70" s="18">
        <v>515001659</v>
      </c>
      <c r="G70" s="6" t="s">
        <v>598</v>
      </c>
      <c r="H70" s="6" t="s">
        <v>107</v>
      </c>
      <c r="I70" s="7">
        <v>5143</v>
      </c>
      <c r="J70" s="7">
        <v>1367</v>
      </c>
      <c r="K70" s="7">
        <v>0</v>
      </c>
      <c r="L70" s="7">
        <v>70.3</v>
      </c>
      <c r="M70" s="8">
        <v>0</v>
      </c>
      <c r="N70" s="8">
        <v>2.9999999999999997E-4</v>
      </c>
      <c r="O70" s="8">
        <v>1E-4</v>
      </c>
    </row>
    <row r="71" spans="2:15">
      <c r="B71" s="6" t="s">
        <v>599</v>
      </c>
      <c r="C71" s="17">
        <v>1133875</v>
      </c>
      <c r="D71" s="6" t="s">
        <v>181</v>
      </c>
      <c r="E71" s="6"/>
      <c r="F71" s="18">
        <v>514892801</v>
      </c>
      <c r="G71" s="6" t="s">
        <v>598</v>
      </c>
      <c r="H71" s="6" t="s">
        <v>107</v>
      </c>
      <c r="I71" s="7">
        <v>13322</v>
      </c>
      <c r="J71" s="7">
        <v>1065</v>
      </c>
      <c r="K71" s="7">
        <v>0</v>
      </c>
      <c r="L71" s="7">
        <v>141.88</v>
      </c>
      <c r="M71" s="8">
        <v>0</v>
      </c>
      <c r="N71" s="8">
        <v>6.9999999999999999E-4</v>
      </c>
      <c r="O71" s="8">
        <v>2.0000000000000001E-4</v>
      </c>
    </row>
    <row r="72" spans="2:15">
      <c r="B72" s="6" t="s">
        <v>600</v>
      </c>
      <c r="C72" s="17">
        <v>1100957</v>
      </c>
      <c r="D72" s="6" t="s">
        <v>181</v>
      </c>
      <c r="E72" s="6"/>
      <c r="F72" s="18">
        <v>510119068</v>
      </c>
      <c r="G72" s="6" t="s">
        <v>420</v>
      </c>
      <c r="H72" s="6" t="s">
        <v>107</v>
      </c>
      <c r="I72" s="7">
        <v>102466</v>
      </c>
      <c r="J72" s="7">
        <v>378.5</v>
      </c>
      <c r="K72" s="7">
        <v>0</v>
      </c>
      <c r="L72" s="7">
        <v>387.83</v>
      </c>
      <c r="M72" s="8">
        <v>2.9999999999999997E-4</v>
      </c>
      <c r="N72" s="8">
        <v>1.9E-3</v>
      </c>
      <c r="O72" s="8">
        <v>5.0000000000000001E-4</v>
      </c>
    </row>
    <row r="73" spans="2:15">
      <c r="B73" s="6" t="s">
        <v>601</v>
      </c>
      <c r="C73" s="17">
        <v>1090547</v>
      </c>
      <c r="D73" s="6" t="s">
        <v>181</v>
      </c>
      <c r="E73" s="6"/>
      <c r="F73" s="18">
        <v>513507574</v>
      </c>
      <c r="G73" s="6" t="s">
        <v>420</v>
      </c>
      <c r="H73" s="6" t="s">
        <v>107</v>
      </c>
      <c r="I73" s="7">
        <v>30176</v>
      </c>
      <c r="J73" s="7">
        <v>1438</v>
      </c>
      <c r="K73" s="7">
        <v>0</v>
      </c>
      <c r="L73" s="7">
        <v>433.93</v>
      </c>
      <c r="M73" s="8">
        <v>8.0000000000000004E-4</v>
      </c>
      <c r="N73" s="8">
        <v>2.0999999999999999E-3</v>
      </c>
      <c r="O73" s="8">
        <v>5.9999999999999995E-4</v>
      </c>
    </row>
    <row r="74" spans="2:15">
      <c r="B74" s="6" t="s">
        <v>602</v>
      </c>
      <c r="C74" s="17">
        <v>694034</v>
      </c>
      <c r="D74" s="6" t="s">
        <v>181</v>
      </c>
      <c r="E74" s="6"/>
      <c r="F74" s="18">
        <v>520025370</v>
      </c>
      <c r="G74" s="6" t="s">
        <v>326</v>
      </c>
      <c r="H74" s="6" t="s">
        <v>107</v>
      </c>
      <c r="I74" s="7">
        <v>66</v>
      </c>
      <c r="J74" s="7">
        <v>6861</v>
      </c>
      <c r="K74" s="7">
        <v>0</v>
      </c>
      <c r="L74" s="7">
        <v>4.53</v>
      </c>
      <c r="M74" s="8">
        <v>0</v>
      </c>
      <c r="N74" s="8">
        <v>0</v>
      </c>
      <c r="O74" s="8">
        <v>0</v>
      </c>
    </row>
    <row r="75" spans="2:15">
      <c r="B75" s="6" t="s">
        <v>603</v>
      </c>
      <c r="C75" s="17">
        <v>583013</v>
      </c>
      <c r="D75" s="6" t="s">
        <v>181</v>
      </c>
      <c r="E75" s="6"/>
      <c r="F75" s="18">
        <v>520033226</v>
      </c>
      <c r="G75" s="6" t="s">
        <v>326</v>
      </c>
      <c r="H75" s="6" t="s">
        <v>107</v>
      </c>
      <c r="I75" s="7">
        <v>8624.68</v>
      </c>
      <c r="J75" s="7">
        <v>18570</v>
      </c>
      <c r="K75" s="7">
        <v>0</v>
      </c>
      <c r="L75" s="7">
        <v>1601.6</v>
      </c>
      <c r="M75" s="8">
        <v>5.0000000000000001E-4</v>
      </c>
      <c r="N75" s="8">
        <v>7.9000000000000008E-3</v>
      </c>
      <c r="O75" s="8">
        <v>2.0999999999999999E-3</v>
      </c>
    </row>
    <row r="76" spans="2:15">
      <c r="B76" s="6" t="s">
        <v>604</v>
      </c>
      <c r="C76" s="17">
        <v>127019</v>
      </c>
      <c r="D76" s="6" t="s">
        <v>181</v>
      </c>
      <c r="E76" s="6"/>
      <c r="F76" s="18">
        <v>520034125</v>
      </c>
      <c r="G76" s="6" t="s">
        <v>326</v>
      </c>
      <c r="H76" s="6" t="s">
        <v>107</v>
      </c>
      <c r="I76" s="7">
        <v>2835.49</v>
      </c>
      <c r="J76" s="7">
        <v>6701</v>
      </c>
      <c r="K76" s="7">
        <v>0</v>
      </c>
      <c r="L76" s="7">
        <v>190.01</v>
      </c>
      <c r="M76" s="8">
        <v>2.9999999999999997E-4</v>
      </c>
      <c r="N76" s="8">
        <v>8.9999999999999998E-4</v>
      </c>
      <c r="O76" s="8">
        <v>2.9999999999999997E-4</v>
      </c>
    </row>
    <row r="77" spans="2:15">
      <c r="B77" s="6" t="s">
        <v>605</v>
      </c>
      <c r="C77" s="17">
        <v>1134139</v>
      </c>
      <c r="D77" s="6" t="s">
        <v>181</v>
      </c>
      <c r="E77" s="6"/>
      <c r="F77" s="18">
        <v>515163335</v>
      </c>
      <c r="G77" s="6" t="s">
        <v>326</v>
      </c>
      <c r="H77" s="6" t="s">
        <v>107</v>
      </c>
      <c r="I77" s="7">
        <v>36424</v>
      </c>
      <c r="J77" s="7">
        <v>5549</v>
      </c>
      <c r="K77" s="7">
        <v>0</v>
      </c>
      <c r="L77" s="7">
        <v>2021.17</v>
      </c>
      <c r="M77" s="8">
        <v>6.9999999999999999E-4</v>
      </c>
      <c r="N77" s="8">
        <v>0.01</v>
      </c>
      <c r="O77" s="8">
        <v>2.7000000000000001E-3</v>
      </c>
    </row>
    <row r="78" spans="2:15">
      <c r="B78" s="6" t="s">
        <v>606</v>
      </c>
      <c r="C78" s="17">
        <v>643015</v>
      </c>
      <c r="D78" s="6" t="s">
        <v>181</v>
      </c>
      <c r="E78" s="6"/>
      <c r="F78" s="18">
        <v>520020942</v>
      </c>
      <c r="G78" s="6" t="s">
        <v>377</v>
      </c>
      <c r="H78" s="6" t="s">
        <v>107</v>
      </c>
      <c r="I78" s="7">
        <v>33443</v>
      </c>
      <c r="J78" s="7">
        <v>2143</v>
      </c>
      <c r="K78" s="7">
        <v>0</v>
      </c>
      <c r="L78" s="7">
        <v>716.68</v>
      </c>
      <c r="M78" s="8">
        <v>2.9999999999999997E-4</v>
      </c>
      <c r="N78" s="8">
        <v>3.5999999999999999E-3</v>
      </c>
      <c r="O78" s="8">
        <v>8.9999999999999998E-4</v>
      </c>
    </row>
    <row r="79" spans="2:15">
      <c r="B79" s="6" t="s">
        <v>607</v>
      </c>
      <c r="C79" s="17">
        <v>394015</v>
      </c>
      <c r="D79" s="6" t="s">
        <v>181</v>
      </c>
      <c r="E79" s="6"/>
      <c r="F79" s="18">
        <v>550012777</v>
      </c>
      <c r="G79" s="6" t="s">
        <v>377</v>
      </c>
      <c r="H79" s="6" t="s">
        <v>107</v>
      </c>
      <c r="I79" s="7">
        <v>109079.92</v>
      </c>
      <c r="J79" s="7">
        <v>227.5</v>
      </c>
      <c r="K79" s="7">
        <v>0</v>
      </c>
      <c r="L79" s="7">
        <v>248.16</v>
      </c>
      <c r="M79" s="8">
        <v>1E-4</v>
      </c>
      <c r="N79" s="8">
        <v>1.1999999999999999E-3</v>
      </c>
      <c r="O79" s="8">
        <v>2.9999999999999997E-4</v>
      </c>
    </row>
    <row r="80" spans="2:15">
      <c r="B80" s="6" t="s">
        <v>608</v>
      </c>
      <c r="C80" s="17">
        <v>1107663</v>
      </c>
      <c r="D80" s="6" t="s">
        <v>181</v>
      </c>
      <c r="E80" s="6"/>
      <c r="F80" s="18">
        <v>512832742</v>
      </c>
      <c r="G80" s="6" t="s">
        <v>276</v>
      </c>
      <c r="H80" s="6" t="s">
        <v>107</v>
      </c>
      <c r="I80" s="7">
        <v>17982</v>
      </c>
      <c r="J80" s="7">
        <v>3350</v>
      </c>
      <c r="K80" s="7">
        <v>0</v>
      </c>
      <c r="L80" s="7">
        <v>602.4</v>
      </c>
      <c r="M80" s="8">
        <v>5.9999999999999995E-4</v>
      </c>
      <c r="N80" s="8">
        <v>3.0000000000000001E-3</v>
      </c>
      <c r="O80" s="8">
        <v>8.0000000000000004E-4</v>
      </c>
    </row>
    <row r="81" spans="2:15">
      <c r="B81" s="6" t="s">
        <v>609</v>
      </c>
      <c r="C81" s="17">
        <v>1141571</v>
      </c>
      <c r="D81" s="6" t="s">
        <v>181</v>
      </c>
      <c r="E81" s="6"/>
      <c r="F81" s="18">
        <v>514401702</v>
      </c>
      <c r="G81" s="6" t="s">
        <v>319</v>
      </c>
      <c r="H81" s="6" t="s">
        <v>107</v>
      </c>
      <c r="I81" s="7">
        <v>94372</v>
      </c>
      <c r="J81" s="7">
        <v>1848</v>
      </c>
      <c r="K81" s="7">
        <v>0</v>
      </c>
      <c r="L81" s="7">
        <v>1743.99</v>
      </c>
      <c r="M81" s="8">
        <v>6.9999999999999999E-4</v>
      </c>
      <c r="N81" s="8">
        <v>8.6E-3</v>
      </c>
      <c r="O81" s="8">
        <v>2.3E-3</v>
      </c>
    </row>
    <row r="82" spans="2:15">
      <c r="B82" s="6" t="s">
        <v>610</v>
      </c>
      <c r="C82" s="17">
        <v>310011</v>
      </c>
      <c r="D82" s="6" t="s">
        <v>181</v>
      </c>
      <c r="E82" s="6"/>
      <c r="F82" s="18">
        <v>520037367</v>
      </c>
      <c r="G82" s="6" t="s">
        <v>319</v>
      </c>
      <c r="H82" s="6" t="s">
        <v>107</v>
      </c>
      <c r="I82" s="7">
        <v>10872</v>
      </c>
      <c r="J82" s="7">
        <v>199.7</v>
      </c>
      <c r="K82" s="7">
        <v>0</v>
      </c>
      <c r="L82" s="7">
        <v>21.71</v>
      </c>
      <c r="M82" s="8">
        <v>0</v>
      </c>
      <c r="N82" s="8">
        <v>1E-4</v>
      </c>
      <c r="O82" s="8">
        <v>0</v>
      </c>
    </row>
    <row r="83" spans="2:15">
      <c r="B83" s="6" t="s">
        <v>611</v>
      </c>
      <c r="C83" s="17">
        <v>1120609</v>
      </c>
      <c r="D83" s="6" t="s">
        <v>181</v>
      </c>
      <c r="E83" s="6"/>
      <c r="F83" s="18">
        <v>511903288</v>
      </c>
      <c r="G83" s="6" t="s">
        <v>612</v>
      </c>
      <c r="H83" s="6" t="s">
        <v>107</v>
      </c>
      <c r="I83" s="7">
        <v>33463</v>
      </c>
      <c r="J83" s="7">
        <v>150.52000000000001</v>
      </c>
      <c r="K83" s="7">
        <v>0</v>
      </c>
      <c r="L83" s="7">
        <v>50.37</v>
      </c>
      <c r="M83" s="8">
        <v>4.0000000000000002E-4</v>
      </c>
      <c r="N83" s="8">
        <v>2.0000000000000001E-4</v>
      </c>
      <c r="O83" s="8">
        <v>1E-4</v>
      </c>
    </row>
    <row r="84" spans="2:15">
      <c r="B84" s="6" t="s">
        <v>613</v>
      </c>
      <c r="C84" s="17">
        <v>1094119</v>
      </c>
      <c r="D84" s="6" t="s">
        <v>181</v>
      </c>
      <c r="E84" s="6"/>
      <c r="F84" s="18">
        <v>511524605</v>
      </c>
      <c r="G84" s="6" t="s">
        <v>612</v>
      </c>
      <c r="H84" s="6" t="s">
        <v>107</v>
      </c>
      <c r="I84" s="7">
        <v>42651</v>
      </c>
      <c r="J84" s="7">
        <v>1883</v>
      </c>
      <c r="K84" s="7">
        <v>0</v>
      </c>
      <c r="L84" s="7">
        <v>803.12</v>
      </c>
      <c r="M84" s="8">
        <v>1.1000000000000001E-3</v>
      </c>
      <c r="N84" s="8">
        <v>4.0000000000000001E-3</v>
      </c>
      <c r="O84" s="8">
        <v>1.1000000000000001E-3</v>
      </c>
    </row>
    <row r="85" spans="2:15">
      <c r="B85" s="6" t="s">
        <v>614</v>
      </c>
      <c r="C85" s="17">
        <v>256016</v>
      </c>
      <c r="D85" s="6" t="s">
        <v>181</v>
      </c>
      <c r="E85" s="6"/>
      <c r="F85" s="18">
        <v>520036690</v>
      </c>
      <c r="G85" s="6" t="s">
        <v>615</v>
      </c>
      <c r="H85" s="6" t="s">
        <v>107</v>
      </c>
      <c r="I85" s="7">
        <v>10586</v>
      </c>
      <c r="J85" s="7">
        <v>13220</v>
      </c>
      <c r="K85" s="7">
        <v>0</v>
      </c>
      <c r="L85" s="7">
        <v>1399.47</v>
      </c>
      <c r="M85" s="8">
        <v>6.9999999999999999E-4</v>
      </c>
      <c r="N85" s="8">
        <v>6.8999999999999999E-3</v>
      </c>
      <c r="O85" s="8">
        <v>1.8E-3</v>
      </c>
    </row>
    <row r="86" spans="2:15">
      <c r="B86" s="6" t="s">
        <v>616</v>
      </c>
      <c r="C86" s="17">
        <v>1123355</v>
      </c>
      <c r="D86" s="6" t="s">
        <v>181</v>
      </c>
      <c r="E86" s="6"/>
      <c r="F86" s="18">
        <v>513901371</v>
      </c>
      <c r="G86" s="6" t="s">
        <v>566</v>
      </c>
      <c r="H86" s="6" t="s">
        <v>107</v>
      </c>
      <c r="I86" s="7">
        <v>26768</v>
      </c>
      <c r="J86" s="7">
        <v>381.9</v>
      </c>
      <c r="K86" s="7">
        <v>0</v>
      </c>
      <c r="L86" s="7">
        <v>102.23</v>
      </c>
      <c r="M86" s="8">
        <v>1E-4</v>
      </c>
      <c r="N86" s="8">
        <v>5.0000000000000001E-4</v>
      </c>
      <c r="O86" s="8">
        <v>1E-4</v>
      </c>
    </row>
    <row r="87" spans="2:15">
      <c r="B87" s="6" t="s">
        <v>617</v>
      </c>
      <c r="C87" s="17">
        <v>1141530</v>
      </c>
      <c r="D87" s="6" t="s">
        <v>181</v>
      </c>
      <c r="E87" s="6"/>
      <c r="F87" s="18">
        <v>514720374</v>
      </c>
      <c r="G87" s="6" t="s">
        <v>566</v>
      </c>
      <c r="H87" s="6" t="s">
        <v>107</v>
      </c>
      <c r="I87" s="7">
        <v>18300</v>
      </c>
      <c r="J87" s="7">
        <v>1315</v>
      </c>
      <c r="K87" s="7">
        <v>0</v>
      </c>
      <c r="L87" s="7">
        <v>240.65</v>
      </c>
      <c r="M87" s="8">
        <v>1.4E-3</v>
      </c>
      <c r="N87" s="8">
        <v>1.1999999999999999E-3</v>
      </c>
      <c r="O87" s="8">
        <v>2.9999999999999997E-4</v>
      </c>
    </row>
    <row r="88" spans="2:15">
      <c r="B88" s="13" t="s">
        <v>618</v>
      </c>
      <c r="C88" s="14"/>
      <c r="D88" s="13"/>
      <c r="E88" s="13"/>
      <c r="F88" s="13"/>
      <c r="G88" s="13"/>
      <c r="H88" s="13"/>
      <c r="I88" s="15">
        <v>3415605.05</v>
      </c>
      <c r="L88" s="15">
        <v>21271.81</v>
      </c>
      <c r="N88" s="16">
        <v>0.10539999999999999</v>
      </c>
      <c r="O88" s="16">
        <v>2.8000000000000001E-2</v>
      </c>
    </row>
    <row r="89" spans="2:15">
      <c r="B89" s="6" t="s">
        <v>619</v>
      </c>
      <c r="C89" s="17">
        <v>722314</v>
      </c>
      <c r="D89" s="6" t="s">
        <v>181</v>
      </c>
      <c r="E89" s="6"/>
      <c r="F89" s="18">
        <v>520018649</v>
      </c>
      <c r="G89" s="6" t="s">
        <v>245</v>
      </c>
      <c r="H89" s="6" t="s">
        <v>107</v>
      </c>
      <c r="I89" s="7">
        <v>31851</v>
      </c>
      <c r="J89" s="7">
        <v>1575</v>
      </c>
      <c r="K89" s="7">
        <v>0</v>
      </c>
      <c r="L89" s="7">
        <v>501.65</v>
      </c>
      <c r="M89" s="8">
        <v>4.0000000000000002E-4</v>
      </c>
      <c r="N89" s="8">
        <v>2.5000000000000001E-3</v>
      </c>
      <c r="O89" s="8">
        <v>6.9999999999999999E-4</v>
      </c>
    </row>
    <row r="90" spans="2:15">
      <c r="B90" s="6" t="s">
        <v>620</v>
      </c>
      <c r="C90" s="17">
        <v>1096148</v>
      </c>
      <c r="D90" s="6" t="s">
        <v>181</v>
      </c>
      <c r="E90" s="6"/>
      <c r="F90" s="18">
        <v>510289564</v>
      </c>
      <c r="G90" s="6" t="s">
        <v>540</v>
      </c>
      <c r="H90" s="6" t="s">
        <v>107</v>
      </c>
      <c r="I90" s="7">
        <v>44290</v>
      </c>
      <c r="J90" s="7">
        <v>434.7</v>
      </c>
      <c r="K90" s="7">
        <v>0</v>
      </c>
      <c r="L90" s="7">
        <v>192.53</v>
      </c>
      <c r="M90" s="8">
        <v>8.9999999999999998E-4</v>
      </c>
      <c r="N90" s="8">
        <v>1E-3</v>
      </c>
      <c r="O90" s="8">
        <v>2.9999999999999997E-4</v>
      </c>
    </row>
    <row r="91" spans="2:15">
      <c r="B91" s="6" t="s">
        <v>621</v>
      </c>
      <c r="C91" s="17">
        <v>354019</v>
      </c>
      <c r="D91" s="6" t="s">
        <v>181</v>
      </c>
      <c r="E91" s="6"/>
      <c r="F91" s="18">
        <v>520038100</v>
      </c>
      <c r="G91" s="6" t="s">
        <v>540</v>
      </c>
      <c r="H91" s="6" t="s">
        <v>107</v>
      </c>
      <c r="I91" s="7">
        <v>38527</v>
      </c>
      <c r="J91" s="7">
        <v>4322</v>
      </c>
      <c r="K91" s="7">
        <v>0</v>
      </c>
      <c r="L91" s="7">
        <v>1665.14</v>
      </c>
      <c r="M91" s="8">
        <v>5.5999999999999999E-3</v>
      </c>
      <c r="N91" s="8">
        <v>8.2000000000000007E-3</v>
      </c>
      <c r="O91" s="8">
        <v>2.2000000000000001E-3</v>
      </c>
    </row>
    <row r="92" spans="2:15">
      <c r="B92" s="6" t="s">
        <v>622</v>
      </c>
      <c r="C92" s="17">
        <v>253013</v>
      </c>
      <c r="D92" s="6" t="s">
        <v>181</v>
      </c>
      <c r="E92" s="6"/>
      <c r="F92" s="18">
        <v>520036195</v>
      </c>
      <c r="G92" s="6" t="s">
        <v>540</v>
      </c>
      <c r="H92" s="6" t="s">
        <v>107</v>
      </c>
      <c r="I92" s="7">
        <v>34724</v>
      </c>
      <c r="J92" s="7">
        <v>1348</v>
      </c>
      <c r="K92" s="7">
        <v>0</v>
      </c>
      <c r="L92" s="7">
        <v>468.08</v>
      </c>
      <c r="M92" s="8">
        <v>2.3999999999999998E-3</v>
      </c>
      <c r="N92" s="8">
        <v>2.3E-3</v>
      </c>
      <c r="O92" s="8">
        <v>5.9999999999999995E-4</v>
      </c>
    </row>
    <row r="93" spans="2:15">
      <c r="B93" s="6" t="s">
        <v>623</v>
      </c>
      <c r="C93" s="17">
        <v>1129444</v>
      </c>
      <c r="D93" s="6" t="s">
        <v>181</v>
      </c>
      <c r="E93" s="6"/>
      <c r="F93" s="18">
        <v>513660373</v>
      </c>
      <c r="G93" s="6" t="s">
        <v>540</v>
      </c>
      <c r="H93" s="6" t="s">
        <v>107</v>
      </c>
      <c r="I93" s="7">
        <v>29845</v>
      </c>
      <c r="J93" s="7">
        <v>1031</v>
      </c>
      <c r="K93" s="7">
        <v>0</v>
      </c>
      <c r="L93" s="7">
        <v>307.7</v>
      </c>
      <c r="M93" s="8">
        <v>8.0000000000000004E-4</v>
      </c>
      <c r="N93" s="8">
        <v>1.5E-3</v>
      </c>
      <c r="O93" s="8">
        <v>4.0000000000000002E-4</v>
      </c>
    </row>
    <row r="94" spans="2:15">
      <c r="B94" s="6" t="s">
        <v>624</v>
      </c>
      <c r="C94" s="17">
        <v>1105097</v>
      </c>
      <c r="D94" s="6" t="s">
        <v>181</v>
      </c>
      <c r="E94" s="6"/>
      <c r="F94" s="18">
        <v>511725459</v>
      </c>
      <c r="G94" s="6" t="s">
        <v>540</v>
      </c>
      <c r="H94" s="6" t="s">
        <v>107</v>
      </c>
      <c r="I94" s="7">
        <v>8128</v>
      </c>
      <c r="J94" s="7">
        <v>4990</v>
      </c>
      <c r="K94" s="7">
        <v>0</v>
      </c>
      <c r="L94" s="7">
        <v>405.59</v>
      </c>
      <c r="M94" s="8">
        <v>4.0000000000000002E-4</v>
      </c>
      <c r="N94" s="8">
        <v>2E-3</v>
      </c>
      <c r="O94" s="8">
        <v>5.0000000000000001E-4</v>
      </c>
    </row>
    <row r="95" spans="2:15">
      <c r="B95" s="6" t="s">
        <v>625</v>
      </c>
      <c r="C95" s="17">
        <v>1082353</v>
      </c>
      <c r="D95" s="6" t="s">
        <v>181</v>
      </c>
      <c r="E95" s="6"/>
      <c r="F95" s="18">
        <v>520031808</v>
      </c>
      <c r="G95" s="6" t="s">
        <v>540</v>
      </c>
      <c r="H95" s="6" t="s">
        <v>107</v>
      </c>
      <c r="I95" s="7">
        <v>2750.77</v>
      </c>
      <c r="J95" s="7">
        <v>199.8</v>
      </c>
      <c r="K95" s="7">
        <v>0</v>
      </c>
      <c r="L95" s="7">
        <v>5.5</v>
      </c>
      <c r="M95" s="8">
        <v>0</v>
      </c>
      <c r="N95" s="8">
        <v>0</v>
      </c>
      <c r="O95" s="8">
        <v>0</v>
      </c>
    </row>
    <row r="96" spans="2:15">
      <c r="B96" s="6" t="s">
        <v>626</v>
      </c>
      <c r="C96" s="17">
        <v>1139617</v>
      </c>
      <c r="D96" s="6" t="s">
        <v>181</v>
      </c>
      <c r="E96" s="6"/>
      <c r="F96" s="18">
        <v>510490071</v>
      </c>
      <c r="G96" s="6" t="s">
        <v>355</v>
      </c>
      <c r="H96" s="6" t="s">
        <v>107</v>
      </c>
      <c r="I96" s="7">
        <v>49136</v>
      </c>
      <c r="J96" s="7">
        <v>529</v>
      </c>
      <c r="K96" s="7">
        <v>0</v>
      </c>
      <c r="L96" s="7">
        <v>259.93</v>
      </c>
      <c r="M96" s="8">
        <v>8.9999999999999998E-4</v>
      </c>
      <c r="N96" s="8">
        <v>1.2999999999999999E-3</v>
      </c>
      <c r="O96" s="8">
        <v>2.9999999999999997E-4</v>
      </c>
    </row>
    <row r="97" spans="2:15">
      <c r="B97" s="6" t="s">
        <v>627</v>
      </c>
      <c r="C97" s="17">
        <v>654012</v>
      </c>
      <c r="D97" s="6" t="s">
        <v>181</v>
      </c>
      <c r="E97" s="6"/>
      <c r="F97" s="18">
        <v>520040833</v>
      </c>
      <c r="G97" s="6" t="s">
        <v>355</v>
      </c>
      <c r="H97" s="6" t="s">
        <v>107</v>
      </c>
      <c r="I97" s="7">
        <v>6095</v>
      </c>
      <c r="J97" s="7">
        <v>2175</v>
      </c>
      <c r="K97" s="7">
        <v>0</v>
      </c>
      <c r="L97" s="7">
        <v>132.57</v>
      </c>
      <c r="M97" s="8">
        <v>8.0000000000000004E-4</v>
      </c>
      <c r="N97" s="8">
        <v>6.9999999999999999E-4</v>
      </c>
      <c r="O97" s="8">
        <v>2.0000000000000001E-4</v>
      </c>
    </row>
    <row r="98" spans="2:15">
      <c r="B98" s="6" t="s">
        <v>628</v>
      </c>
      <c r="C98" s="17">
        <v>238014</v>
      </c>
      <c r="D98" s="6" t="s">
        <v>181</v>
      </c>
      <c r="E98" s="6"/>
      <c r="F98" s="18">
        <v>520036435</v>
      </c>
      <c r="G98" s="6" t="s">
        <v>355</v>
      </c>
      <c r="H98" s="6" t="s">
        <v>107</v>
      </c>
      <c r="I98" s="7">
        <v>71113</v>
      </c>
      <c r="J98" s="7">
        <v>690</v>
      </c>
      <c r="K98" s="7">
        <v>0</v>
      </c>
      <c r="L98" s="7">
        <v>490.68</v>
      </c>
      <c r="M98" s="8">
        <v>1.6999999999999999E-3</v>
      </c>
      <c r="N98" s="8">
        <v>2.3999999999999998E-3</v>
      </c>
      <c r="O98" s="8">
        <v>5.9999999999999995E-4</v>
      </c>
    </row>
    <row r="99" spans="2:15">
      <c r="B99" s="6" t="s">
        <v>629</v>
      </c>
      <c r="C99" s="17">
        <v>1102219</v>
      </c>
      <c r="D99" s="6" t="s">
        <v>181</v>
      </c>
      <c r="E99" s="6"/>
      <c r="F99" s="18">
        <v>510712466</v>
      </c>
      <c r="G99" s="6" t="s">
        <v>355</v>
      </c>
      <c r="H99" s="6" t="s">
        <v>107</v>
      </c>
      <c r="I99" s="7">
        <v>5093</v>
      </c>
      <c r="J99" s="7">
        <v>8895</v>
      </c>
      <c r="K99" s="7">
        <v>0</v>
      </c>
      <c r="L99" s="7">
        <v>453.02</v>
      </c>
      <c r="M99" s="8">
        <v>3.7000000000000002E-3</v>
      </c>
      <c r="N99" s="8">
        <v>2.2000000000000001E-3</v>
      </c>
      <c r="O99" s="8">
        <v>5.9999999999999995E-4</v>
      </c>
    </row>
    <row r="100" spans="2:15">
      <c r="B100" s="6" t="s">
        <v>630</v>
      </c>
      <c r="C100" s="17">
        <v>769026</v>
      </c>
      <c r="D100" s="6" t="s">
        <v>181</v>
      </c>
      <c r="E100" s="6"/>
      <c r="F100" s="18">
        <v>520029505</v>
      </c>
      <c r="G100" s="6" t="s">
        <v>355</v>
      </c>
      <c r="H100" s="6" t="s">
        <v>107</v>
      </c>
      <c r="I100" s="7">
        <v>2251.39</v>
      </c>
      <c r="J100" s="7">
        <v>962.4</v>
      </c>
      <c r="K100" s="7">
        <v>0</v>
      </c>
      <c r="L100" s="7">
        <v>21.67</v>
      </c>
      <c r="M100" s="8">
        <v>1E-4</v>
      </c>
      <c r="N100" s="8">
        <v>1E-4</v>
      </c>
      <c r="O100" s="8">
        <v>0</v>
      </c>
    </row>
    <row r="101" spans="2:15">
      <c r="B101" s="6" t="s">
        <v>631</v>
      </c>
      <c r="C101" s="17">
        <v>1138379</v>
      </c>
      <c r="D101" s="6" t="s">
        <v>181</v>
      </c>
      <c r="E101" s="6"/>
      <c r="F101" s="18">
        <v>515158665</v>
      </c>
      <c r="G101" s="6" t="s">
        <v>355</v>
      </c>
      <c r="H101" s="6" t="s">
        <v>107</v>
      </c>
      <c r="I101" s="7">
        <v>5924</v>
      </c>
      <c r="J101" s="7">
        <v>1787</v>
      </c>
      <c r="K101" s="7">
        <v>0</v>
      </c>
      <c r="L101" s="7">
        <v>105.86</v>
      </c>
      <c r="M101" s="8">
        <v>6.9999999999999999E-4</v>
      </c>
      <c r="N101" s="8">
        <v>5.0000000000000001E-4</v>
      </c>
      <c r="O101" s="8">
        <v>1E-4</v>
      </c>
    </row>
    <row r="102" spans="2:15">
      <c r="B102" s="6" t="s">
        <v>632</v>
      </c>
      <c r="C102" s="17">
        <v>1105022</v>
      </c>
      <c r="D102" s="6" t="s">
        <v>181</v>
      </c>
      <c r="E102" s="6"/>
      <c r="F102" s="18">
        <v>510882830</v>
      </c>
      <c r="G102" s="6" t="s">
        <v>355</v>
      </c>
      <c r="H102" s="6" t="s">
        <v>107</v>
      </c>
      <c r="I102" s="7">
        <v>5377</v>
      </c>
      <c r="J102" s="7">
        <v>1059</v>
      </c>
      <c r="K102" s="7">
        <v>0</v>
      </c>
      <c r="L102" s="7">
        <v>56.94</v>
      </c>
      <c r="M102" s="8">
        <v>5.0000000000000001E-4</v>
      </c>
      <c r="N102" s="8">
        <v>2.9999999999999997E-4</v>
      </c>
      <c r="O102" s="8">
        <v>1E-4</v>
      </c>
    </row>
    <row r="103" spans="2:15">
      <c r="B103" s="6" t="s">
        <v>633</v>
      </c>
      <c r="C103" s="17">
        <v>1135706</v>
      </c>
      <c r="D103" s="6" t="s">
        <v>181</v>
      </c>
      <c r="E103" s="6"/>
      <c r="F103" s="18">
        <v>513432765</v>
      </c>
      <c r="G103" s="6" t="s">
        <v>261</v>
      </c>
      <c r="H103" s="6" t="s">
        <v>107</v>
      </c>
      <c r="I103" s="7">
        <v>176850</v>
      </c>
      <c r="J103" s="7">
        <v>407.4</v>
      </c>
      <c r="K103" s="7">
        <v>0</v>
      </c>
      <c r="L103" s="7">
        <v>720.49</v>
      </c>
      <c r="M103" s="8">
        <v>2.7000000000000001E-3</v>
      </c>
      <c r="N103" s="8">
        <v>3.5999999999999999E-3</v>
      </c>
      <c r="O103" s="8">
        <v>8.9999999999999998E-4</v>
      </c>
    </row>
    <row r="104" spans="2:15">
      <c r="B104" s="6" t="s">
        <v>634</v>
      </c>
      <c r="C104" s="17">
        <v>505016</v>
      </c>
      <c r="D104" s="6" t="s">
        <v>181</v>
      </c>
      <c r="E104" s="6"/>
      <c r="F104" s="18">
        <v>520039066</v>
      </c>
      <c r="G104" s="6" t="s">
        <v>261</v>
      </c>
      <c r="H104" s="6" t="s">
        <v>107</v>
      </c>
      <c r="I104" s="7">
        <v>2258</v>
      </c>
      <c r="J104" s="7">
        <v>7325</v>
      </c>
      <c r="K104" s="7">
        <v>0</v>
      </c>
      <c r="L104" s="7">
        <v>165.4</v>
      </c>
      <c r="M104" s="8">
        <v>1E-4</v>
      </c>
      <c r="N104" s="8">
        <v>8.0000000000000004E-4</v>
      </c>
      <c r="O104" s="8">
        <v>2.0000000000000001E-4</v>
      </c>
    </row>
    <row r="105" spans="2:15">
      <c r="B105" s="6" t="s">
        <v>635</v>
      </c>
      <c r="C105" s="17">
        <v>313015</v>
      </c>
      <c r="D105" s="6" t="s">
        <v>181</v>
      </c>
      <c r="E105" s="6"/>
      <c r="F105" s="18">
        <v>520037540</v>
      </c>
      <c r="G105" s="6" t="s">
        <v>261</v>
      </c>
      <c r="H105" s="6" t="s">
        <v>107</v>
      </c>
      <c r="I105" s="7">
        <v>135708.81</v>
      </c>
      <c r="J105" s="7">
        <v>644.4</v>
      </c>
      <c r="K105" s="7">
        <v>0</v>
      </c>
      <c r="L105" s="7">
        <v>874.51</v>
      </c>
      <c r="M105" s="8">
        <v>2.2000000000000001E-3</v>
      </c>
      <c r="N105" s="8">
        <v>4.3E-3</v>
      </c>
      <c r="O105" s="8">
        <v>1.1999999999999999E-3</v>
      </c>
    </row>
    <row r="106" spans="2:15">
      <c r="B106" s="6" t="s">
        <v>636</v>
      </c>
      <c r="C106" s="17">
        <v>823013</v>
      </c>
      <c r="D106" s="6" t="s">
        <v>181</v>
      </c>
      <c r="E106" s="6"/>
      <c r="F106" s="18">
        <v>520033309</v>
      </c>
      <c r="G106" s="6" t="s">
        <v>261</v>
      </c>
      <c r="H106" s="6" t="s">
        <v>107</v>
      </c>
      <c r="I106" s="7">
        <v>827</v>
      </c>
      <c r="J106" s="7">
        <v>897.6</v>
      </c>
      <c r="K106" s="7">
        <v>0</v>
      </c>
      <c r="L106" s="7">
        <v>7.42</v>
      </c>
      <c r="M106" s="8">
        <v>0</v>
      </c>
      <c r="N106" s="8">
        <v>0</v>
      </c>
      <c r="O106" s="8">
        <v>0</v>
      </c>
    </row>
    <row r="107" spans="2:15">
      <c r="B107" s="6" t="s">
        <v>637</v>
      </c>
      <c r="C107" s="17">
        <v>1139955</v>
      </c>
      <c r="D107" s="6" t="s">
        <v>181</v>
      </c>
      <c r="E107" s="6"/>
      <c r="F107" s="18">
        <v>123830</v>
      </c>
      <c r="G107" s="6" t="s">
        <v>261</v>
      </c>
      <c r="H107" s="6" t="s">
        <v>107</v>
      </c>
      <c r="I107" s="7">
        <v>71000</v>
      </c>
      <c r="J107" s="7">
        <v>464</v>
      </c>
      <c r="K107" s="7">
        <v>0</v>
      </c>
      <c r="L107" s="7">
        <v>329.44</v>
      </c>
      <c r="M107" s="8">
        <v>1.9E-3</v>
      </c>
      <c r="N107" s="8">
        <v>1.6000000000000001E-3</v>
      </c>
      <c r="O107" s="8">
        <v>4.0000000000000002E-4</v>
      </c>
    </row>
    <row r="108" spans="2:15">
      <c r="B108" s="6" t="s">
        <v>638</v>
      </c>
      <c r="C108" s="17">
        <v>1140573</v>
      </c>
      <c r="D108" s="6" t="s">
        <v>181</v>
      </c>
      <c r="E108" s="6"/>
      <c r="F108" s="18">
        <v>515327120</v>
      </c>
      <c r="G108" s="6" t="s">
        <v>261</v>
      </c>
      <c r="H108" s="6" t="s">
        <v>107</v>
      </c>
      <c r="I108" s="7">
        <v>135304</v>
      </c>
      <c r="J108" s="7">
        <v>166.4</v>
      </c>
      <c r="K108" s="7">
        <v>0</v>
      </c>
      <c r="L108" s="7">
        <v>225.15</v>
      </c>
      <c r="M108" s="8">
        <v>8.0000000000000004E-4</v>
      </c>
      <c r="N108" s="8">
        <v>1.1000000000000001E-3</v>
      </c>
      <c r="O108" s="8">
        <v>2.9999999999999997E-4</v>
      </c>
    </row>
    <row r="109" spans="2:15">
      <c r="B109" s="6" t="s">
        <v>639</v>
      </c>
      <c r="C109" s="17">
        <v>1140573</v>
      </c>
      <c r="D109" s="6" t="s">
        <v>181</v>
      </c>
      <c r="E109" s="6"/>
      <c r="F109" s="18">
        <v>515327120</v>
      </c>
      <c r="G109" s="6" t="s">
        <v>261</v>
      </c>
      <c r="H109" s="6" t="s">
        <v>107</v>
      </c>
      <c r="I109" s="7">
        <v>457890</v>
      </c>
      <c r="J109" s="7">
        <v>166.4</v>
      </c>
      <c r="K109" s="7">
        <v>0</v>
      </c>
      <c r="L109" s="7">
        <v>761.93</v>
      </c>
      <c r="M109" s="8">
        <v>2.8E-3</v>
      </c>
      <c r="N109" s="8">
        <v>3.8E-3</v>
      </c>
      <c r="O109" s="8">
        <v>1E-3</v>
      </c>
    </row>
    <row r="110" spans="2:15">
      <c r="B110" s="6" t="s">
        <v>640</v>
      </c>
      <c r="C110" s="17">
        <v>155036</v>
      </c>
      <c r="D110" s="6" t="s">
        <v>181</v>
      </c>
      <c r="E110" s="6"/>
      <c r="F110" s="18">
        <v>520034505</v>
      </c>
      <c r="G110" s="6" t="s">
        <v>261</v>
      </c>
      <c r="H110" s="6" t="s">
        <v>107</v>
      </c>
      <c r="I110" s="7">
        <v>82</v>
      </c>
      <c r="J110" s="7">
        <v>40470</v>
      </c>
      <c r="K110" s="7">
        <v>0</v>
      </c>
      <c r="L110" s="7">
        <v>33.19</v>
      </c>
      <c r="M110" s="8">
        <v>1E-4</v>
      </c>
      <c r="N110" s="8">
        <v>2.0000000000000001E-4</v>
      </c>
      <c r="O110" s="8">
        <v>0</v>
      </c>
    </row>
    <row r="111" spans="2:15">
      <c r="B111" s="6" t="s">
        <v>641</v>
      </c>
      <c r="C111" s="17">
        <v>1142355</v>
      </c>
      <c r="D111" s="6" t="s">
        <v>181</v>
      </c>
      <c r="E111" s="6"/>
      <c r="F111" s="18">
        <v>1701</v>
      </c>
      <c r="G111" s="6" t="s">
        <v>261</v>
      </c>
      <c r="H111" s="6" t="s">
        <v>107</v>
      </c>
      <c r="I111" s="7">
        <v>7100</v>
      </c>
      <c r="J111" s="7">
        <v>9431</v>
      </c>
      <c r="K111" s="7">
        <v>0</v>
      </c>
      <c r="L111" s="7">
        <v>669.6</v>
      </c>
      <c r="M111" s="8">
        <v>8.9999999999999998E-4</v>
      </c>
      <c r="N111" s="8">
        <v>3.3E-3</v>
      </c>
      <c r="O111" s="8">
        <v>8.9999999999999998E-4</v>
      </c>
    </row>
    <row r="112" spans="2:15">
      <c r="B112" s="6" t="s">
        <v>642</v>
      </c>
      <c r="C112" s="17">
        <v>1109917</v>
      </c>
      <c r="D112" s="6" t="s">
        <v>181</v>
      </c>
      <c r="E112" s="6"/>
      <c r="F112" s="18">
        <v>33248324</v>
      </c>
      <c r="G112" s="6" t="s">
        <v>261</v>
      </c>
      <c r="H112" s="6" t="s">
        <v>107</v>
      </c>
      <c r="I112" s="7">
        <v>352.95</v>
      </c>
      <c r="J112" s="7">
        <v>210</v>
      </c>
      <c r="K112" s="7">
        <v>0</v>
      </c>
      <c r="L112" s="7">
        <v>0.74</v>
      </c>
      <c r="M112" s="8">
        <v>1E-4</v>
      </c>
      <c r="N112" s="8">
        <v>0</v>
      </c>
      <c r="O112" s="8">
        <v>0</v>
      </c>
    </row>
    <row r="113" spans="2:15">
      <c r="B113" s="6" t="s">
        <v>643</v>
      </c>
      <c r="C113" s="17">
        <v>1143619</v>
      </c>
      <c r="D113" s="6" t="s">
        <v>181</v>
      </c>
      <c r="E113" s="6"/>
      <c r="F113" s="18">
        <v>514353671</v>
      </c>
      <c r="G113" s="6" t="s">
        <v>261</v>
      </c>
      <c r="H113" s="6" t="s">
        <v>107</v>
      </c>
      <c r="I113" s="7">
        <v>69900</v>
      </c>
      <c r="J113" s="7">
        <v>196.7</v>
      </c>
      <c r="K113" s="7">
        <v>0</v>
      </c>
      <c r="L113" s="7">
        <v>137.49</v>
      </c>
      <c r="M113" s="8">
        <v>5.9999999999999995E-4</v>
      </c>
      <c r="N113" s="8">
        <v>6.9999999999999999E-4</v>
      </c>
      <c r="O113" s="8">
        <v>2.0000000000000001E-4</v>
      </c>
    </row>
    <row r="114" spans="2:15">
      <c r="B114" s="6" t="s">
        <v>644</v>
      </c>
      <c r="C114" s="17">
        <v>1147685</v>
      </c>
      <c r="D114" s="6" t="s">
        <v>181</v>
      </c>
      <c r="E114" s="6"/>
      <c r="F114" s="18">
        <v>1748</v>
      </c>
      <c r="G114" s="6" t="s">
        <v>548</v>
      </c>
      <c r="H114" s="6" t="s">
        <v>107</v>
      </c>
      <c r="I114" s="7">
        <v>21495</v>
      </c>
      <c r="J114" s="7">
        <v>4909</v>
      </c>
      <c r="K114" s="7">
        <v>0</v>
      </c>
      <c r="L114" s="7">
        <v>1055.19</v>
      </c>
      <c r="M114" s="8">
        <v>2.0999999999999999E-3</v>
      </c>
      <c r="N114" s="8">
        <v>5.1999999999999998E-3</v>
      </c>
      <c r="O114" s="8">
        <v>1.4E-3</v>
      </c>
    </row>
    <row r="115" spans="2:15">
      <c r="B115" s="6" t="s">
        <v>645</v>
      </c>
      <c r="C115" s="17">
        <v>440016</v>
      </c>
      <c r="D115" s="6" t="s">
        <v>181</v>
      </c>
      <c r="E115" s="6"/>
      <c r="F115" s="18">
        <v>520039058</v>
      </c>
      <c r="G115" s="6" t="s">
        <v>548</v>
      </c>
      <c r="H115" s="6" t="s">
        <v>107</v>
      </c>
      <c r="I115" s="7">
        <v>4045</v>
      </c>
      <c r="J115" s="7">
        <v>1218</v>
      </c>
      <c r="K115" s="7">
        <v>0</v>
      </c>
      <c r="L115" s="7">
        <v>49.27</v>
      </c>
      <c r="M115" s="8">
        <v>6.9999999999999999E-4</v>
      </c>
      <c r="N115" s="8">
        <v>2.0000000000000001E-4</v>
      </c>
      <c r="O115" s="8">
        <v>1E-4</v>
      </c>
    </row>
    <row r="116" spans="2:15">
      <c r="B116" s="6" t="s">
        <v>646</v>
      </c>
      <c r="C116" s="17">
        <v>528018</v>
      </c>
      <c r="D116" s="6" t="s">
        <v>181</v>
      </c>
      <c r="E116" s="6"/>
      <c r="F116" s="18">
        <v>520039488</v>
      </c>
      <c r="G116" s="6" t="s">
        <v>548</v>
      </c>
      <c r="H116" s="6" t="s">
        <v>107</v>
      </c>
      <c r="I116" s="7">
        <v>34</v>
      </c>
      <c r="J116" s="7">
        <v>3849</v>
      </c>
      <c r="K116" s="7">
        <v>0</v>
      </c>
      <c r="L116" s="7">
        <v>1.31</v>
      </c>
      <c r="M116" s="8">
        <v>0</v>
      </c>
      <c r="N116" s="8">
        <v>0</v>
      </c>
      <c r="O116" s="8">
        <v>0</v>
      </c>
    </row>
    <row r="117" spans="2:15">
      <c r="B117" s="6" t="s">
        <v>647</v>
      </c>
      <c r="C117" s="17">
        <v>399014</v>
      </c>
      <c r="D117" s="6" t="s">
        <v>181</v>
      </c>
      <c r="E117" s="6"/>
      <c r="F117" s="18">
        <v>520038647</v>
      </c>
      <c r="G117" s="6" t="s">
        <v>595</v>
      </c>
      <c r="H117" s="6" t="s">
        <v>107</v>
      </c>
      <c r="I117" s="7">
        <v>16911</v>
      </c>
      <c r="J117" s="7">
        <v>838.6</v>
      </c>
      <c r="K117" s="7">
        <v>0</v>
      </c>
      <c r="L117" s="7">
        <v>141.82</v>
      </c>
      <c r="M117" s="8">
        <v>2.5000000000000001E-3</v>
      </c>
      <c r="N117" s="8">
        <v>6.9999999999999999E-4</v>
      </c>
      <c r="O117" s="8">
        <v>2.0000000000000001E-4</v>
      </c>
    </row>
    <row r="118" spans="2:15">
      <c r="B118" s="6" t="s">
        <v>648</v>
      </c>
      <c r="C118" s="17">
        <v>280016</v>
      </c>
      <c r="D118" s="6" t="s">
        <v>181</v>
      </c>
      <c r="E118" s="6"/>
      <c r="F118" s="18">
        <v>520037649</v>
      </c>
      <c r="G118" s="6" t="s">
        <v>595</v>
      </c>
      <c r="H118" s="6" t="s">
        <v>107</v>
      </c>
      <c r="I118" s="7">
        <v>1818</v>
      </c>
      <c r="J118" s="7">
        <v>10670</v>
      </c>
      <c r="K118" s="7">
        <v>0</v>
      </c>
      <c r="L118" s="7">
        <v>193.98</v>
      </c>
      <c r="M118" s="8">
        <v>2.9999999999999997E-4</v>
      </c>
      <c r="N118" s="8">
        <v>1E-3</v>
      </c>
      <c r="O118" s="8">
        <v>2.9999999999999997E-4</v>
      </c>
    </row>
    <row r="119" spans="2:15">
      <c r="B119" s="6" t="s">
        <v>649</v>
      </c>
      <c r="C119" s="17">
        <v>1082585</v>
      </c>
      <c r="D119" s="6" t="s">
        <v>181</v>
      </c>
      <c r="E119" s="6"/>
      <c r="F119" s="18">
        <v>520043407</v>
      </c>
      <c r="G119" s="6" t="s">
        <v>595</v>
      </c>
      <c r="H119" s="6" t="s">
        <v>107</v>
      </c>
      <c r="I119" s="7">
        <v>10972</v>
      </c>
      <c r="J119" s="7">
        <v>306.10000000000002</v>
      </c>
      <c r="K119" s="7">
        <v>0</v>
      </c>
      <c r="L119" s="7">
        <v>33.590000000000003</v>
      </c>
      <c r="M119" s="8">
        <v>8.9999999999999998E-4</v>
      </c>
      <c r="N119" s="8">
        <v>2.0000000000000001E-4</v>
      </c>
      <c r="O119" s="8">
        <v>0</v>
      </c>
    </row>
    <row r="120" spans="2:15">
      <c r="B120" s="6" t="s">
        <v>650</v>
      </c>
      <c r="C120" s="17">
        <v>1081561</v>
      </c>
      <c r="D120" s="6" t="s">
        <v>181</v>
      </c>
      <c r="E120" s="6"/>
      <c r="F120" s="18">
        <v>520043480</v>
      </c>
      <c r="G120" s="6" t="s">
        <v>598</v>
      </c>
      <c r="H120" s="6" t="s">
        <v>107</v>
      </c>
      <c r="I120" s="7">
        <v>28980.400000000001</v>
      </c>
      <c r="J120" s="7">
        <v>7876</v>
      </c>
      <c r="K120" s="7">
        <v>0</v>
      </c>
      <c r="L120" s="7">
        <v>2282.5</v>
      </c>
      <c r="M120" s="8">
        <v>3.3E-3</v>
      </c>
      <c r="N120" s="8">
        <v>1.1299999999999999E-2</v>
      </c>
      <c r="O120" s="8">
        <v>3.0000000000000001E-3</v>
      </c>
    </row>
    <row r="121" spans="2:15">
      <c r="B121" s="6" t="s">
        <v>651</v>
      </c>
      <c r="C121" s="17">
        <v>454017</v>
      </c>
      <c r="D121" s="6" t="s">
        <v>181</v>
      </c>
      <c r="E121" s="6"/>
      <c r="F121" s="18">
        <v>520025016</v>
      </c>
      <c r="G121" s="6" t="s">
        <v>598</v>
      </c>
      <c r="H121" s="6" t="s">
        <v>107</v>
      </c>
      <c r="I121" s="7">
        <v>10770</v>
      </c>
      <c r="J121" s="7">
        <v>451.8</v>
      </c>
      <c r="K121" s="7">
        <v>0</v>
      </c>
      <c r="L121" s="7">
        <v>48.66</v>
      </c>
      <c r="M121" s="8">
        <v>2.0000000000000001E-4</v>
      </c>
      <c r="N121" s="8">
        <v>2.0000000000000001E-4</v>
      </c>
      <c r="O121" s="8">
        <v>1E-4</v>
      </c>
    </row>
    <row r="122" spans="2:15">
      <c r="B122" s="6" t="s">
        <v>652</v>
      </c>
      <c r="C122" s="17">
        <v>1090141</v>
      </c>
      <c r="D122" s="6" t="s">
        <v>181</v>
      </c>
      <c r="E122" s="6"/>
      <c r="F122" s="18">
        <v>511870891</v>
      </c>
      <c r="G122" s="6" t="s">
        <v>598</v>
      </c>
      <c r="H122" s="6" t="s">
        <v>107</v>
      </c>
      <c r="I122" s="7">
        <v>54182.63</v>
      </c>
      <c r="J122" s="7">
        <v>12.9</v>
      </c>
      <c r="K122" s="7">
        <v>0</v>
      </c>
      <c r="L122" s="7">
        <v>6.99</v>
      </c>
      <c r="M122" s="8">
        <v>1E-4</v>
      </c>
      <c r="N122" s="8">
        <v>0</v>
      </c>
      <c r="O122" s="8">
        <v>0</v>
      </c>
    </row>
    <row r="123" spans="2:15">
      <c r="B123" s="6" t="s">
        <v>653</v>
      </c>
      <c r="C123" s="17">
        <v>328013</v>
      </c>
      <c r="D123" s="6" t="s">
        <v>181</v>
      </c>
      <c r="E123" s="6"/>
      <c r="F123" s="18">
        <v>520037797</v>
      </c>
      <c r="G123" s="6" t="s">
        <v>654</v>
      </c>
      <c r="H123" s="6" t="s">
        <v>107</v>
      </c>
      <c r="I123" s="7">
        <v>23814</v>
      </c>
      <c r="J123" s="7">
        <v>3382</v>
      </c>
      <c r="K123" s="7">
        <v>0</v>
      </c>
      <c r="L123" s="7">
        <v>805.39</v>
      </c>
      <c r="M123" s="8">
        <v>2E-3</v>
      </c>
      <c r="N123" s="8">
        <v>4.0000000000000001E-3</v>
      </c>
      <c r="O123" s="8">
        <v>1.1000000000000001E-3</v>
      </c>
    </row>
    <row r="124" spans="2:15">
      <c r="B124" s="6" t="s">
        <v>655</v>
      </c>
      <c r="C124" s="17">
        <v>1091933</v>
      </c>
      <c r="D124" s="6" t="s">
        <v>181</v>
      </c>
      <c r="E124" s="6"/>
      <c r="F124" s="18">
        <v>513029975</v>
      </c>
      <c r="G124" s="6" t="s">
        <v>551</v>
      </c>
      <c r="H124" s="6" t="s">
        <v>107</v>
      </c>
      <c r="I124" s="7">
        <v>41579.39</v>
      </c>
      <c r="J124" s="7">
        <v>721.9</v>
      </c>
      <c r="K124" s="7">
        <v>0</v>
      </c>
      <c r="L124" s="7">
        <v>300.16000000000003</v>
      </c>
      <c r="M124" s="8">
        <v>1.1999999999999999E-3</v>
      </c>
      <c r="N124" s="8">
        <v>1.5E-3</v>
      </c>
      <c r="O124" s="8">
        <v>4.0000000000000002E-4</v>
      </c>
    </row>
    <row r="125" spans="2:15">
      <c r="B125" s="6" t="s">
        <v>656</v>
      </c>
      <c r="C125" s="17">
        <v>727016</v>
      </c>
      <c r="D125" s="6" t="s">
        <v>181</v>
      </c>
      <c r="E125" s="6"/>
      <c r="F125" s="18">
        <v>520041161</v>
      </c>
      <c r="G125" s="6" t="s">
        <v>551</v>
      </c>
      <c r="H125" s="6" t="s">
        <v>107</v>
      </c>
      <c r="I125" s="7">
        <v>40259.94</v>
      </c>
      <c r="J125" s="7">
        <v>755.7</v>
      </c>
      <c r="K125" s="7">
        <v>0</v>
      </c>
      <c r="L125" s="7">
        <v>304.24</v>
      </c>
      <c r="M125" s="8">
        <v>1.1999999999999999E-3</v>
      </c>
      <c r="N125" s="8">
        <v>1.5E-3</v>
      </c>
      <c r="O125" s="8">
        <v>4.0000000000000002E-4</v>
      </c>
    </row>
    <row r="126" spans="2:15">
      <c r="B126" s="6" t="s">
        <v>657</v>
      </c>
      <c r="C126" s="17">
        <v>1090943</v>
      </c>
      <c r="D126" s="6" t="s">
        <v>181</v>
      </c>
      <c r="E126" s="6"/>
      <c r="F126" s="18">
        <v>512776964</v>
      </c>
      <c r="G126" s="6" t="s">
        <v>551</v>
      </c>
      <c r="H126" s="6" t="s">
        <v>107</v>
      </c>
      <c r="I126" s="7">
        <v>14465</v>
      </c>
      <c r="J126" s="7">
        <v>1429</v>
      </c>
      <c r="K126" s="7">
        <v>0</v>
      </c>
      <c r="L126" s="7">
        <v>206.7</v>
      </c>
      <c r="M126" s="8">
        <v>8.0000000000000004E-4</v>
      </c>
      <c r="N126" s="8">
        <v>1E-3</v>
      </c>
      <c r="O126" s="8">
        <v>2.9999999999999997E-4</v>
      </c>
    </row>
    <row r="127" spans="2:15">
      <c r="B127" s="6" t="s">
        <v>658</v>
      </c>
      <c r="C127" s="17">
        <v>660019</v>
      </c>
      <c r="D127" s="6" t="s">
        <v>181</v>
      </c>
      <c r="E127" s="6"/>
      <c r="F127" s="18">
        <v>520040940</v>
      </c>
      <c r="G127" s="6" t="s">
        <v>420</v>
      </c>
      <c r="H127" s="6" t="s">
        <v>107</v>
      </c>
      <c r="I127" s="7">
        <v>18923</v>
      </c>
      <c r="J127" s="7">
        <v>3026</v>
      </c>
      <c r="K127" s="7">
        <v>0</v>
      </c>
      <c r="L127" s="7">
        <v>572.61</v>
      </c>
      <c r="M127" s="8">
        <v>2E-3</v>
      </c>
      <c r="N127" s="8">
        <v>2.8E-3</v>
      </c>
      <c r="O127" s="8">
        <v>8.0000000000000004E-4</v>
      </c>
    </row>
    <row r="128" spans="2:15">
      <c r="B128" s="6" t="s">
        <v>659</v>
      </c>
      <c r="C128" s="17">
        <v>625012</v>
      </c>
      <c r="D128" s="6" t="s">
        <v>181</v>
      </c>
      <c r="E128" s="6"/>
      <c r="F128" s="18">
        <v>520040205</v>
      </c>
      <c r="G128" s="6" t="s">
        <v>420</v>
      </c>
      <c r="H128" s="6" t="s">
        <v>107</v>
      </c>
      <c r="I128" s="7">
        <v>10505.34</v>
      </c>
      <c r="J128" s="7">
        <v>4412</v>
      </c>
      <c r="K128" s="7">
        <v>0</v>
      </c>
      <c r="L128" s="7">
        <v>463.5</v>
      </c>
      <c r="M128" s="8">
        <v>1E-3</v>
      </c>
      <c r="N128" s="8">
        <v>2.3E-3</v>
      </c>
      <c r="O128" s="8">
        <v>5.9999999999999995E-4</v>
      </c>
    </row>
    <row r="129" spans="2:15">
      <c r="B129" s="6" t="s">
        <v>660</v>
      </c>
      <c r="C129" s="17">
        <v>174011</v>
      </c>
      <c r="D129" s="6" t="s">
        <v>181</v>
      </c>
      <c r="E129" s="6"/>
      <c r="F129" s="18">
        <v>520034380</v>
      </c>
      <c r="G129" s="6" t="s">
        <v>326</v>
      </c>
      <c r="H129" s="6" t="s">
        <v>107</v>
      </c>
      <c r="I129" s="7">
        <v>547</v>
      </c>
      <c r="J129" s="7">
        <v>7780</v>
      </c>
      <c r="K129" s="7">
        <v>0</v>
      </c>
      <c r="L129" s="7">
        <v>42.56</v>
      </c>
      <c r="M129" s="8">
        <v>2.0000000000000001E-4</v>
      </c>
      <c r="N129" s="8">
        <v>2.0000000000000001E-4</v>
      </c>
      <c r="O129" s="8">
        <v>1E-4</v>
      </c>
    </row>
    <row r="130" spans="2:15">
      <c r="B130" s="6" t="s">
        <v>661</v>
      </c>
      <c r="C130" s="17">
        <v>1081116</v>
      </c>
      <c r="D130" s="6" t="s">
        <v>181</v>
      </c>
      <c r="E130" s="6"/>
      <c r="F130" s="18">
        <v>520043035</v>
      </c>
      <c r="G130" s="6" t="s">
        <v>326</v>
      </c>
      <c r="H130" s="6" t="s">
        <v>107</v>
      </c>
      <c r="I130" s="7">
        <v>673.67</v>
      </c>
      <c r="J130" s="7">
        <v>823.5</v>
      </c>
      <c r="K130" s="7">
        <v>0</v>
      </c>
      <c r="L130" s="7">
        <v>5.55</v>
      </c>
      <c r="M130" s="8">
        <v>1E-4</v>
      </c>
      <c r="N130" s="8">
        <v>0</v>
      </c>
      <c r="O130" s="8">
        <v>0</v>
      </c>
    </row>
    <row r="131" spans="2:15">
      <c r="B131" s="6" t="s">
        <v>662</v>
      </c>
      <c r="C131" s="17">
        <v>589010</v>
      </c>
      <c r="D131" s="6" t="s">
        <v>181</v>
      </c>
      <c r="E131" s="6"/>
      <c r="F131" s="18">
        <v>520014846</v>
      </c>
      <c r="G131" s="6" t="s">
        <v>326</v>
      </c>
      <c r="H131" s="6" t="s">
        <v>107</v>
      </c>
      <c r="I131" s="7">
        <v>34696</v>
      </c>
      <c r="J131" s="7">
        <v>2437</v>
      </c>
      <c r="K131" s="7">
        <v>0</v>
      </c>
      <c r="L131" s="7">
        <v>845.54</v>
      </c>
      <c r="M131" s="8">
        <v>1E-3</v>
      </c>
      <c r="N131" s="8">
        <v>4.1999999999999997E-3</v>
      </c>
      <c r="O131" s="8">
        <v>1.1000000000000001E-3</v>
      </c>
    </row>
    <row r="132" spans="2:15">
      <c r="B132" s="6" t="s">
        <v>663</v>
      </c>
      <c r="C132" s="17">
        <v>1101666</v>
      </c>
      <c r="D132" s="6" t="s">
        <v>181</v>
      </c>
      <c r="E132" s="6"/>
      <c r="F132" s="18">
        <v>512512468</v>
      </c>
      <c r="G132" s="6" t="s">
        <v>326</v>
      </c>
      <c r="H132" s="6" t="s">
        <v>107</v>
      </c>
      <c r="I132" s="7">
        <v>218291</v>
      </c>
      <c r="J132" s="7">
        <v>142.1</v>
      </c>
      <c r="K132" s="7">
        <v>0</v>
      </c>
      <c r="L132" s="7">
        <v>310.19</v>
      </c>
      <c r="M132" s="8">
        <v>3.8999999999999998E-3</v>
      </c>
      <c r="N132" s="8">
        <v>1.5E-3</v>
      </c>
      <c r="O132" s="8">
        <v>4.0000000000000002E-4</v>
      </c>
    </row>
    <row r="133" spans="2:15">
      <c r="B133" s="6" t="s">
        <v>664</v>
      </c>
      <c r="C133" s="17">
        <v>1092709</v>
      </c>
      <c r="D133" s="6" t="s">
        <v>181</v>
      </c>
      <c r="E133" s="6"/>
      <c r="F133" s="18">
        <v>510291750</v>
      </c>
      <c r="G133" s="6" t="s">
        <v>326</v>
      </c>
      <c r="H133" s="6" t="s">
        <v>107</v>
      </c>
      <c r="I133" s="7">
        <v>56460</v>
      </c>
      <c r="J133" s="7">
        <v>26.1</v>
      </c>
      <c r="K133" s="7">
        <v>0</v>
      </c>
      <c r="L133" s="7">
        <v>14.74</v>
      </c>
      <c r="M133" s="8">
        <v>1.1000000000000001E-3</v>
      </c>
      <c r="N133" s="8">
        <v>1E-4</v>
      </c>
      <c r="O133" s="8">
        <v>0</v>
      </c>
    </row>
    <row r="134" spans="2:15">
      <c r="B134" s="6" t="s">
        <v>665</v>
      </c>
      <c r="C134" s="17">
        <v>1087949</v>
      </c>
      <c r="D134" s="6" t="s">
        <v>181</v>
      </c>
      <c r="E134" s="6"/>
      <c r="F134" s="18">
        <v>520039249</v>
      </c>
      <c r="G134" s="6" t="s">
        <v>326</v>
      </c>
      <c r="H134" s="6" t="s">
        <v>107</v>
      </c>
      <c r="I134" s="7">
        <v>17547.25</v>
      </c>
      <c r="J134" s="7">
        <v>52.8</v>
      </c>
      <c r="K134" s="7">
        <v>0</v>
      </c>
      <c r="L134" s="7">
        <v>9.26</v>
      </c>
      <c r="M134" s="8">
        <v>1E-4</v>
      </c>
      <c r="N134" s="8">
        <v>0</v>
      </c>
      <c r="O134" s="8">
        <v>0</v>
      </c>
    </row>
    <row r="135" spans="2:15">
      <c r="B135" s="6" t="s">
        <v>666</v>
      </c>
      <c r="C135" s="17">
        <v>1117688</v>
      </c>
      <c r="D135" s="6" t="s">
        <v>181</v>
      </c>
      <c r="E135" s="6"/>
      <c r="F135" s="18">
        <v>514329580</v>
      </c>
      <c r="G135" s="6" t="s">
        <v>377</v>
      </c>
      <c r="H135" s="6" t="s">
        <v>107</v>
      </c>
      <c r="I135" s="7">
        <v>10408</v>
      </c>
      <c r="J135" s="7">
        <v>4120</v>
      </c>
      <c r="K135" s="7">
        <v>0</v>
      </c>
      <c r="L135" s="7">
        <v>428.81</v>
      </c>
      <c r="M135" s="8">
        <v>6.9999999999999999E-4</v>
      </c>
      <c r="N135" s="8">
        <v>2.0999999999999999E-3</v>
      </c>
      <c r="O135" s="8">
        <v>5.9999999999999995E-4</v>
      </c>
    </row>
    <row r="136" spans="2:15">
      <c r="B136" s="6" t="s">
        <v>667</v>
      </c>
      <c r="C136" s="17">
        <v>565010</v>
      </c>
      <c r="D136" s="6" t="s">
        <v>181</v>
      </c>
      <c r="E136" s="6"/>
      <c r="F136" s="18">
        <v>520032681</v>
      </c>
      <c r="G136" s="6" t="s">
        <v>377</v>
      </c>
      <c r="H136" s="6" t="s">
        <v>107</v>
      </c>
      <c r="I136" s="7">
        <v>219</v>
      </c>
      <c r="J136" s="7">
        <v>131900</v>
      </c>
      <c r="K136" s="7">
        <v>0</v>
      </c>
      <c r="L136" s="7">
        <v>288.86</v>
      </c>
      <c r="M136" s="8">
        <v>0</v>
      </c>
      <c r="N136" s="8">
        <v>1.4E-3</v>
      </c>
      <c r="O136" s="8">
        <v>4.0000000000000002E-4</v>
      </c>
    </row>
    <row r="137" spans="2:15">
      <c r="B137" s="6" t="s">
        <v>668</v>
      </c>
      <c r="C137" s="17">
        <v>1129493</v>
      </c>
      <c r="D137" s="6" t="s">
        <v>181</v>
      </c>
      <c r="E137" s="6"/>
      <c r="F137" s="18">
        <v>1609</v>
      </c>
      <c r="G137" s="6" t="s">
        <v>377</v>
      </c>
      <c r="H137" s="6" t="s">
        <v>107</v>
      </c>
      <c r="I137" s="7">
        <v>19500</v>
      </c>
      <c r="J137" s="7">
        <v>1066</v>
      </c>
      <c r="K137" s="7">
        <v>0</v>
      </c>
      <c r="L137" s="7">
        <v>207.87</v>
      </c>
      <c r="M137" s="8">
        <v>1E-3</v>
      </c>
      <c r="N137" s="8">
        <v>1E-3</v>
      </c>
      <c r="O137" s="8">
        <v>2.9999999999999997E-4</v>
      </c>
    </row>
    <row r="138" spans="2:15">
      <c r="B138" s="6" t="s">
        <v>669</v>
      </c>
      <c r="C138" s="17">
        <v>1099761</v>
      </c>
      <c r="D138" s="6" t="s">
        <v>181</v>
      </c>
      <c r="E138" s="6"/>
      <c r="F138" s="18">
        <v>550222764</v>
      </c>
      <c r="G138" s="6" t="s">
        <v>377</v>
      </c>
      <c r="H138" s="6" t="s">
        <v>107</v>
      </c>
      <c r="I138" s="7">
        <v>127000</v>
      </c>
      <c r="J138" s="7">
        <v>72.099999999999994</v>
      </c>
      <c r="K138" s="7">
        <v>0</v>
      </c>
      <c r="L138" s="7">
        <v>91.57</v>
      </c>
      <c r="M138" s="8">
        <v>3.3999999999999998E-3</v>
      </c>
      <c r="N138" s="8">
        <v>5.0000000000000001E-4</v>
      </c>
      <c r="O138" s="8">
        <v>1E-4</v>
      </c>
    </row>
    <row r="139" spans="2:15">
      <c r="B139" s="6" t="s">
        <v>670</v>
      </c>
      <c r="C139" s="17">
        <v>810010</v>
      </c>
      <c r="D139" s="6" t="s">
        <v>181</v>
      </c>
      <c r="E139" s="6"/>
      <c r="F139" s="18">
        <v>520032970</v>
      </c>
      <c r="G139" s="6" t="s">
        <v>377</v>
      </c>
      <c r="H139" s="6" t="s">
        <v>107</v>
      </c>
      <c r="I139" s="7">
        <v>1689</v>
      </c>
      <c r="J139" s="7">
        <v>7000</v>
      </c>
      <c r="K139" s="7">
        <v>0</v>
      </c>
      <c r="L139" s="7">
        <v>118.23</v>
      </c>
      <c r="M139" s="8">
        <v>2.9999999999999997E-4</v>
      </c>
      <c r="N139" s="8">
        <v>5.9999999999999995E-4</v>
      </c>
      <c r="O139" s="8">
        <v>2.0000000000000001E-4</v>
      </c>
    </row>
    <row r="140" spans="2:15">
      <c r="B140" s="6" t="s">
        <v>671</v>
      </c>
      <c r="C140" s="17">
        <v>1141969</v>
      </c>
      <c r="D140" s="6" t="s">
        <v>181</v>
      </c>
      <c r="E140" s="6"/>
      <c r="F140" s="18">
        <v>1688</v>
      </c>
      <c r="G140" s="6" t="s">
        <v>377</v>
      </c>
      <c r="H140" s="6" t="s">
        <v>107</v>
      </c>
      <c r="I140" s="7">
        <v>8400</v>
      </c>
      <c r="J140" s="7">
        <v>1064</v>
      </c>
      <c r="K140" s="7">
        <v>0</v>
      </c>
      <c r="L140" s="7">
        <v>89.38</v>
      </c>
      <c r="M140" s="8">
        <v>2.9999999999999997E-4</v>
      </c>
      <c r="N140" s="8">
        <v>4.0000000000000002E-4</v>
      </c>
      <c r="O140" s="8">
        <v>1E-4</v>
      </c>
    </row>
    <row r="141" spans="2:15">
      <c r="B141" s="6" t="s">
        <v>672</v>
      </c>
      <c r="C141" s="17">
        <v>175018</v>
      </c>
      <c r="D141" s="6" t="s">
        <v>181</v>
      </c>
      <c r="E141" s="6"/>
      <c r="F141" s="18">
        <v>520034356</v>
      </c>
      <c r="G141" s="6" t="s">
        <v>452</v>
      </c>
      <c r="H141" s="6" t="s">
        <v>107</v>
      </c>
      <c r="I141" s="7">
        <v>12118</v>
      </c>
      <c r="J141" s="7">
        <v>4376</v>
      </c>
      <c r="K141" s="7">
        <v>0</v>
      </c>
      <c r="L141" s="7">
        <v>530.28</v>
      </c>
      <c r="M141" s="8">
        <v>8.0000000000000004E-4</v>
      </c>
      <c r="N141" s="8">
        <v>2.5999999999999999E-3</v>
      </c>
      <c r="O141" s="8">
        <v>6.9999999999999999E-4</v>
      </c>
    </row>
    <row r="142" spans="2:15">
      <c r="B142" s="6" t="s">
        <v>673</v>
      </c>
      <c r="C142" s="17">
        <v>1080613</v>
      </c>
      <c r="D142" s="6" t="s">
        <v>181</v>
      </c>
      <c r="E142" s="6"/>
      <c r="F142" s="18">
        <v>520041963</v>
      </c>
      <c r="G142" s="6" t="s">
        <v>452</v>
      </c>
      <c r="H142" s="6" t="s">
        <v>107</v>
      </c>
      <c r="I142" s="7">
        <v>11890</v>
      </c>
      <c r="J142" s="7">
        <v>1873</v>
      </c>
      <c r="K142" s="7">
        <v>0</v>
      </c>
      <c r="L142" s="7">
        <v>222.7</v>
      </c>
      <c r="M142" s="8">
        <v>8.0000000000000004E-4</v>
      </c>
      <c r="N142" s="8">
        <v>1.1000000000000001E-3</v>
      </c>
      <c r="O142" s="8">
        <v>2.9999999999999997E-4</v>
      </c>
    </row>
    <row r="143" spans="2:15">
      <c r="B143" s="6" t="s">
        <v>674</v>
      </c>
      <c r="C143" s="17">
        <v>1083443</v>
      </c>
      <c r="D143" s="6" t="s">
        <v>181</v>
      </c>
      <c r="E143" s="6"/>
      <c r="F143" s="18">
        <v>520044264</v>
      </c>
      <c r="G143" s="6" t="s">
        <v>276</v>
      </c>
      <c r="H143" s="6" t="s">
        <v>107</v>
      </c>
      <c r="I143" s="7">
        <v>7784</v>
      </c>
      <c r="J143" s="7">
        <v>1050</v>
      </c>
      <c r="K143" s="7">
        <v>0</v>
      </c>
      <c r="L143" s="7">
        <v>81.73</v>
      </c>
      <c r="M143" s="8">
        <v>2.0000000000000001E-4</v>
      </c>
      <c r="N143" s="8">
        <v>4.0000000000000002E-4</v>
      </c>
      <c r="O143" s="8">
        <v>1E-4</v>
      </c>
    </row>
    <row r="144" spans="2:15">
      <c r="B144" s="6" t="s">
        <v>675</v>
      </c>
      <c r="C144" s="17">
        <v>1080597</v>
      </c>
      <c r="D144" s="6" t="s">
        <v>181</v>
      </c>
      <c r="E144" s="6"/>
      <c r="F144" s="18">
        <v>520041674</v>
      </c>
      <c r="G144" s="6" t="s">
        <v>276</v>
      </c>
      <c r="H144" s="6" t="s">
        <v>107</v>
      </c>
      <c r="I144" s="7">
        <v>36098</v>
      </c>
      <c r="J144" s="7">
        <v>110.9</v>
      </c>
      <c r="K144" s="7">
        <v>0</v>
      </c>
      <c r="L144" s="7">
        <v>40.03</v>
      </c>
      <c r="M144" s="8">
        <v>8.9999999999999998E-4</v>
      </c>
      <c r="N144" s="8">
        <v>2.0000000000000001E-4</v>
      </c>
      <c r="O144" s="8">
        <v>1E-4</v>
      </c>
    </row>
    <row r="145" spans="2:15">
      <c r="B145" s="6" t="s">
        <v>676</v>
      </c>
      <c r="C145" s="17">
        <v>756015</v>
      </c>
      <c r="D145" s="6" t="s">
        <v>181</v>
      </c>
      <c r="E145" s="6"/>
      <c r="F145" s="18">
        <v>520029315</v>
      </c>
      <c r="G145" s="6" t="s">
        <v>319</v>
      </c>
      <c r="H145" s="6" t="s">
        <v>107</v>
      </c>
      <c r="I145" s="7">
        <v>791.5</v>
      </c>
      <c r="J145" s="7">
        <v>300.60000000000002</v>
      </c>
      <c r="K145" s="7">
        <v>0</v>
      </c>
      <c r="L145" s="7">
        <v>2.38</v>
      </c>
      <c r="M145" s="8">
        <v>1E-4</v>
      </c>
      <c r="N145" s="8">
        <v>0</v>
      </c>
      <c r="O145" s="8">
        <v>0</v>
      </c>
    </row>
    <row r="146" spans="2:15">
      <c r="B146" s="6" t="s">
        <v>677</v>
      </c>
      <c r="C146" s="17">
        <v>1099571</v>
      </c>
      <c r="D146" s="6" t="s">
        <v>181</v>
      </c>
      <c r="E146" s="6"/>
      <c r="F146" s="18">
        <v>513813162</v>
      </c>
      <c r="G146" s="6" t="s">
        <v>678</v>
      </c>
      <c r="H146" s="6" t="s">
        <v>107</v>
      </c>
      <c r="I146" s="7">
        <v>6489</v>
      </c>
      <c r="J146" s="7">
        <v>98.5</v>
      </c>
      <c r="K146" s="7">
        <v>0</v>
      </c>
      <c r="L146" s="7">
        <v>6.39</v>
      </c>
      <c r="M146" s="8">
        <v>1E-4</v>
      </c>
      <c r="N146" s="8">
        <v>0</v>
      </c>
      <c r="O146" s="8">
        <v>0</v>
      </c>
    </row>
    <row r="147" spans="2:15">
      <c r="B147" s="6" t="s">
        <v>679</v>
      </c>
      <c r="C147" s="17">
        <v>1090364</v>
      </c>
      <c r="D147" s="6" t="s">
        <v>181</v>
      </c>
      <c r="E147" s="6"/>
      <c r="F147" s="18">
        <v>511297541</v>
      </c>
      <c r="G147" s="6" t="s">
        <v>680</v>
      </c>
      <c r="H147" s="6" t="s">
        <v>107</v>
      </c>
      <c r="I147" s="7">
        <v>38102</v>
      </c>
      <c r="J147" s="7">
        <v>231.2</v>
      </c>
      <c r="K147" s="7">
        <v>0</v>
      </c>
      <c r="L147" s="7">
        <v>88.09</v>
      </c>
      <c r="M147" s="8">
        <v>2E-3</v>
      </c>
      <c r="N147" s="8">
        <v>4.0000000000000002E-4</v>
      </c>
      <c r="O147" s="8">
        <v>1E-4</v>
      </c>
    </row>
    <row r="148" spans="2:15">
      <c r="B148" s="6" t="s">
        <v>681</v>
      </c>
      <c r="C148" s="17">
        <v>1080522</v>
      </c>
      <c r="D148" s="6" t="s">
        <v>181</v>
      </c>
      <c r="E148" s="6"/>
      <c r="F148" s="18">
        <v>520041872</v>
      </c>
      <c r="G148" s="6" t="s">
        <v>680</v>
      </c>
      <c r="H148" s="6" t="s">
        <v>107</v>
      </c>
      <c r="I148" s="7">
        <v>23597</v>
      </c>
      <c r="J148" s="7">
        <v>1972</v>
      </c>
      <c r="K148" s="7">
        <v>0</v>
      </c>
      <c r="L148" s="7">
        <v>465.33</v>
      </c>
      <c r="M148" s="8">
        <v>5.7999999999999996E-3</v>
      </c>
      <c r="N148" s="8">
        <v>2.3E-3</v>
      </c>
      <c r="O148" s="8">
        <v>5.9999999999999995E-4</v>
      </c>
    </row>
    <row r="149" spans="2:15">
      <c r="B149" s="6" t="s">
        <v>682</v>
      </c>
      <c r="C149" s="17">
        <v>1131697</v>
      </c>
      <c r="D149" s="6" t="s">
        <v>181</v>
      </c>
      <c r="E149" s="6"/>
      <c r="F149" s="18">
        <v>513795427</v>
      </c>
      <c r="G149" s="6" t="s">
        <v>445</v>
      </c>
      <c r="H149" s="6" t="s">
        <v>107</v>
      </c>
      <c r="I149" s="7">
        <v>18788</v>
      </c>
      <c r="J149" s="7">
        <v>192.3</v>
      </c>
      <c r="K149" s="7">
        <v>0</v>
      </c>
      <c r="L149" s="7">
        <v>36.130000000000003</v>
      </c>
      <c r="M149" s="8">
        <v>2.0000000000000001E-4</v>
      </c>
      <c r="N149" s="8">
        <v>2.0000000000000001E-4</v>
      </c>
      <c r="O149" s="8">
        <v>0</v>
      </c>
    </row>
    <row r="150" spans="2:15">
      <c r="B150" s="6" t="s">
        <v>683</v>
      </c>
      <c r="C150" s="17">
        <v>1097344</v>
      </c>
      <c r="D150" s="6" t="s">
        <v>181</v>
      </c>
      <c r="E150" s="6"/>
      <c r="F150" s="18">
        <v>512758350</v>
      </c>
      <c r="G150" s="6" t="s">
        <v>445</v>
      </c>
      <c r="H150" s="6" t="s">
        <v>107</v>
      </c>
      <c r="I150" s="7">
        <v>437</v>
      </c>
      <c r="J150" s="7">
        <v>701.4</v>
      </c>
      <c r="K150" s="7">
        <v>0</v>
      </c>
      <c r="L150" s="7">
        <v>3.07</v>
      </c>
      <c r="M150" s="8">
        <v>1E-4</v>
      </c>
      <c r="N150" s="8">
        <v>0</v>
      </c>
      <c r="O150" s="8">
        <v>0</v>
      </c>
    </row>
    <row r="151" spans="2:15">
      <c r="B151" s="6" t="s">
        <v>684</v>
      </c>
      <c r="C151" s="17">
        <v>1095819</v>
      </c>
      <c r="D151" s="6" t="s">
        <v>181</v>
      </c>
      <c r="E151" s="6"/>
      <c r="F151" s="18">
        <v>512849498</v>
      </c>
      <c r="G151" s="6" t="s">
        <v>445</v>
      </c>
      <c r="H151" s="6" t="s">
        <v>107</v>
      </c>
      <c r="I151" s="7">
        <v>1201</v>
      </c>
      <c r="J151" s="7">
        <v>426.4</v>
      </c>
      <c r="K151" s="7">
        <v>0</v>
      </c>
      <c r="L151" s="7">
        <v>5.12</v>
      </c>
      <c r="M151" s="8">
        <v>0</v>
      </c>
      <c r="N151" s="8">
        <v>0</v>
      </c>
      <c r="O151" s="8">
        <v>0</v>
      </c>
    </row>
    <row r="152" spans="2:15">
      <c r="B152" s="6" t="s">
        <v>685</v>
      </c>
      <c r="C152" s="17">
        <v>1105055</v>
      </c>
      <c r="D152" s="6" t="s">
        <v>181</v>
      </c>
      <c r="E152" s="6"/>
      <c r="F152" s="18">
        <v>512838723</v>
      </c>
      <c r="G152" s="6" t="s">
        <v>612</v>
      </c>
      <c r="H152" s="6" t="s">
        <v>107</v>
      </c>
      <c r="I152" s="7">
        <v>1793.5</v>
      </c>
      <c r="J152" s="7">
        <v>1047</v>
      </c>
      <c r="K152" s="7">
        <v>0</v>
      </c>
      <c r="L152" s="7">
        <v>18.78</v>
      </c>
      <c r="M152" s="8">
        <v>1E-4</v>
      </c>
      <c r="N152" s="8">
        <v>1E-4</v>
      </c>
      <c r="O152" s="8">
        <v>0</v>
      </c>
    </row>
    <row r="153" spans="2:15">
      <c r="B153" s="6" t="s">
        <v>686</v>
      </c>
      <c r="C153" s="17">
        <v>1117795</v>
      </c>
      <c r="D153" s="6" t="s">
        <v>181</v>
      </c>
      <c r="E153" s="6"/>
      <c r="F153" s="18">
        <v>513022780</v>
      </c>
      <c r="G153" s="6" t="s">
        <v>612</v>
      </c>
      <c r="H153" s="6" t="s">
        <v>107</v>
      </c>
      <c r="I153" s="7">
        <v>4563.7</v>
      </c>
      <c r="J153" s="7">
        <v>1567</v>
      </c>
      <c r="K153" s="7">
        <v>0</v>
      </c>
      <c r="L153" s="7">
        <v>71.510000000000005</v>
      </c>
      <c r="M153" s="8">
        <v>1E-4</v>
      </c>
      <c r="N153" s="8">
        <v>4.0000000000000002E-4</v>
      </c>
      <c r="O153" s="8">
        <v>1E-4</v>
      </c>
    </row>
    <row r="154" spans="2:15">
      <c r="B154" s="6" t="s">
        <v>687</v>
      </c>
      <c r="C154" s="17">
        <v>1120609</v>
      </c>
      <c r="D154" s="6" t="s">
        <v>181</v>
      </c>
      <c r="E154" s="6"/>
      <c r="F154" s="18">
        <v>511903288</v>
      </c>
      <c r="G154" s="6" t="s">
        <v>612</v>
      </c>
      <c r="H154" s="6" t="s">
        <v>107</v>
      </c>
      <c r="I154" s="7">
        <v>3864</v>
      </c>
      <c r="J154" s="7">
        <v>157.6</v>
      </c>
      <c r="K154" s="7">
        <v>0</v>
      </c>
      <c r="L154" s="7">
        <v>6.09</v>
      </c>
      <c r="M154" s="8">
        <v>0</v>
      </c>
      <c r="N154" s="8">
        <v>0</v>
      </c>
      <c r="O154" s="8">
        <v>0</v>
      </c>
    </row>
    <row r="155" spans="2:15">
      <c r="B155" s="6" t="s">
        <v>688</v>
      </c>
      <c r="C155" s="17">
        <v>496018</v>
      </c>
      <c r="D155" s="6" t="s">
        <v>181</v>
      </c>
      <c r="E155" s="6"/>
      <c r="F155" s="18">
        <v>520039785</v>
      </c>
      <c r="G155" s="6" t="s">
        <v>612</v>
      </c>
      <c r="H155" s="6" t="s">
        <v>107</v>
      </c>
      <c r="I155" s="7">
        <v>641814.32999999996</v>
      </c>
      <c r="J155" s="7">
        <v>40.6</v>
      </c>
      <c r="K155" s="7">
        <v>0</v>
      </c>
      <c r="L155" s="7">
        <v>260.58</v>
      </c>
      <c r="M155" s="8">
        <v>3.7000000000000002E-3</v>
      </c>
      <c r="N155" s="8">
        <v>1.2999999999999999E-3</v>
      </c>
      <c r="O155" s="8">
        <v>2.9999999999999997E-4</v>
      </c>
    </row>
    <row r="156" spans="2:15">
      <c r="B156" s="6" t="s">
        <v>689</v>
      </c>
      <c r="C156" s="17">
        <v>1101450</v>
      </c>
      <c r="D156" s="6" t="s">
        <v>181</v>
      </c>
      <c r="E156" s="6"/>
      <c r="F156" s="18">
        <v>513488833</v>
      </c>
      <c r="G156" s="6" t="s">
        <v>690</v>
      </c>
      <c r="H156" s="6" t="s">
        <v>107</v>
      </c>
      <c r="I156" s="7">
        <v>121943</v>
      </c>
      <c r="J156" s="7">
        <v>125.4</v>
      </c>
      <c r="K156" s="7">
        <v>0</v>
      </c>
      <c r="L156" s="7">
        <v>152.91999999999999</v>
      </c>
      <c r="M156" s="8">
        <v>1.6999999999999999E-3</v>
      </c>
      <c r="N156" s="8">
        <v>8.0000000000000004E-4</v>
      </c>
      <c r="O156" s="8">
        <v>2.0000000000000001E-4</v>
      </c>
    </row>
    <row r="157" spans="2:15">
      <c r="B157" s="6" t="s">
        <v>691</v>
      </c>
      <c r="C157" s="17">
        <v>749077</v>
      </c>
      <c r="D157" s="6" t="s">
        <v>181</v>
      </c>
      <c r="E157" s="6"/>
      <c r="F157" s="18">
        <v>520028036</v>
      </c>
      <c r="G157" s="6" t="s">
        <v>692</v>
      </c>
      <c r="H157" s="6" t="s">
        <v>107</v>
      </c>
      <c r="I157" s="7">
        <v>16719</v>
      </c>
      <c r="J157" s="7">
        <v>1519</v>
      </c>
      <c r="K157" s="7">
        <v>0</v>
      </c>
      <c r="L157" s="7">
        <v>253.96</v>
      </c>
      <c r="M157" s="8">
        <v>5.9999999999999995E-4</v>
      </c>
      <c r="N157" s="8">
        <v>1.2999999999999999E-3</v>
      </c>
      <c r="O157" s="8">
        <v>2.9999999999999997E-4</v>
      </c>
    </row>
    <row r="158" spans="2:15">
      <c r="B158" s="6" t="s">
        <v>693</v>
      </c>
      <c r="C158" s="17">
        <v>1095223</v>
      </c>
      <c r="D158" s="6" t="s">
        <v>181</v>
      </c>
      <c r="E158" s="6"/>
      <c r="F158" s="18">
        <v>513680793</v>
      </c>
      <c r="G158" s="6" t="s">
        <v>692</v>
      </c>
      <c r="H158" s="6" t="s">
        <v>107</v>
      </c>
      <c r="I158" s="7">
        <v>9374.82</v>
      </c>
      <c r="J158" s="7">
        <v>1324</v>
      </c>
      <c r="K158" s="7">
        <v>0</v>
      </c>
      <c r="L158" s="7">
        <v>124.12</v>
      </c>
      <c r="M158" s="8">
        <v>2.0999999999999999E-3</v>
      </c>
      <c r="N158" s="8">
        <v>5.9999999999999995E-4</v>
      </c>
      <c r="O158" s="8">
        <v>2.0000000000000001E-4</v>
      </c>
    </row>
    <row r="159" spans="2:15">
      <c r="B159" s="6" t="s">
        <v>694</v>
      </c>
      <c r="C159" s="17">
        <v>1104280</v>
      </c>
      <c r="D159" s="6" t="s">
        <v>181</v>
      </c>
      <c r="E159" s="6"/>
      <c r="F159" s="18">
        <v>511898835</v>
      </c>
      <c r="G159" s="6" t="s">
        <v>692</v>
      </c>
      <c r="H159" s="6" t="s">
        <v>107</v>
      </c>
      <c r="I159" s="7">
        <v>135289</v>
      </c>
      <c r="J159" s="7">
        <v>323.86</v>
      </c>
      <c r="K159" s="7">
        <v>0</v>
      </c>
      <c r="L159" s="7">
        <v>438.14</v>
      </c>
      <c r="M159" s="8">
        <v>8.9999999999999998E-4</v>
      </c>
      <c r="N159" s="8">
        <v>2.2000000000000001E-3</v>
      </c>
      <c r="O159" s="8">
        <v>5.9999999999999995E-4</v>
      </c>
    </row>
    <row r="160" spans="2:15">
      <c r="B160" s="6" t="s">
        <v>695</v>
      </c>
      <c r="C160" s="17">
        <v>1084003</v>
      </c>
      <c r="D160" s="6" t="s">
        <v>181</v>
      </c>
      <c r="E160" s="6"/>
      <c r="F160" s="18">
        <v>511029373</v>
      </c>
      <c r="G160" s="6" t="s">
        <v>615</v>
      </c>
      <c r="H160" s="6" t="s">
        <v>107</v>
      </c>
      <c r="I160" s="7">
        <v>17691.66</v>
      </c>
      <c r="J160" s="7">
        <v>334.8</v>
      </c>
      <c r="K160" s="7">
        <v>0</v>
      </c>
      <c r="L160" s="7">
        <v>59.23</v>
      </c>
      <c r="M160" s="8">
        <v>3.0999999999999999E-3</v>
      </c>
      <c r="N160" s="8">
        <v>2.9999999999999997E-4</v>
      </c>
      <c r="O160" s="8">
        <v>1E-4</v>
      </c>
    </row>
    <row r="161" spans="2:15">
      <c r="B161" s="6" t="s">
        <v>696</v>
      </c>
      <c r="C161" s="17">
        <v>382010</v>
      </c>
      <c r="D161" s="6" t="s">
        <v>181</v>
      </c>
      <c r="E161" s="6"/>
      <c r="F161" s="18">
        <v>520038514</v>
      </c>
      <c r="G161" s="6" t="s">
        <v>615</v>
      </c>
      <c r="H161" s="6" t="s">
        <v>107</v>
      </c>
      <c r="I161" s="7">
        <v>22379</v>
      </c>
      <c r="J161" s="7">
        <v>938.3</v>
      </c>
      <c r="K161" s="7">
        <v>2.69</v>
      </c>
      <c r="L161" s="7">
        <v>212.67</v>
      </c>
      <c r="M161" s="8">
        <v>4.0000000000000002E-4</v>
      </c>
      <c r="N161" s="8">
        <v>1.1000000000000001E-3</v>
      </c>
      <c r="O161" s="8">
        <v>2.9999999999999997E-4</v>
      </c>
    </row>
    <row r="162" spans="2:15">
      <c r="B162" s="6" t="s">
        <v>697</v>
      </c>
      <c r="C162" s="17">
        <v>1140953</v>
      </c>
      <c r="D162" s="6" t="s">
        <v>181</v>
      </c>
      <c r="E162" s="6"/>
      <c r="F162" s="18">
        <v>510852643</v>
      </c>
      <c r="G162" s="6" t="s">
        <v>698</v>
      </c>
      <c r="H162" s="6" t="s">
        <v>107</v>
      </c>
      <c r="I162" s="7">
        <v>24609</v>
      </c>
      <c r="J162" s="7">
        <v>321.5</v>
      </c>
      <c r="K162" s="7">
        <v>0</v>
      </c>
      <c r="L162" s="7">
        <v>79.12</v>
      </c>
      <c r="M162" s="8">
        <v>5.0000000000000001E-4</v>
      </c>
      <c r="N162" s="8">
        <v>4.0000000000000002E-4</v>
      </c>
      <c r="O162" s="8">
        <v>1E-4</v>
      </c>
    </row>
    <row r="163" spans="2:15">
      <c r="B163" s="6" t="s">
        <v>699</v>
      </c>
      <c r="C163" s="17">
        <v>1099787</v>
      </c>
      <c r="D163" s="6" t="s">
        <v>181</v>
      </c>
      <c r="E163" s="6"/>
      <c r="F163" s="18">
        <v>510930787</v>
      </c>
      <c r="G163" s="6" t="s">
        <v>698</v>
      </c>
      <c r="H163" s="6" t="s">
        <v>107</v>
      </c>
      <c r="I163" s="7">
        <v>70177</v>
      </c>
      <c r="J163" s="7">
        <v>193.6</v>
      </c>
      <c r="K163" s="7">
        <v>0</v>
      </c>
      <c r="L163" s="7">
        <v>135.86000000000001</v>
      </c>
      <c r="M163" s="8">
        <v>2.8999999999999998E-3</v>
      </c>
      <c r="N163" s="8">
        <v>6.9999999999999999E-4</v>
      </c>
      <c r="O163" s="8">
        <v>2.0000000000000001E-4</v>
      </c>
    </row>
    <row r="164" spans="2:15">
      <c r="B164" s="6" t="s">
        <v>700</v>
      </c>
      <c r="C164" s="17">
        <v>1138189</v>
      </c>
      <c r="D164" s="6" t="s">
        <v>181</v>
      </c>
      <c r="E164" s="6"/>
      <c r="F164" s="18">
        <v>520041476</v>
      </c>
      <c r="G164" s="6" t="s">
        <v>698</v>
      </c>
      <c r="H164" s="6" t="s">
        <v>107</v>
      </c>
      <c r="I164" s="7">
        <v>1528</v>
      </c>
      <c r="J164" s="7">
        <v>4379</v>
      </c>
      <c r="K164" s="7">
        <v>0</v>
      </c>
      <c r="L164" s="7">
        <v>66.91</v>
      </c>
      <c r="M164" s="8">
        <v>2.0000000000000001E-4</v>
      </c>
      <c r="N164" s="8">
        <v>2.9999999999999997E-4</v>
      </c>
      <c r="O164" s="8">
        <v>1E-4</v>
      </c>
    </row>
    <row r="165" spans="2:15">
      <c r="B165" s="13" t="s">
        <v>701</v>
      </c>
      <c r="C165" s="14"/>
      <c r="D165" s="13"/>
      <c r="E165" s="13"/>
      <c r="F165" s="13"/>
      <c r="G165" s="13"/>
      <c r="H165" s="13"/>
      <c r="I165" s="15">
        <v>0</v>
      </c>
      <c r="L165" s="15">
        <v>0</v>
      </c>
      <c r="N165" s="16">
        <v>0</v>
      </c>
      <c r="O165" s="16">
        <v>0</v>
      </c>
    </row>
    <row r="166" spans="2:15">
      <c r="B166" s="13" t="s">
        <v>702</v>
      </c>
      <c r="C166" s="14"/>
      <c r="D166" s="13"/>
      <c r="E166" s="13"/>
      <c r="F166" s="13"/>
      <c r="G166" s="13"/>
      <c r="H166" s="13"/>
      <c r="I166" s="15">
        <v>0</v>
      </c>
      <c r="L166" s="15">
        <v>0</v>
      </c>
      <c r="N166" s="16">
        <v>0</v>
      </c>
      <c r="O166" s="16">
        <v>0</v>
      </c>
    </row>
    <row r="167" spans="2:15">
      <c r="B167" s="3" t="s">
        <v>703</v>
      </c>
      <c r="C167" s="12"/>
      <c r="D167" s="3"/>
      <c r="E167" s="3"/>
      <c r="F167" s="3"/>
      <c r="G167" s="3"/>
      <c r="H167" s="3"/>
      <c r="I167" s="9">
        <v>1474695.55</v>
      </c>
      <c r="L167" s="9">
        <v>75319.14</v>
      </c>
      <c r="N167" s="10">
        <v>0.37319999999999998</v>
      </c>
      <c r="O167" s="10">
        <v>9.9099999999999994E-2</v>
      </c>
    </row>
    <row r="168" spans="2:15">
      <c r="B168" s="13" t="s">
        <v>704</v>
      </c>
      <c r="C168" s="14"/>
      <c r="D168" s="13"/>
      <c r="E168" s="13"/>
      <c r="F168" s="13"/>
      <c r="G168" s="13"/>
      <c r="H168" s="13"/>
      <c r="I168" s="15">
        <v>398101</v>
      </c>
      <c r="L168" s="15">
        <v>22831.35</v>
      </c>
      <c r="N168" s="16">
        <v>0.11310000000000001</v>
      </c>
      <c r="O168" s="16">
        <v>3.0099999999999998E-2</v>
      </c>
    </row>
    <row r="169" spans="2:15">
      <c r="B169" s="6" t="s">
        <v>705</v>
      </c>
      <c r="C169" s="17" t="s">
        <v>706</v>
      </c>
      <c r="D169" s="6" t="s">
        <v>493</v>
      </c>
      <c r="E169" s="6" t="s">
        <v>467</v>
      </c>
      <c r="F169" s="6"/>
      <c r="G169" s="6" t="s">
        <v>504</v>
      </c>
      <c r="H169" s="6" t="s">
        <v>43</v>
      </c>
      <c r="I169" s="7">
        <v>8398</v>
      </c>
      <c r="J169" s="7">
        <v>5023</v>
      </c>
      <c r="K169" s="7">
        <v>0</v>
      </c>
      <c r="L169" s="7">
        <v>1539.26</v>
      </c>
      <c r="M169" s="8">
        <v>1E-4</v>
      </c>
      <c r="N169" s="8">
        <v>7.6E-3</v>
      </c>
      <c r="O169" s="8">
        <v>2E-3</v>
      </c>
    </row>
    <row r="170" spans="2:15">
      <c r="B170" s="6" t="s">
        <v>707</v>
      </c>
      <c r="C170" s="17" t="s">
        <v>708</v>
      </c>
      <c r="D170" s="6" t="s">
        <v>493</v>
      </c>
      <c r="E170" s="6" t="s">
        <v>467</v>
      </c>
      <c r="F170" s="6"/>
      <c r="G170" s="6" t="s">
        <v>459</v>
      </c>
      <c r="H170" s="6" t="s">
        <v>43</v>
      </c>
      <c r="I170" s="7">
        <v>34091</v>
      </c>
      <c r="J170" s="7">
        <v>461</v>
      </c>
      <c r="K170" s="7">
        <v>0</v>
      </c>
      <c r="L170" s="7">
        <v>573.48</v>
      </c>
      <c r="M170" s="8">
        <v>0</v>
      </c>
      <c r="N170" s="8">
        <v>2.8E-3</v>
      </c>
      <c r="O170" s="8">
        <v>8.0000000000000004E-4</v>
      </c>
    </row>
    <row r="171" spans="2:15">
      <c r="B171" s="6" t="s">
        <v>709</v>
      </c>
      <c r="C171" s="17" t="s">
        <v>710</v>
      </c>
      <c r="D171" s="6" t="s">
        <v>711</v>
      </c>
      <c r="E171" s="6" t="s">
        <v>467</v>
      </c>
      <c r="F171" s="6"/>
      <c r="G171" s="6" t="s">
        <v>712</v>
      </c>
      <c r="H171" s="6" t="s">
        <v>43</v>
      </c>
      <c r="I171" s="7">
        <v>8647</v>
      </c>
      <c r="J171" s="7">
        <v>1775</v>
      </c>
      <c r="K171" s="7">
        <v>0</v>
      </c>
      <c r="L171" s="7">
        <v>560.05999999999995</v>
      </c>
      <c r="M171" s="8">
        <v>2.9999999999999997E-4</v>
      </c>
      <c r="N171" s="8">
        <v>2.8E-3</v>
      </c>
      <c r="O171" s="8">
        <v>6.9999999999999999E-4</v>
      </c>
    </row>
    <row r="172" spans="2:15">
      <c r="B172" s="6" t="s">
        <v>713</v>
      </c>
      <c r="C172" s="17" t="s">
        <v>714</v>
      </c>
      <c r="D172" s="6" t="s">
        <v>711</v>
      </c>
      <c r="E172" s="6" t="s">
        <v>467</v>
      </c>
      <c r="F172" s="6"/>
      <c r="G172" s="6" t="s">
        <v>527</v>
      </c>
      <c r="H172" s="6" t="s">
        <v>43</v>
      </c>
      <c r="I172" s="7">
        <v>151</v>
      </c>
      <c r="J172" s="7">
        <v>284</v>
      </c>
      <c r="K172" s="7">
        <v>0</v>
      </c>
      <c r="L172" s="7">
        <v>1.56</v>
      </c>
      <c r="M172" s="8">
        <v>0</v>
      </c>
      <c r="N172" s="8">
        <v>0</v>
      </c>
      <c r="O172" s="8">
        <v>0</v>
      </c>
    </row>
    <row r="173" spans="2:15">
      <c r="B173" s="6" t="s">
        <v>715</v>
      </c>
      <c r="C173" s="17" t="s">
        <v>716</v>
      </c>
      <c r="D173" s="6" t="s">
        <v>711</v>
      </c>
      <c r="E173" s="6" t="s">
        <v>467</v>
      </c>
      <c r="F173" s="6"/>
      <c r="G173" s="6" t="s">
        <v>527</v>
      </c>
      <c r="H173" s="6" t="s">
        <v>43</v>
      </c>
      <c r="I173" s="7">
        <v>54072</v>
      </c>
      <c r="J173" s="7">
        <v>420</v>
      </c>
      <c r="K173" s="7">
        <v>0</v>
      </c>
      <c r="L173" s="7">
        <v>828.7</v>
      </c>
      <c r="M173" s="8">
        <v>1.6000000000000001E-3</v>
      </c>
      <c r="N173" s="8">
        <v>4.1000000000000003E-3</v>
      </c>
      <c r="O173" s="8">
        <v>1.1000000000000001E-3</v>
      </c>
    </row>
    <row r="174" spans="2:15">
      <c r="B174" s="6" t="s">
        <v>717</v>
      </c>
      <c r="C174" s="17" t="s">
        <v>718</v>
      </c>
      <c r="D174" s="6" t="s">
        <v>711</v>
      </c>
      <c r="E174" s="6" t="s">
        <v>467</v>
      </c>
      <c r="F174" s="6"/>
      <c r="G174" s="6" t="s">
        <v>527</v>
      </c>
      <c r="H174" s="6" t="s">
        <v>43</v>
      </c>
      <c r="I174" s="7">
        <v>14610</v>
      </c>
      <c r="J174" s="7">
        <v>510</v>
      </c>
      <c r="K174" s="7">
        <v>0</v>
      </c>
      <c r="L174" s="7">
        <v>271.89</v>
      </c>
      <c r="M174" s="8">
        <v>4.0000000000000002E-4</v>
      </c>
      <c r="N174" s="8">
        <v>1.2999999999999999E-3</v>
      </c>
      <c r="O174" s="8">
        <v>4.0000000000000002E-4</v>
      </c>
    </row>
    <row r="175" spans="2:15">
      <c r="B175" s="6" t="s">
        <v>719</v>
      </c>
      <c r="C175" s="17" t="s">
        <v>720</v>
      </c>
      <c r="D175" s="6" t="s">
        <v>711</v>
      </c>
      <c r="E175" s="6" t="s">
        <v>467</v>
      </c>
      <c r="F175" s="6"/>
      <c r="G175" s="6" t="s">
        <v>527</v>
      </c>
      <c r="H175" s="6" t="s">
        <v>43</v>
      </c>
      <c r="I175" s="7">
        <v>4568</v>
      </c>
      <c r="J175" s="7">
        <v>690</v>
      </c>
      <c r="K175" s="7">
        <v>0</v>
      </c>
      <c r="L175" s="7">
        <v>115.01</v>
      </c>
      <c r="M175" s="8">
        <v>2.0000000000000001E-4</v>
      </c>
      <c r="N175" s="8">
        <v>5.9999999999999995E-4</v>
      </c>
      <c r="O175" s="8">
        <v>2.0000000000000001E-4</v>
      </c>
    </row>
    <row r="176" spans="2:15">
      <c r="B176" s="6" t="s">
        <v>721</v>
      </c>
      <c r="C176" s="17" t="s">
        <v>722</v>
      </c>
      <c r="D176" s="6" t="s">
        <v>711</v>
      </c>
      <c r="E176" s="6" t="s">
        <v>467</v>
      </c>
      <c r="F176" s="6"/>
      <c r="G176" s="6" t="s">
        <v>527</v>
      </c>
      <c r="H176" s="6" t="s">
        <v>43</v>
      </c>
      <c r="I176" s="7">
        <v>35833</v>
      </c>
      <c r="J176" s="7">
        <v>3633</v>
      </c>
      <c r="K176" s="7">
        <v>0</v>
      </c>
      <c r="L176" s="7">
        <v>4750.32</v>
      </c>
      <c r="M176" s="8">
        <v>1E-4</v>
      </c>
      <c r="N176" s="8">
        <v>2.35E-2</v>
      </c>
      <c r="O176" s="8">
        <v>6.3E-3</v>
      </c>
    </row>
    <row r="177" spans="2:15">
      <c r="B177" s="6" t="s">
        <v>723</v>
      </c>
      <c r="C177" s="17" t="s">
        <v>724</v>
      </c>
      <c r="D177" s="6" t="s">
        <v>493</v>
      </c>
      <c r="E177" s="6" t="s">
        <v>467</v>
      </c>
      <c r="F177" s="6"/>
      <c r="G177" s="6" t="s">
        <v>527</v>
      </c>
      <c r="H177" s="6" t="s">
        <v>43</v>
      </c>
      <c r="I177" s="7">
        <v>7188</v>
      </c>
      <c r="J177" s="7">
        <v>7313</v>
      </c>
      <c r="K177" s="7">
        <v>0</v>
      </c>
      <c r="L177" s="7">
        <v>1918.13</v>
      </c>
      <c r="M177" s="8">
        <v>1E-4</v>
      </c>
      <c r="N177" s="8">
        <v>9.4999999999999998E-3</v>
      </c>
      <c r="O177" s="8">
        <v>2.5000000000000001E-3</v>
      </c>
    </row>
    <row r="178" spans="2:15">
      <c r="B178" s="6" t="s">
        <v>725</v>
      </c>
      <c r="C178" s="17" t="s">
        <v>726</v>
      </c>
      <c r="D178" s="6" t="s">
        <v>711</v>
      </c>
      <c r="E178" s="6" t="s">
        <v>467</v>
      </c>
      <c r="F178" s="6"/>
      <c r="G178" s="6" t="s">
        <v>527</v>
      </c>
      <c r="H178" s="6" t="s">
        <v>43</v>
      </c>
      <c r="I178" s="7">
        <v>8572</v>
      </c>
      <c r="J178" s="7">
        <v>761</v>
      </c>
      <c r="K178" s="7">
        <v>0</v>
      </c>
      <c r="L178" s="7">
        <v>238.03</v>
      </c>
      <c r="M178" s="8">
        <v>5.0000000000000001E-4</v>
      </c>
      <c r="N178" s="8">
        <v>1.1999999999999999E-3</v>
      </c>
      <c r="O178" s="8">
        <v>2.9999999999999997E-4</v>
      </c>
    </row>
    <row r="179" spans="2:15">
      <c r="B179" s="6" t="s">
        <v>727</v>
      </c>
      <c r="C179" s="17" t="s">
        <v>728</v>
      </c>
      <c r="D179" s="6" t="s">
        <v>711</v>
      </c>
      <c r="E179" s="6" t="s">
        <v>467</v>
      </c>
      <c r="F179" s="6"/>
      <c r="G179" s="6" t="s">
        <v>527</v>
      </c>
      <c r="H179" s="6" t="s">
        <v>43</v>
      </c>
      <c r="I179" s="7">
        <v>11499</v>
      </c>
      <c r="J179" s="7">
        <v>5017</v>
      </c>
      <c r="K179" s="7">
        <v>0</v>
      </c>
      <c r="L179" s="7">
        <v>2105.13</v>
      </c>
      <c r="M179" s="8">
        <v>6.9999999999999999E-4</v>
      </c>
      <c r="N179" s="8">
        <v>1.04E-2</v>
      </c>
      <c r="O179" s="8">
        <v>2.8E-3</v>
      </c>
    </row>
    <row r="180" spans="2:15">
      <c r="B180" s="6" t="s">
        <v>729</v>
      </c>
      <c r="C180" s="17" t="s">
        <v>730</v>
      </c>
      <c r="D180" s="6" t="s">
        <v>493</v>
      </c>
      <c r="E180" s="6" t="s">
        <v>467</v>
      </c>
      <c r="F180" s="6"/>
      <c r="G180" s="6" t="s">
        <v>731</v>
      </c>
      <c r="H180" s="6" t="s">
        <v>43</v>
      </c>
      <c r="I180" s="7">
        <v>2543</v>
      </c>
      <c r="J180" s="7">
        <v>9863</v>
      </c>
      <c r="K180" s="7">
        <v>0</v>
      </c>
      <c r="L180" s="7">
        <v>915.23</v>
      </c>
      <c r="M180" s="8">
        <v>0</v>
      </c>
      <c r="N180" s="8">
        <v>4.4999999999999997E-3</v>
      </c>
      <c r="O180" s="8">
        <v>1.1999999999999999E-3</v>
      </c>
    </row>
    <row r="181" spans="2:15">
      <c r="B181" s="6" t="s">
        <v>732</v>
      </c>
      <c r="C181" s="17" t="s">
        <v>733</v>
      </c>
      <c r="D181" s="6" t="s">
        <v>711</v>
      </c>
      <c r="E181" s="6" t="s">
        <v>467</v>
      </c>
      <c r="F181" s="6"/>
      <c r="G181" s="6" t="s">
        <v>731</v>
      </c>
      <c r="H181" s="6" t="s">
        <v>43</v>
      </c>
      <c r="I181" s="7">
        <v>9319</v>
      </c>
      <c r="J181" s="7">
        <v>815</v>
      </c>
      <c r="K181" s="7">
        <v>0</v>
      </c>
      <c r="L181" s="7">
        <v>277.14</v>
      </c>
      <c r="M181" s="8">
        <v>2.0000000000000001E-4</v>
      </c>
      <c r="N181" s="8">
        <v>1.4E-3</v>
      </c>
      <c r="O181" s="8">
        <v>4.0000000000000002E-4</v>
      </c>
    </row>
    <row r="182" spans="2:15">
      <c r="B182" s="6" t="s">
        <v>734</v>
      </c>
      <c r="C182" s="17" t="s">
        <v>735</v>
      </c>
      <c r="D182" s="6" t="s">
        <v>481</v>
      </c>
      <c r="E182" s="6" t="s">
        <v>467</v>
      </c>
      <c r="F182" s="6"/>
      <c r="G182" s="6" t="s">
        <v>731</v>
      </c>
      <c r="H182" s="6" t="s">
        <v>45</v>
      </c>
      <c r="I182" s="7">
        <v>161118</v>
      </c>
      <c r="J182" s="7">
        <v>39.5</v>
      </c>
      <c r="K182" s="7">
        <v>0</v>
      </c>
      <c r="L182" s="7">
        <v>303.89</v>
      </c>
      <c r="M182" s="8">
        <v>1.6999999999999999E-3</v>
      </c>
      <c r="N182" s="8">
        <v>1.5E-3</v>
      </c>
      <c r="O182" s="8">
        <v>4.0000000000000002E-4</v>
      </c>
    </row>
    <row r="183" spans="2:15">
      <c r="B183" s="6" t="s">
        <v>736</v>
      </c>
      <c r="C183" s="17" t="s">
        <v>737</v>
      </c>
      <c r="D183" s="6" t="s">
        <v>493</v>
      </c>
      <c r="E183" s="6" t="s">
        <v>467</v>
      </c>
      <c r="F183" s="6"/>
      <c r="G183" s="6" t="s">
        <v>731</v>
      </c>
      <c r="H183" s="6" t="s">
        <v>43</v>
      </c>
      <c r="I183" s="7">
        <v>385</v>
      </c>
      <c r="J183" s="7">
        <v>10420</v>
      </c>
      <c r="K183" s="7">
        <v>0</v>
      </c>
      <c r="L183" s="7">
        <v>146.38999999999999</v>
      </c>
      <c r="M183" s="8">
        <v>0</v>
      </c>
      <c r="N183" s="8">
        <v>6.9999999999999999E-4</v>
      </c>
      <c r="O183" s="8">
        <v>2.0000000000000001E-4</v>
      </c>
    </row>
    <row r="184" spans="2:15">
      <c r="B184" s="6" t="s">
        <v>738</v>
      </c>
      <c r="C184" s="17" t="s">
        <v>739</v>
      </c>
      <c r="D184" s="6" t="s">
        <v>711</v>
      </c>
      <c r="E184" s="6" t="s">
        <v>467</v>
      </c>
      <c r="F184" s="6"/>
      <c r="G184" s="6" t="s">
        <v>731</v>
      </c>
      <c r="H184" s="6" t="s">
        <v>43</v>
      </c>
      <c r="I184" s="7">
        <v>1794</v>
      </c>
      <c r="J184" s="7">
        <v>9955</v>
      </c>
      <c r="K184" s="7">
        <v>0</v>
      </c>
      <c r="L184" s="7">
        <v>651.67999999999995</v>
      </c>
      <c r="M184" s="8">
        <v>0</v>
      </c>
      <c r="N184" s="8">
        <v>3.2000000000000002E-3</v>
      </c>
      <c r="O184" s="8">
        <v>8.9999999999999998E-4</v>
      </c>
    </row>
    <row r="185" spans="2:15">
      <c r="B185" s="6" t="s">
        <v>740</v>
      </c>
      <c r="C185" s="17" t="s">
        <v>741</v>
      </c>
      <c r="D185" s="6" t="s">
        <v>711</v>
      </c>
      <c r="E185" s="6" t="s">
        <v>467</v>
      </c>
      <c r="F185" s="6"/>
      <c r="G185" s="6" t="s">
        <v>742</v>
      </c>
      <c r="H185" s="6" t="s">
        <v>43</v>
      </c>
      <c r="I185" s="7">
        <v>1770</v>
      </c>
      <c r="J185" s="7">
        <v>3060</v>
      </c>
      <c r="K185" s="7">
        <v>1.1599999999999999</v>
      </c>
      <c r="L185" s="7">
        <v>198.8</v>
      </c>
      <c r="M185" s="8">
        <v>1E-4</v>
      </c>
      <c r="N185" s="8">
        <v>1E-3</v>
      </c>
      <c r="O185" s="8">
        <v>2.9999999999999997E-4</v>
      </c>
    </row>
    <row r="186" spans="2:15">
      <c r="B186" s="6" t="s">
        <v>743</v>
      </c>
      <c r="C186" s="17" t="s">
        <v>744</v>
      </c>
      <c r="D186" s="6" t="s">
        <v>711</v>
      </c>
      <c r="E186" s="6" t="s">
        <v>467</v>
      </c>
      <c r="F186" s="6"/>
      <c r="G186" s="6" t="s">
        <v>742</v>
      </c>
      <c r="H186" s="6" t="s">
        <v>43</v>
      </c>
      <c r="I186" s="7">
        <v>10006</v>
      </c>
      <c r="J186" s="7">
        <v>6172</v>
      </c>
      <c r="K186" s="7">
        <v>0</v>
      </c>
      <c r="L186" s="7">
        <v>2253.5100000000002</v>
      </c>
      <c r="M186" s="8">
        <v>2.0000000000000001E-4</v>
      </c>
      <c r="N186" s="8">
        <v>1.12E-2</v>
      </c>
      <c r="O186" s="8">
        <v>3.0000000000000001E-3</v>
      </c>
    </row>
    <row r="187" spans="2:15">
      <c r="B187" s="6" t="s">
        <v>745</v>
      </c>
      <c r="C187" s="17" t="s">
        <v>746</v>
      </c>
      <c r="D187" s="6" t="s">
        <v>711</v>
      </c>
      <c r="E187" s="6" t="s">
        <v>467</v>
      </c>
      <c r="F187" s="6"/>
      <c r="G187" s="6" t="s">
        <v>742</v>
      </c>
      <c r="H187" s="6" t="s">
        <v>43</v>
      </c>
      <c r="I187" s="7">
        <v>20</v>
      </c>
      <c r="J187" s="7">
        <v>3785</v>
      </c>
      <c r="K187" s="7">
        <v>0</v>
      </c>
      <c r="L187" s="7">
        <v>2.76</v>
      </c>
      <c r="M187" s="8">
        <v>0</v>
      </c>
      <c r="N187" s="8">
        <v>0</v>
      </c>
      <c r="O187" s="8">
        <v>0</v>
      </c>
    </row>
    <row r="188" spans="2:15">
      <c r="B188" s="6" t="s">
        <v>747</v>
      </c>
      <c r="C188" s="17" t="s">
        <v>748</v>
      </c>
      <c r="D188" s="6" t="s">
        <v>711</v>
      </c>
      <c r="E188" s="6" t="s">
        <v>467</v>
      </c>
      <c r="F188" s="6"/>
      <c r="G188" s="6" t="s">
        <v>749</v>
      </c>
      <c r="H188" s="6" t="s">
        <v>43</v>
      </c>
      <c r="I188" s="7">
        <v>5565</v>
      </c>
      <c r="J188" s="7">
        <v>737</v>
      </c>
      <c r="K188" s="7">
        <v>0</v>
      </c>
      <c r="L188" s="7">
        <v>149.66</v>
      </c>
      <c r="M188" s="8">
        <v>2.0000000000000001E-4</v>
      </c>
      <c r="N188" s="8">
        <v>6.9999999999999999E-4</v>
      </c>
      <c r="O188" s="8">
        <v>2.0000000000000001E-4</v>
      </c>
    </row>
    <row r="189" spans="2:15">
      <c r="B189" s="6" t="s">
        <v>750</v>
      </c>
      <c r="C189" s="17" t="s">
        <v>751</v>
      </c>
      <c r="D189" s="6" t="s">
        <v>711</v>
      </c>
      <c r="E189" s="6" t="s">
        <v>467</v>
      </c>
      <c r="F189" s="6"/>
      <c r="G189" s="6" t="s">
        <v>749</v>
      </c>
      <c r="H189" s="6" t="s">
        <v>43</v>
      </c>
      <c r="I189" s="7">
        <v>14710</v>
      </c>
      <c r="J189" s="7">
        <v>8435</v>
      </c>
      <c r="K189" s="7">
        <v>0</v>
      </c>
      <c r="L189" s="7">
        <v>4527.6400000000003</v>
      </c>
      <c r="M189" s="8">
        <v>2.9999999999999997E-4</v>
      </c>
      <c r="N189" s="8">
        <v>2.24E-2</v>
      </c>
      <c r="O189" s="8">
        <v>6.0000000000000001E-3</v>
      </c>
    </row>
    <row r="190" spans="2:15">
      <c r="B190" s="6" t="s">
        <v>752</v>
      </c>
      <c r="C190" s="17" t="s">
        <v>753</v>
      </c>
      <c r="D190" s="6" t="s">
        <v>711</v>
      </c>
      <c r="E190" s="6" t="s">
        <v>467</v>
      </c>
      <c r="F190" s="6"/>
      <c r="G190" s="6" t="s">
        <v>749</v>
      </c>
      <c r="H190" s="6" t="s">
        <v>43</v>
      </c>
      <c r="I190" s="7">
        <v>1338</v>
      </c>
      <c r="J190" s="7">
        <v>2732</v>
      </c>
      <c r="K190" s="7">
        <v>0</v>
      </c>
      <c r="L190" s="7">
        <v>133.38999999999999</v>
      </c>
      <c r="M190" s="8">
        <v>0</v>
      </c>
      <c r="N190" s="8">
        <v>6.9999999999999999E-4</v>
      </c>
      <c r="O190" s="8">
        <v>2.0000000000000001E-4</v>
      </c>
    </row>
    <row r="191" spans="2:15">
      <c r="B191" s="6" t="s">
        <v>754</v>
      </c>
      <c r="C191" s="17" t="s">
        <v>755</v>
      </c>
      <c r="D191" s="6" t="s">
        <v>493</v>
      </c>
      <c r="E191" s="6" t="s">
        <v>467</v>
      </c>
      <c r="F191" s="6"/>
      <c r="G191" s="6" t="s">
        <v>468</v>
      </c>
      <c r="H191" s="6" t="s">
        <v>43</v>
      </c>
      <c r="I191" s="7">
        <v>1904</v>
      </c>
      <c r="J191" s="7">
        <v>5321</v>
      </c>
      <c r="K191" s="7">
        <v>0</v>
      </c>
      <c r="L191" s="7">
        <v>369.69</v>
      </c>
      <c r="M191" s="8">
        <v>0</v>
      </c>
      <c r="N191" s="8">
        <v>1.8E-3</v>
      </c>
      <c r="O191" s="8">
        <v>5.0000000000000001E-4</v>
      </c>
    </row>
    <row r="192" spans="2:15">
      <c r="B192" s="13" t="s">
        <v>756</v>
      </c>
      <c r="C192" s="14"/>
      <c r="D192" s="13"/>
      <c r="E192" s="13"/>
      <c r="F192" s="13"/>
      <c r="G192" s="13"/>
      <c r="H192" s="13"/>
      <c r="I192" s="15">
        <v>1076594.55</v>
      </c>
      <c r="L192" s="15">
        <v>52487.79</v>
      </c>
      <c r="N192" s="16">
        <v>0.26</v>
      </c>
      <c r="O192" s="16">
        <v>6.9099999999999995E-2</v>
      </c>
    </row>
    <row r="193" spans="2:15">
      <c r="B193" s="6" t="s">
        <v>757</v>
      </c>
      <c r="C193" s="17" t="s">
        <v>758</v>
      </c>
      <c r="D193" s="6" t="s">
        <v>493</v>
      </c>
      <c r="E193" s="6" t="s">
        <v>467</v>
      </c>
      <c r="F193" s="6"/>
      <c r="G193" s="6" t="s">
        <v>504</v>
      </c>
      <c r="H193" s="6" t="s">
        <v>43</v>
      </c>
      <c r="I193" s="7">
        <v>4272</v>
      </c>
      <c r="J193" s="7">
        <v>4567</v>
      </c>
      <c r="K193" s="7">
        <v>9.2799999999999994</v>
      </c>
      <c r="L193" s="7">
        <v>721.2</v>
      </c>
      <c r="M193" s="8">
        <v>0</v>
      </c>
      <c r="N193" s="8">
        <v>3.5999999999999999E-3</v>
      </c>
      <c r="O193" s="8">
        <v>8.9999999999999998E-4</v>
      </c>
    </row>
    <row r="194" spans="2:15">
      <c r="B194" s="6" t="s">
        <v>759</v>
      </c>
      <c r="C194" s="17" t="s">
        <v>760</v>
      </c>
      <c r="D194" s="6" t="s">
        <v>481</v>
      </c>
      <c r="E194" s="6" t="s">
        <v>467</v>
      </c>
      <c r="F194" s="6"/>
      <c r="G194" s="6" t="s">
        <v>504</v>
      </c>
      <c r="H194" s="6" t="s">
        <v>45</v>
      </c>
      <c r="I194" s="7">
        <v>119514</v>
      </c>
      <c r="J194" s="7">
        <v>515</v>
      </c>
      <c r="K194" s="7">
        <v>0</v>
      </c>
      <c r="L194" s="7">
        <v>2939</v>
      </c>
      <c r="M194" s="8">
        <v>8.0000000000000004E-4</v>
      </c>
      <c r="N194" s="8">
        <v>1.46E-2</v>
      </c>
      <c r="O194" s="8">
        <v>3.8999999999999998E-3</v>
      </c>
    </row>
    <row r="195" spans="2:15">
      <c r="B195" s="6" t="s">
        <v>761</v>
      </c>
      <c r="C195" s="17" t="s">
        <v>762</v>
      </c>
      <c r="D195" s="6" t="s">
        <v>121</v>
      </c>
      <c r="E195" s="6" t="s">
        <v>467</v>
      </c>
      <c r="F195" s="6"/>
      <c r="G195" s="6" t="s">
        <v>504</v>
      </c>
      <c r="H195" s="6" t="s">
        <v>48</v>
      </c>
      <c r="I195" s="7">
        <v>2000</v>
      </c>
      <c r="J195" s="7">
        <v>5217</v>
      </c>
      <c r="K195" s="7">
        <v>0</v>
      </c>
      <c r="L195" s="7">
        <v>440.92</v>
      </c>
      <c r="M195" s="8">
        <v>0</v>
      </c>
      <c r="N195" s="8">
        <v>2.2000000000000001E-3</v>
      </c>
      <c r="O195" s="8">
        <v>5.9999999999999995E-4</v>
      </c>
    </row>
    <row r="196" spans="2:15">
      <c r="B196" s="6" t="s">
        <v>763</v>
      </c>
      <c r="C196" s="17" t="s">
        <v>764</v>
      </c>
      <c r="D196" s="6" t="s">
        <v>493</v>
      </c>
      <c r="E196" s="6" t="s">
        <v>467</v>
      </c>
      <c r="F196" s="6"/>
      <c r="G196" s="6" t="s">
        <v>459</v>
      </c>
      <c r="H196" s="6" t="s">
        <v>43</v>
      </c>
      <c r="I196" s="7">
        <v>2680</v>
      </c>
      <c r="J196" s="7">
        <v>4647</v>
      </c>
      <c r="K196" s="7">
        <v>0</v>
      </c>
      <c r="L196" s="7">
        <v>454.44</v>
      </c>
      <c r="M196" s="8">
        <v>0</v>
      </c>
      <c r="N196" s="8">
        <v>2.3E-3</v>
      </c>
      <c r="O196" s="8">
        <v>5.9999999999999995E-4</v>
      </c>
    </row>
    <row r="197" spans="2:15">
      <c r="B197" s="6" t="s">
        <v>765</v>
      </c>
      <c r="C197" s="17" t="s">
        <v>766</v>
      </c>
      <c r="D197" s="6" t="s">
        <v>493</v>
      </c>
      <c r="E197" s="6" t="s">
        <v>467</v>
      </c>
      <c r="F197" s="6"/>
      <c r="G197" s="6" t="s">
        <v>459</v>
      </c>
      <c r="H197" s="6" t="s">
        <v>43</v>
      </c>
      <c r="I197" s="7">
        <v>11738</v>
      </c>
      <c r="J197" s="7">
        <v>2831</v>
      </c>
      <c r="K197" s="7">
        <v>0</v>
      </c>
      <c r="L197" s="7">
        <v>1212.57</v>
      </c>
      <c r="M197" s="8">
        <v>0</v>
      </c>
      <c r="N197" s="8">
        <v>6.0000000000000001E-3</v>
      </c>
      <c r="O197" s="8">
        <v>1.6000000000000001E-3</v>
      </c>
    </row>
    <row r="198" spans="2:15">
      <c r="B198" s="6" t="s">
        <v>767</v>
      </c>
      <c r="C198" s="17" t="s">
        <v>768</v>
      </c>
      <c r="D198" s="6" t="s">
        <v>493</v>
      </c>
      <c r="E198" s="6" t="s">
        <v>467</v>
      </c>
      <c r="F198" s="6"/>
      <c r="G198" s="6" t="s">
        <v>459</v>
      </c>
      <c r="H198" s="6" t="s">
        <v>43</v>
      </c>
      <c r="I198" s="7">
        <v>5110</v>
      </c>
      <c r="J198" s="7">
        <v>5338</v>
      </c>
      <c r="K198" s="7">
        <v>6.34</v>
      </c>
      <c r="L198" s="7">
        <v>1001.68</v>
      </c>
      <c r="M198" s="8">
        <v>0</v>
      </c>
      <c r="N198" s="8">
        <v>5.0000000000000001E-3</v>
      </c>
      <c r="O198" s="8">
        <v>1.2999999999999999E-3</v>
      </c>
    </row>
    <row r="199" spans="2:15">
      <c r="B199" s="6" t="s">
        <v>769</v>
      </c>
      <c r="C199" s="17" t="s">
        <v>770</v>
      </c>
      <c r="D199" s="6" t="s">
        <v>481</v>
      </c>
      <c r="E199" s="6" t="s">
        <v>467</v>
      </c>
      <c r="F199" s="6"/>
      <c r="G199" s="6" t="s">
        <v>459</v>
      </c>
      <c r="H199" s="6" t="s">
        <v>45</v>
      </c>
      <c r="I199" s="7">
        <v>3800</v>
      </c>
      <c r="J199" s="7">
        <v>3020</v>
      </c>
      <c r="K199" s="7">
        <v>0</v>
      </c>
      <c r="L199" s="7">
        <v>547.98</v>
      </c>
      <c r="M199" s="8">
        <v>0</v>
      </c>
      <c r="N199" s="8">
        <v>2.7000000000000001E-3</v>
      </c>
      <c r="O199" s="8">
        <v>6.9999999999999999E-4</v>
      </c>
    </row>
    <row r="200" spans="2:15">
      <c r="B200" s="6" t="s">
        <v>771</v>
      </c>
      <c r="C200" s="17" t="s">
        <v>772</v>
      </c>
      <c r="D200" s="6" t="s">
        <v>773</v>
      </c>
      <c r="E200" s="6" t="s">
        <v>467</v>
      </c>
      <c r="F200" s="6"/>
      <c r="G200" s="6" t="s">
        <v>712</v>
      </c>
      <c r="H200" s="6" t="s">
        <v>48</v>
      </c>
      <c r="I200" s="7">
        <v>3740</v>
      </c>
      <c r="J200" s="7">
        <v>9812</v>
      </c>
      <c r="K200" s="7">
        <v>0</v>
      </c>
      <c r="L200" s="7">
        <v>1550.74</v>
      </c>
      <c r="M200" s="8">
        <v>0</v>
      </c>
      <c r="N200" s="8">
        <v>7.7000000000000002E-3</v>
      </c>
      <c r="O200" s="8">
        <v>2E-3</v>
      </c>
    </row>
    <row r="201" spans="2:15">
      <c r="B201" s="6" t="s">
        <v>774</v>
      </c>
      <c r="C201" s="17" t="s">
        <v>775</v>
      </c>
      <c r="D201" s="6" t="s">
        <v>711</v>
      </c>
      <c r="E201" s="6" t="s">
        <v>467</v>
      </c>
      <c r="F201" s="6"/>
      <c r="G201" s="6" t="s">
        <v>712</v>
      </c>
      <c r="H201" s="6" t="s">
        <v>43</v>
      </c>
      <c r="I201" s="7">
        <v>12371</v>
      </c>
      <c r="J201" s="7">
        <v>1505</v>
      </c>
      <c r="K201" s="7">
        <v>0</v>
      </c>
      <c r="L201" s="7">
        <v>679.38</v>
      </c>
      <c r="M201" s="8">
        <v>4.0000000000000002E-4</v>
      </c>
      <c r="N201" s="8">
        <v>3.3999999999999998E-3</v>
      </c>
      <c r="O201" s="8">
        <v>8.9999999999999998E-4</v>
      </c>
    </row>
    <row r="202" spans="2:15">
      <c r="B202" s="6" t="s">
        <v>776</v>
      </c>
      <c r="C202" s="17" t="s">
        <v>777</v>
      </c>
      <c r="D202" s="6" t="s">
        <v>493</v>
      </c>
      <c r="E202" s="6" t="s">
        <v>467</v>
      </c>
      <c r="F202" s="6"/>
      <c r="G202" s="6" t="s">
        <v>712</v>
      </c>
      <c r="H202" s="6" t="s">
        <v>43</v>
      </c>
      <c r="I202" s="7">
        <v>3006</v>
      </c>
      <c r="J202" s="7">
        <v>9449</v>
      </c>
      <c r="K202" s="7">
        <v>0</v>
      </c>
      <c r="L202" s="7">
        <v>1036.45</v>
      </c>
      <c r="M202" s="8">
        <v>1E-4</v>
      </c>
      <c r="N202" s="8">
        <v>5.1000000000000004E-3</v>
      </c>
      <c r="O202" s="8">
        <v>1.4E-3</v>
      </c>
    </row>
    <row r="203" spans="2:15">
      <c r="B203" s="6" t="s">
        <v>778</v>
      </c>
      <c r="C203" s="17" t="s">
        <v>779</v>
      </c>
      <c r="D203" s="6" t="s">
        <v>121</v>
      </c>
      <c r="E203" s="6" t="s">
        <v>467</v>
      </c>
      <c r="F203" s="6"/>
      <c r="G203" s="6" t="s">
        <v>780</v>
      </c>
      <c r="H203" s="6" t="s">
        <v>48</v>
      </c>
      <c r="I203" s="7">
        <v>9080</v>
      </c>
      <c r="J203" s="7">
        <v>2790</v>
      </c>
      <c r="K203" s="7">
        <v>0</v>
      </c>
      <c r="L203" s="7">
        <v>1070.53</v>
      </c>
      <c r="M203" s="8">
        <v>0</v>
      </c>
      <c r="N203" s="8">
        <v>5.3E-3</v>
      </c>
      <c r="O203" s="8">
        <v>1.4E-3</v>
      </c>
    </row>
    <row r="204" spans="2:15">
      <c r="B204" s="6" t="s">
        <v>781</v>
      </c>
      <c r="C204" s="17" t="s">
        <v>782</v>
      </c>
      <c r="D204" s="6" t="s">
        <v>783</v>
      </c>
      <c r="E204" s="6" t="s">
        <v>467</v>
      </c>
      <c r="F204" s="6"/>
      <c r="G204" s="6" t="s">
        <v>780</v>
      </c>
      <c r="H204" s="6" t="s">
        <v>44</v>
      </c>
      <c r="I204" s="7">
        <v>3510</v>
      </c>
      <c r="J204" s="7">
        <v>522000</v>
      </c>
      <c r="K204" s="7">
        <v>0</v>
      </c>
      <c r="L204" s="7">
        <v>606.59</v>
      </c>
      <c r="M204" s="8">
        <v>0</v>
      </c>
      <c r="N204" s="8">
        <v>3.0000000000000001E-3</v>
      </c>
      <c r="O204" s="8">
        <v>8.0000000000000004E-4</v>
      </c>
    </row>
    <row r="205" spans="2:15">
      <c r="B205" s="6" t="s">
        <v>784</v>
      </c>
      <c r="C205" s="17" t="s">
        <v>785</v>
      </c>
      <c r="D205" s="6" t="s">
        <v>786</v>
      </c>
      <c r="E205" s="6" t="s">
        <v>467</v>
      </c>
      <c r="F205" s="6"/>
      <c r="G205" s="6" t="s">
        <v>787</v>
      </c>
      <c r="H205" s="6" t="s">
        <v>48</v>
      </c>
      <c r="I205" s="7">
        <v>32400</v>
      </c>
      <c r="J205" s="7">
        <v>665</v>
      </c>
      <c r="K205" s="7">
        <v>0</v>
      </c>
      <c r="L205" s="7">
        <v>910.49</v>
      </c>
      <c r="N205" s="8">
        <v>4.4999999999999997E-3</v>
      </c>
      <c r="O205" s="8">
        <v>1.1999999999999999E-3</v>
      </c>
    </row>
    <row r="206" spans="2:15">
      <c r="B206" s="6" t="s">
        <v>788</v>
      </c>
      <c r="C206" s="17" t="s">
        <v>789</v>
      </c>
      <c r="D206" s="6" t="s">
        <v>783</v>
      </c>
      <c r="E206" s="6" t="s">
        <v>467</v>
      </c>
      <c r="F206" s="6"/>
      <c r="G206" s="6" t="s">
        <v>790</v>
      </c>
      <c r="H206" s="6" t="s">
        <v>44</v>
      </c>
      <c r="I206" s="7">
        <v>7400</v>
      </c>
      <c r="J206" s="7">
        <v>572600</v>
      </c>
      <c r="K206" s="7">
        <v>0</v>
      </c>
      <c r="L206" s="7">
        <v>1402.82</v>
      </c>
      <c r="N206" s="8">
        <v>7.0000000000000001E-3</v>
      </c>
      <c r="O206" s="8">
        <v>1.8E-3</v>
      </c>
    </row>
    <row r="207" spans="2:15">
      <c r="B207" s="6" t="s">
        <v>791</v>
      </c>
      <c r="C207" s="17" t="s">
        <v>792</v>
      </c>
      <c r="D207" s="6" t="s">
        <v>481</v>
      </c>
      <c r="E207" s="6" t="s">
        <v>467</v>
      </c>
      <c r="F207" s="6"/>
      <c r="G207" s="6" t="s">
        <v>793</v>
      </c>
      <c r="H207" s="6" t="s">
        <v>45</v>
      </c>
      <c r="I207" s="7">
        <v>4901</v>
      </c>
      <c r="J207" s="7">
        <v>4713</v>
      </c>
      <c r="K207" s="7">
        <v>0</v>
      </c>
      <c r="L207" s="7">
        <v>1102.95</v>
      </c>
      <c r="M207" s="8">
        <v>0</v>
      </c>
      <c r="N207" s="8">
        <v>5.4999999999999997E-3</v>
      </c>
      <c r="O207" s="8">
        <v>1.5E-3</v>
      </c>
    </row>
    <row r="208" spans="2:15">
      <c r="B208" s="6" t="s">
        <v>794</v>
      </c>
      <c r="C208" s="17" t="s">
        <v>795</v>
      </c>
      <c r="D208" s="6" t="s">
        <v>481</v>
      </c>
      <c r="E208" s="6" t="s">
        <v>467</v>
      </c>
      <c r="F208" s="6"/>
      <c r="G208" s="6" t="s">
        <v>796</v>
      </c>
      <c r="H208" s="6" t="s">
        <v>45</v>
      </c>
      <c r="I208" s="7">
        <v>73401</v>
      </c>
      <c r="J208" s="7">
        <v>264</v>
      </c>
      <c r="K208" s="7">
        <v>0</v>
      </c>
      <c r="L208" s="7">
        <v>925.29</v>
      </c>
      <c r="M208" s="8">
        <v>1E-4</v>
      </c>
      <c r="N208" s="8">
        <v>4.5999999999999999E-3</v>
      </c>
      <c r="O208" s="8">
        <v>1.1999999999999999E-3</v>
      </c>
    </row>
    <row r="209" spans="2:15">
      <c r="B209" s="6" t="s">
        <v>797</v>
      </c>
      <c r="C209" s="17" t="s">
        <v>798</v>
      </c>
      <c r="D209" s="6" t="s">
        <v>711</v>
      </c>
      <c r="E209" s="6" t="s">
        <v>467</v>
      </c>
      <c r="F209" s="6"/>
      <c r="G209" s="6" t="s">
        <v>799</v>
      </c>
      <c r="H209" s="6" t="s">
        <v>43</v>
      </c>
      <c r="I209" s="7">
        <v>275</v>
      </c>
      <c r="J209" s="7">
        <v>170145</v>
      </c>
      <c r="K209" s="7">
        <v>0</v>
      </c>
      <c r="L209" s="7">
        <v>1707.36</v>
      </c>
      <c r="M209" s="8">
        <v>0</v>
      </c>
      <c r="N209" s="8">
        <v>8.5000000000000006E-3</v>
      </c>
      <c r="O209" s="8">
        <v>2.2000000000000001E-3</v>
      </c>
    </row>
    <row r="210" spans="2:15">
      <c r="B210" s="6" t="s">
        <v>800</v>
      </c>
      <c r="C210" s="17" t="s">
        <v>801</v>
      </c>
      <c r="D210" s="6" t="s">
        <v>493</v>
      </c>
      <c r="E210" s="6" t="s">
        <v>467</v>
      </c>
      <c r="F210" s="6"/>
      <c r="G210" s="6" t="s">
        <v>802</v>
      </c>
      <c r="H210" s="6" t="s">
        <v>43</v>
      </c>
      <c r="I210" s="7">
        <v>2400</v>
      </c>
      <c r="J210" s="7">
        <v>9717</v>
      </c>
      <c r="K210" s="7">
        <v>0</v>
      </c>
      <c r="L210" s="7">
        <v>850.98</v>
      </c>
      <c r="M210" s="8">
        <v>0</v>
      </c>
      <c r="N210" s="8">
        <v>4.1999999999999997E-3</v>
      </c>
      <c r="O210" s="8">
        <v>1.1000000000000001E-3</v>
      </c>
    </row>
    <row r="211" spans="2:15">
      <c r="B211" s="6" t="s">
        <v>803</v>
      </c>
      <c r="C211" s="17" t="s">
        <v>804</v>
      </c>
      <c r="D211" s="6" t="s">
        <v>711</v>
      </c>
      <c r="E211" s="6" t="s">
        <v>467</v>
      </c>
      <c r="F211" s="6"/>
      <c r="G211" s="6" t="s">
        <v>527</v>
      </c>
      <c r="H211" s="6" t="s">
        <v>43</v>
      </c>
      <c r="I211" s="7">
        <v>690</v>
      </c>
      <c r="J211" s="7">
        <v>28875</v>
      </c>
      <c r="K211" s="7">
        <v>0</v>
      </c>
      <c r="L211" s="7">
        <v>727.02</v>
      </c>
      <c r="M211" s="8">
        <v>0</v>
      </c>
      <c r="N211" s="8">
        <v>3.5999999999999999E-3</v>
      </c>
      <c r="O211" s="8">
        <v>1E-3</v>
      </c>
    </row>
    <row r="212" spans="2:15">
      <c r="B212" s="6" t="s">
        <v>805</v>
      </c>
      <c r="C212" s="17">
        <v>496521</v>
      </c>
      <c r="D212" s="6" t="s">
        <v>711</v>
      </c>
      <c r="E212" s="6" t="s">
        <v>467</v>
      </c>
      <c r="F212" s="6"/>
      <c r="G212" s="6" t="s">
        <v>527</v>
      </c>
      <c r="H212" s="6" t="s">
        <v>43</v>
      </c>
      <c r="I212" s="7">
        <v>11424</v>
      </c>
      <c r="J212" s="7">
        <v>1833</v>
      </c>
      <c r="K212" s="7">
        <v>0</v>
      </c>
      <c r="L212" s="7">
        <v>764.11</v>
      </c>
      <c r="N212" s="8">
        <v>3.8E-3</v>
      </c>
      <c r="O212" s="8">
        <v>1E-3</v>
      </c>
    </row>
    <row r="213" spans="2:15">
      <c r="B213" s="6" t="s">
        <v>806</v>
      </c>
      <c r="C213" s="17" t="s">
        <v>807</v>
      </c>
      <c r="D213" s="6" t="s">
        <v>711</v>
      </c>
      <c r="E213" s="6" t="s">
        <v>467</v>
      </c>
      <c r="F213" s="6"/>
      <c r="G213" s="6" t="s">
        <v>527</v>
      </c>
      <c r="H213" s="6" t="s">
        <v>43</v>
      </c>
      <c r="I213" s="7">
        <v>12369</v>
      </c>
      <c r="J213" s="7">
        <v>1210</v>
      </c>
      <c r="K213" s="7">
        <v>0</v>
      </c>
      <c r="L213" s="7">
        <v>546.13</v>
      </c>
      <c r="M213" s="8">
        <v>5.9999999999999995E-4</v>
      </c>
      <c r="N213" s="8">
        <v>2.7000000000000001E-3</v>
      </c>
      <c r="O213" s="8">
        <v>6.9999999999999999E-4</v>
      </c>
    </row>
    <row r="214" spans="2:15">
      <c r="B214" s="6" t="s">
        <v>808</v>
      </c>
      <c r="C214" s="17" t="s">
        <v>809</v>
      </c>
      <c r="D214" s="6" t="s">
        <v>121</v>
      </c>
      <c r="E214" s="6" t="s">
        <v>467</v>
      </c>
      <c r="F214" s="6"/>
      <c r="G214" s="6" t="s">
        <v>527</v>
      </c>
      <c r="H214" s="6" t="s">
        <v>43</v>
      </c>
      <c r="I214" s="7">
        <v>6500</v>
      </c>
      <c r="J214" s="7">
        <v>1348</v>
      </c>
      <c r="K214" s="7">
        <v>0</v>
      </c>
      <c r="L214" s="7">
        <v>319.73</v>
      </c>
      <c r="M214" s="8">
        <v>2.0000000000000001E-4</v>
      </c>
      <c r="N214" s="8">
        <v>1.6000000000000001E-3</v>
      </c>
      <c r="O214" s="8">
        <v>4.0000000000000002E-4</v>
      </c>
    </row>
    <row r="215" spans="2:15">
      <c r="B215" s="6" t="s">
        <v>810</v>
      </c>
      <c r="C215" s="17" t="s">
        <v>811</v>
      </c>
      <c r="D215" s="6" t="s">
        <v>711</v>
      </c>
      <c r="E215" s="6" t="s">
        <v>467</v>
      </c>
      <c r="F215" s="6"/>
      <c r="G215" s="6" t="s">
        <v>527</v>
      </c>
      <c r="H215" s="6" t="s">
        <v>43</v>
      </c>
      <c r="I215" s="7">
        <v>25533</v>
      </c>
      <c r="J215" s="7">
        <v>276</v>
      </c>
      <c r="K215" s="7">
        <v>0</v>
      </c>
      <c r="L215" s="7">
        <v>257.14999999999998</v>
      </c>
      <c r="M215" s="8">
        <v>4.0000000000000002E-4</v>
      </c>
      <c r="N215" s="8">
        <v>1.2999999999999999E-3</v>
      </c>
      <c r="O215" s="8">
        <v>2.9999999999999997E-4</v>
      </c>
    </row>
    <row r="216" spans="2:15">
      <c r="B216" s="6" t="s">
        <v>812</v>
      </c>
      <c r="C216" s="17" t="s">
        <v>813</v>
      </c>
      <c r="D216" s="6" t="s">
        <v>121</v>
      </c>
      <c r="E216" s="6" t="s">
        <v>467</v>
      </c>
      <c r="F216" s="6"/>
      <c r="G216" s="6" t="s">
        <v>520</v>
      </c>
      <c r="H216" s="6" t="s">
        <v>48</v>
      </c>
      <c r="I216" s="7">
        <v>419</v>
      </c>
      <c r="J216" s="7">
        <v>96610</v>
      </c>
      <c r="K216" s="7">
        <v>0</v>
      </c>
      <c r="L216" s="7">
        <v>1710.59</v>
      </c>
      <c r="N216" s="8">
        <v>8.5000000000000006E-3</v>
      </c>
      <c r="O216" s="8">
        <v>2.3E-3</v>
      </c>
    </row>
    <row r="217" spans="2:15">
      <c r="B217" s="6" t="s">
        <v>814</v>
      </c>
      <c r="C217" s="17" t="s">
        <v>815</v>
      </c>
      <c r="D217" s="6" t="s">
        <v>816</v>
      </c>
      <c r="E217" s="6" t="s">
        <v>467</v>
      </c>
      <c r="F217" s="6"/>
      <c r="G217" s="6" t="s">
        <v>520</v>
      </c>
      <c r="H217" s="6" t="s">
        <v>70</v>
      </c>
      <c r="I217" s="7">
        <v>3700</v>
      </c>
      <c r="J217" s="7">
        <v>23240</v>
      </c>
      <c r="K217" s="7">
        <v>0</v>
      </c>
      <c r="L217" s="7">
        <v>399.76</v>
      </c>
      <c r="N217" s="8">
        <v>2E-3</v>
      </c>
      <c r="O217" s="8">
        <v>5.0000000000000001E-4</v>
      </c>
    </row>
    <row r="218" spans="2:15">
      <c r="B218" s="6" t="s">
        <v>817</v>
      </c>
      <c r="C218" s="17" t="s">
        <v>818</v>
      </c>
      <c r="D218" s="6" t="s">
        <v>493</v>
      </c>
      <c r="E218" s="6" t="s">
        <v>467</v>
      </c>
      <c r="F218" s="6"/>
      <c r="G218" s="6" t="s">
        <v>520</v>
      </c>
      <c r="H218" s="6" t="s">
        <v>43</v>
      </c>
      <c r="I218" s="7">
        <v>17700</v>
      </c>
      <c r="J218" s="7">
        <v>2445</v>
      </c>
      <c r="K218" s="7">
        <v>0</v>
      </c>
      <c r="L218" s="7">
        <v>1579.16</v>
      </c>
      <c r="M218" s="8">
        <v>0</v>
      </c>
      <c r="N218" s="8">
        <v>7.7999999999999996E-3</v>
      </c>
      <c r="O218" s="8">
        <v>2.0999999999999999E-3</v>
      </c>
    </row>
    <row r="219" spans="2:15">
      <c r="B219" s="6" t="s">
        <v>819</v>
      </c>
      <c r="C219" s="17" t="s">
        <v>820</v>
      </c>
      <c r="D219" s="6" t="s">
        <v>711</v>
      </c>
      <c r="E219" s="6" t="s">
        <v>467</v>
      </c>
      <c r="F219" s="6"/>
      <c r="G219" s="6" t="s">
        <v>520</v>
      </c>
      <c r="H219" s="6" t="s">
        <v>43</v>
      </c>
      <c r="I219" s="7">
        <v>1255</v>
      </c>
      <c r="J219" s="7">
        <v>20265</v>
      </c>
      <c r="K219" s="7">
        <v>0</v>
      </c>
      <c r="L219" s="7">
        <v>928.03</v>
      </c>
      <c r="N219" s="8">
        <v>4.5999999999999999E-3</v>
      </c>
      <c r="O219" s="8">
        <v>1.1999999999999999E-3</v>
      </c>
    </row>
    <row r="220" spans="2:15">
      <c r="B220" s="6" t="s">
        <v>821</v>
      </c>
      <c r="C220" s="17" t="s">
        <v>822</v>
      </c>
      <c r="D220" s="6" t="s">
        <v>773</v>
      </c>
      <c r="E220" s="6" t="s">
        <v>467</v>
      </c>
      <c r="F220" s="6"/>
      <c r="G220" s="6" t="s">
        <v>520</v>
      </c>
      <c r="H220" s="6" t="s">
        <v>48</v>
      </c>
      <c r="I220" s="7">
        <v>14300</v>
      </c>
      <c r="J220" s="7">
        <v>598</v>
      </c>
      <c r="K220" s="7">
        <v>0</v>
      </c>
      <c r="L220" s="7">
        <v>361.37</v>
      </c>
      <c r="M220" s="8">
        <v>0</v>
      </c>
      <c r="N220" s="8">
        <v>1.8E-3</v>
      </c>
      <c r="O220" s="8">
        <v>5.0000000000000001E-4</v>
      </c>
    </row>
    <row r="221" spans="2:15">
      <c r="B221" s="6" t="s">
        <v>823</v>
      </c>
      <c r="C221" s="17" t="s">
        <v>824</v>
      </c>
      <c r="D221" s="6" t="s">
        <v>773</v>
      </c>
      <c r="E221" s="6" t="s">
        <v>467</v>
      </c>
      <c r="F221" s="6"/>
      <c r="G221" s="6" t="s">
        <v>482</v>
      </c>
      <c r="H221" s="6" t="s">
        <v>48</v>
      </c>
      <c r="I221" s="7">
        <v>7400</v>
      </c>
      <c r="J221" s="7">
        <v>2082.5</v>
      </c>
      <c r="K221" s="7">
        <v>0</v>
      </c>
      <c r="L221" s="7">
        <v>651.22</v>
      </c>
      <c r="M221" s="8">
        <v>0</v>
      </c>
      <c r="N221" s="8">
        <v>3.2000000000000002E-3</v>
      </c>
      <c r="O221" s="8">
        <v>8.9999999999999998E-4</v>
      </c>
    </row>
    <row r="222" spans="2:15">
      <c r="B222" s="6" t="s">
        <v>825</v>
      </c>
      <c r="C222" s="17" t="s">
        <v>826</v>
      </c>
      <c r="D222" s="6" t="s">
        <v>493</v>
      </c>
      <c r="E222" s="6" t="s">
        <v>467</v>
      </c>
      <c r="F222" s="6"/>
      <c r="G222" s="6" t="s">
        <v>482</v>
      </c>
      <c r="H222" s="6" t="s">
        <v>43</v>
      </c>
      <c r="I222" s="7">
        <v>309</v>
      </c>
      <c r="J222" s="7">
        <v>55868.53</v>
      </c>
      <c r="K222" s="7">
        <v>0</v>
      </c>
      <c r="L222" s="7">
        <v>629.94000000000005</v>
      </c>
      <c r="M222" s="8">
        <v>0</v>
      </c>
      <c r="N222" s="8">
        <v>3.0999999999999999E-3</v>
      </c>
      <c r="O222" s="8">
        <v>8.0000000000000004E-4</v>
      </c>
    </row>
    <row r="223" spans="2:15">
      <c r="B223" s="6" t="s">
        <v>827</v>
      </c>
      <c r="C223" s="17" t="s">
        <v>828</v>
      </c>
      <c r="D223" s="6" t="s">
        <v>481</v>
      </c>
      <c r="E223" s="6" t="s">
        <v>467</v>
      </c>
      <c r="F223" s="6"/>
      <c r="G223" s="6" t="s">
        <v>829</v>
      </c>
      <c r="H223" s="6" t="s">
        <v>43</v>
      </c>
      <c r="I223" s="7">
        <v>86570</v>
      </c>
      <c r="J223" s="7">
        <v>19.399999999999999</v>
      </c>
      <c r="K223" s="7">
        <v>0</v>
      </c>
      <c r="L223" s="7">
        <v>61.28</v>
      </c>
      <c r="M223" s="8">
        <v>2.0000000000000001E-4</v>
      </c>
      <c r="N223" s="8">
        <v>2.9999999999999997E-4</v>
      </c>
      <c r="O223" s="8">
        <v>1E-4</v>
      </c>
    </row>
    <row r="224" spans="2:15">
      <c r="B224" s="6" t="s">
        <v>827</v>
      </c>
      <c r="C224" s="17" t="s">
        <v>830</v>
      </c>
      <c r="D224" s="6" t="s">
        <v>481</v>
      </c>
      <c r="E224" s="6" t="s">
        <v>467</v>
      </c>
      <c r="F224" s="6"/>
      <c r="G224" s="6" t="s">
        <v>829</v>
      </c>
      <c r="H224" s="6" t="s">
        <v>43</v>
      </c>
      <c r="I224" s="7">
        <v>281089.28000000003</v>
      </c>
      <c r="J224" s="7">
        <v>21.9</v>
      </c>
      <c r="K224" s="7">
        <v>0</v>
      </c>
      <c r="L224" s="7">
        <v>224.63</v>
      </c>
      <c r="M224" s="8">
        <v>5.0000000000000001E-4</v>
      </c>
      <c r="N224" s="8">
        <v>1.1000000000000001E-3</v>
      </c>
      <c r="O224" s="8">
        <v>2.9999999999999997E-4</v>
      </c>
    </row>
    <row r="225" spans="2:15">
      <c r="B225" s="6" t="s">
        <v>831</v>
      </c>
      <c r="C225" s="17" t="s">
        <v>832</v>
      </c>
      <c r="D225" s="6" t="s">
        <v>121</v>
      </c>
      <c r="E225" s="6" t="s">
        <v>467</v>
      </c>
      <c r="F225" s="6"/>
      <c r="G225" s="6" t="s">
        <v>829</v>
      </c>
      <c r="H225" s="6" t="s">
        <v>48</v>
      </c>
      <c r="I225" s="7">
        <v>56988.77</v>
      </c>
      <c r="J225" s="7">
        <v>691.5</v>
      </c>
      <c r="K225" s="7">
        <v>61.45</v>
      </c>
      <c r="L225" s="7">
        <v>1726.74</v>
      </c>
      <c r="M225" s="8">
        <v>1E-4</v>
      </c>
      <c r="N225" s="8">
        <v>8.6E-3</v>
      </c>
      <c r="O225" s="8">
        <v>2.3E-3</v>
      </c>
    </row>
    <row r="226" spans="2:15">
      <c r="B226" s="6" t="s">
        <v>833</v>
      </c>
      <c r="C226" s="17" t="s">
        <v>834</v>
      </c>
      <c r="D226" s="6" t="s">
        <v>121</v>
      </c>
      <c r="E226" s="6" t="s">
        <v>467</v>
      </c>
      <c r="F226" s="6"/>
      <c r="G226" s="6" t="s">
        <v>829</v>
      </c>
      <c r="H226" s="6" t="s">
        <v>48</v>
      </c>
      <c r="I226" s="7">
        <v>63877</v>
      </c>
      <c r="J226" s="7">
        <v>377</v>
      </c>
      <c r="K226" s="7">
        <v>0</v>
      </c>
      <c r="L226" s="7">
        <v>1017.64</v>
      </c>
      <c r="M226" s="8">
        <v>2.0000000000000001E-4</v>
      </c>
      <c r="N226" s="8">
        <v>5.0000000000000001E-3</v>
      </c>
      <c r="O226" s="8">
        <v>1.2999999999999999E-3</v>
      </c>
    </row>
    <row r="227" spans="2:15">
      <c r="B227" s="6" t="s">
        <v>835</v>
      </c>
      <c r="C227" s="17" t="s">
        <v>836</v>
      </c>
      <c r="D227" s="6" t="s">
        <v>493</v>
      </c>
      <c r="E227" s="6" t="s">
        <v>467</v>
      </c>
      <c r="F227" s="6"/>
      <c r="G227" s="6" t="s">
        <v>829</v>
      </c>
      <c r="H227" s="6" t="s">
        <v>48</v>
      </c>
      <c r="I227" s="7">
        <v>2829</v>
      </c>
      <c r="J227" s="7">
        <v>2150</v>
      </c>
      <c r="K227" s="7">
        <v>7.42</v>
      </c>
      <c r="L227" s="7">
        <v>264.45</v>
      </c>
      <c r="M227" s="8">
        <v>0</v>
      </c>
      <c r="N227" s="8">
        <v>1.2999999999999999E-3</v>
      </c>
      <c r="O227" s="8">
        <v>2.9999999999999997E-4</v>
      </c>
    </row>
    <row r="228" spans="2:15">
      <c r="B228" s="6" t="s">
        <v>837</v>
      </c>
      <c r="C228" s="17" t="s">
        <v>838</v>
      </c>
      <c r="D228" s="6" t="s">
        <v>711</v>
      </c>
      <c r="E228" s="6" t="s">
        <v>467</v>
      </c>
      <c r="F228" s="6"/>
      <c r="G228" s="6" t="s">
        <v>829</v>
      </c>
      <c r="H228" s="6" t="s">
        <v>48</v>
      </c>
      <c r="I228" s="7">
        <v>4000</v>
      </c>
      <c r="J228" s="7">
        <v>1</v>
      </c>
      <c r="K228" s="7">
        <v>0</v>
      </c>
      <c r="L228" s="7">
        <v>0.17</v>
      </c>
      <c r="N228" s="8">
        <v>0</v>
      </c>
      <c r="O228" s="8">
        <v>0</v>
      </c>
    </row>
    <row r="229" spans="2:15">
      <c r="B229" s="6" t="s">
        <v>839</v>
      </c>
      <c r="C229" s="17" t="s">
        <v>840</v>
      </c>
      <c r="D229" s="6" t="s">
        <v>711</v>
      </c>
      <c r="E229" s="6" t="s">
        <v>467</v>
      </c>
      <c r="F229" s="6"/>
      <c r="G229" s="6" t="s">
        <v>731</v>
      </c>
      <c r="H229" s="6" t="s">
        <v>43</v>
      </c>
      <c r="I229" s="7">
        <v>1410</v>
      </c>
      <c r="J229" s="7">
        <v>23981</v>
      </c>
      <c r="K229" s="7">
        <v>0</v>
      </c>
      <c r="L229" s="7">
        <v>1233.8399999999999</v>
      </c>
      <c r="M229" s="8">
        <v>0</v>
      </c>
      <c r="N229" s="8">
        <v>6.1000000000000004E-3</v>
      </c>
      <c r="O229" s="8">
        <v>1.6000000000000001E-3</v>
      </c>
    </row>
    <row r="230" spans="2:15">
      <c r="B230" s="6" t="s">
        <v>841</v>
      </c>
      <c r="C230" s="17" t="s">
        <v>842</v>
      </c>
      <c r="D230" s="6" t="s">
        <v>711</v>
      </c>
      <c r="E230" s="6" t="s">
        <v>467</v>
      </c>
      <c r="F230" s="6"/>
      <c r="G230" s="6" t="s">
        <v>731</v>
      </c>
      <c r="H230" s="6" t="s">
        <v>43</v>
      </c>
      <c r="I230" s="7">
        <v>437</v>
      </c>
      <c r="J230" s="7">
        <v>112678</v>
      </c>
      <c r="K230" s="7">
        <v>0</v>
      </c>
      <c r="L230" s="7">
        <v>1796.78</v>
      </c>
      <c r="M230" s="8">
        <v>0</v>
      </c>
      <c r="N230" s="8">
        <v>8.8999999999999999E-3</v>
      </c>
      <c r="O230" s="8">
        <v>2.3999999999999998E-3</v>
      </c>
    </row>
    <row r="231" spans="2:15">
      <c r="B231" s="6" t="s">
        <v>843</v>
      </c>
      <c r="C231" s="17" t="s">
        <v>844</v>
      </c>
      <c r="D231" s="6" t="s">
        <v>711</v>
      </c>
      <c r="E231" s="6" t="s">
        <v>467</v>
      </c>
      <c r="F231" s="6"/>
      <c r="G231" s="6" t="s">
        <v>731</v>
      </c>
      <c r="H231" s="6" t="s">
        <v>43</v>
      </c>
      <c r="I231" s="7">
        <v>5861</v>
      </c>
      <c r="J231" s="7">
        <v>9863</v>
      </c>
      <c r="K231" s="7">
        <v>0</v>
      </c>
      <c r="L231" s="7">
        <v>2109.38</v>
      </c>
      <c r="M231" s="8">
        <v>0</v>
      </c>
      <c r="N231" s="8">
        <v>1.0500000000000001E-2</v>
      </c>
      <c r="O231" s="8">
        <v>2.8E-3</v>
      </c>
    </row>
    <row r="232" spans="2:15">
      <c r="B232" s="6" t="s">
        <v>845</v>
      </c>
      <c r="C232" s="17" t="s">
        <v>846</v>
      </c>
      <c r="D232" s="6" t="s">
        <v>711</v>
      </c>
      <c r="E232" s="6" t="s">
        <v>467</v>
      </c>
      <c r="F232" s="6"/>
      <c r="G232" s="6" t="s">
        <v>731</v>
      </c>
      <c r="H232" s="6" t="s">
        <v>43</v>
      </c>
      <c r="I232" s="7">
        <v>4310</v>
      </c>
      <c r="J232" s="7">
        <v>8248</v>
      </c>
      <c r="K232" s="7">
        <v>0</v>
      </c>
      <c r="L232" s="7">
        <v>1297.18</v>
      </c>
      <c r="M232" s="8">
        <v>0</v>
      </c>
      <c r="N232" s="8">
        <v>6.4000000000000003E-3</v>
      </c>
      <c r="O232" s="8">
        <v>1.6999999999999999E-3</v>
      </c>
    </row>
    <row r="233" spans="2:15">
      <c r="B233" s="6" t="s">
        <v>847</v>
      </c>
      <c r="C233" s="17" t="s">
        <v>848</v>
      </c>
      <c r="D233" s="6" t="s">
        <v>711</v>
      </c>
      <c r="E233" s="6" t="s">
        <v>467</v>
      </c>
      <c r="F233" s="6"/>
      <c r="G233" s="6" t="s">
        <v>742</v>
      </c>
      <c r="H233" s="6" t="s">
        <v>43</v>
      </c>
      <c r="I233" s="7">
        <v>1192</v>
      </c>
      <c r="J233" s="7">
        <v>18550</v>
      </c>
      <c r="K233" s="7">
        <v>0</v>
      </c>
      <c r="L233" s="7">
        <v>806.85</v>
      </c>
      <c r="M233" s="8">
        <v>0</v>
      </c>
      <c r="N233" s="8">
        <v>4.0000000000000001E-3</v>
      </c>
      <c r="O233" s="8">
        <v>1.1000000000000001E-3</v>
      </c>
    </row>
    <row r="234" spans="2:15">
      <c r="B234" s="6" t="s">
        <v>849</v>
      </c>
      <c r="C234" s="17" t="s">
        <v>850</v>
      </c>
      <c r="D234" s="6" t="s">
        <v>711</v>
      </c>
      <c r="E234" s="6" t="s">
        <v>467</v>
      </c>
      <c r="F234" s="6"/>
      <c r="G234" s="6" t="s">
        <v>742</v>
      </c>
      <c r="H234" s="6" t="s">
        <v>43</v>
      </c>
      <c r="I234" s="7">
        <v>8700</v>
      </c>
      <c r="J234" s="7">
        <v>4294</v>
      </c>
      <c r="K234" s="7">
        <v>0</v>
      </c>
      <c r="L234" s="7">
        <v>1363.19</v>
      </c>
      <c r="M234" s="8">
        <v>0</v>
      </c>
      <c r="N234" s="8">
        <v>6.7999999999999996E-3</v>
      </c>
      <c r="O234" s="8">
        <v>1.8E-3</v>
      </c>
    </row>
    <row r="235" spans="2:15">
      <c r="B235" s="6" t="s">
        <v>851</v>
      </c>
      <c r="C235" s="17" t="s">
        <v>852</v>
      </c>
      <c r="D235" s="6" t="s">
        <v>121</v>
      </c>
      <c r="E235" s="6" t="s">
        <v>467</v>
      </c>
      <c r="F235" s="6"/>
      <c r="G235" s="6" t="s">
        <v>742</v>
      </c>
      <c r="H235" s="6" t="s">
        <v>48</v>
      </c>
      <c r="I235" s="7">
        <v>76750</v>
      </c>
      <c r="J235" s="7">
        <v>487.4</v>
      </c>
      <c r="K235" s="7">
        <v>0</v>
      </c>
      <c r="L235" s="7">
        <v>1580.79</v>
      </c>
      <c r="M235" s="8">
        <v>0</v>
      </c>
      <c r="N235" s="8">
        <v>7.7999999999999996E-3</v>
      </c>
      <c r="O235" s="8">
        <v>2.0999999999999999E-3</v>
      </c>
    </row>
    <row r="236" spans="2:15">
      <c r="B236" s="6" t="s">
        <v>853</v>
      </c>
      <c r="C236" s="17" t="s">
        <v>854</v>
      </c>
      <c r="D236" s="6" t="s">
        <v>121</v>
      </c>
      <c r="E236" s="6" t="s">
        <v>467</v>
      </c>
      <c r="F236" s="6"/>
      <c r="G236" s="6" t="s">
        <v>749</v>
      </c>
      <c r="H236" s="6" t="s">
        <v>48</v>
      </c>
      <c r="I236" s="7">
        <v>2070</v>
      </c>
      <c r="J236" s="7">
        <v>16580</v>
      </c>
      <c r="K236" s="7">
        <v>0</v>
      </c>
      <c r="L236" s="7">
        <v>1450.32</v>
      </c>
      <c r="M236" s="8">
        <v>0</v>
      </c>
      <c r="N236" s="8">
        <v>7.1999999999999998E-3</v>
      </c>
      <c r="O236" s="8">
        <v>1.9E-3</v>
      </c>
    </row>
    <row r="237" spans="2:15">
      <c r="B237" s="6" t="s">
        <v>855</v>
      </c>
      <c r="C237" s="17" t="s">
        <v>856</v>
      </c>
      <c r="D237" s="6" t="s">
        <v>711</v>
      </c>
      <c r="E237" s="6" t="s">
        <v>467</v>
      </c>
      <c r="F237" s="6"/>
      <c r="G237" s="6" t="s">
        <v>749</v>
      </c>
      <c r="H237" s="6" t="s">
        <v>43</v>
      </c>
      <c r="I237" s="7">
        <v>6766</v>
      </c>
      <c r="J237" s="7">
        <v>1245</v>
      </c>
      <c r="K237" s="7">
        <v>0</v>
      </c>
      <c r="L237" s="7">
        <v>307.38</v>
      </c>
      <c r="M237" s="8">
        <v>2.9999999999999997E-4</v>
      </c>
      <c r="N237" s="8">
        <v>1.5E-3</v>
      </c>
      <c r="O237" s="8">
        <v>4.0000000000000002E-4</v>
      </c>
    </row>
    <row r="238" spans="2:15">
      <c r="B238" s="6" t="s">
        <v>857</v>
      </c>
      <c r="C238" s="17" t="s">
        <v>858</v>
      </c>
      <c r="D238" s="6" t="s">
        <v>711</v>
      </c>
      <c r="E238" s="6" t="s">
        <v>467</v>
      </c>
      <c r="F238" s="6"/>
      <c r="G238" s="6" t="s">
        <v>749</v>
      </c>
      <c r="H238" s="6" t="s">
        <v>43</v>
      </c>
      <c r="I238" s="7">
        <v>20930</v>
      </c>
      <c r="J238" s="7">
        <v>2177</v>
      </c>
      <c r="K238" s="7">
        <v>0</v>
      </c>
      <c r="L238" s="7">
        <v>1662.65</v>
      </c>
      <c r="M238" s="8">
        <v>0</v>
      </c>
      <c r="N238" s="8">
        <v>8.2000000000000007E-3</v>
      </c>
      <c r="O238" s="8">
        <v>2.2000000000000001E-3</v>
      </c>
    </row>
    <row r="239" spans="2:15">
      <c r="B239" s="6" t="s">
        <v>859</v>
      </c>
      <c r="C239" s="17" t="s">
        <v>860</v>
      </c>
      <c r="D239" s="6" t="s">
        <v>711</v>
      </c>
      <c r="E239" s="6" t="s">
        <v>467</v>
      </c>
      <c r="F239" s="6"/>
      <c r="G239" s="6" t="s">
        <v>749</v>
      </c>
      <c r="H239" s="6" t="s">
        <v>43</v>
      </c>
      <c r="I239" s="7">
        <v>890</v>
      </c>
      <c r="J239" s="7">
        <v>24086</v>
      </c>
      <c r="K239" s="7">
        <v>0</v>
      </c>
      <c r="L239" s="7">
        <v>782.22</v>
      </c>
      <c r="M239" s="8">
        <v>0</v>
      </c>
      <c r="N239" s="8">
        <v>3.8999999999999998E-3</v>
      </c>
      <c r="O239" s="8">
        <v>1E-3</v>
      </c>
    </row>
    <row r="240" spans="2:15">
      <c r="B240" s="6" t="s">
        <v>861</v>
      </c>
      <c r="C240" s="17" t="s">
        <v>862</v>
      </c>
      <c r="D240" s="6" t="s">
        <v>711</v>
      </c>
      <c r="E240" s="6" t="s">
        <v>467</v>
      </c>
      <c r="F240" s="6"/>
      <c r="G240" s="6" t="s">
        <v>749</v>
      </c>
      <c r="H240" s="6" t="s">
        <v>43</v>
      </c>
      <c r="I240" s="7">
        <v>25462</v>
      </c>
      <c r="J240" s="7">
        <v>4950</v>
      </c>
      <c r="K240" s="7">
        <v>0</v>
      </c>
      <c r="L240" s="7">
        <v>4599.09</v>
      </c>
      <c r="M240" s="8">
        <v>5.9999999999999995E-4</v>
      </c>
      <c r="N240" s="8">
        <v>2.2800000000000001E-2</v>
      </c>
      <c r="O240" s="8">
        <v>6.1000000000000004E-3</v>
      </c>
    </row>
    <row r="241" spans="2:15">
      <c r="B241" s="6" t="s">
        <v>863</v>
      </c>
      <c r="C241" s="17" t="s">
        <v>864</v>
      </c>
      <c r="D241" s="6" t="s">
        <v>121</v>
      </c>
      <c r="E241" s="6" t="s">
        <v>467</v>
      </c>
      <c r="F241" s="6"/>
      <c r="G241" s="6" t="s">
        <v>749</v>
      </c>
      <c r="H241" s="6" t="s">
        <v>43</v>
      </c>
      <c r="I241" s="7">
        <v>16304</v>
      </c>
      <c r="J241" s="7">
        <v>2203</v>
      </c>
      <c r="K241" s="7">
        <v>0</v>
      </c>
      <c r="L241" s="7">
        <v>1310.6400000000001</v>
      </c>
      <c r="M241" s="8">
        <v>2.0000000000000001E-4</v>
      </c>
      <c r="N241" s="8">
        <v>6.4999999999999997E-3</v>
      </c>
      <c r="O241" s="8">
        <v>1.6999999999999999E-3</v>
      </c>
    </row>
    <row r="242" spans="2:15">
      <c r="B242" s="6" t="s">
        <v>865</v>
      </c>
      <c r="C242" s="17">
        <v>304535</v>
      </c>
      <c r="D242" s="6" t="s">
        <v>711</v>
      </c>
      <c r="E242" s="6" t="s">
        <v>467</v>
      </c>
      <c r="F242" s="6"/>
      <c r="G242" s="6" t="s">
        <v>749</v>
      </c>
      <c r="H242" s="6" t="s">
        <v>43</v>
      </c>
      <c r="I242" s="7">
        <v>1200</v>
      </c>
      <c r="J242" s="7">
        <v>8300</v>
      </c>
      <c r="K242" s="7">
        <v>0.2</v>
      </c>
      <c r="L242" s="7">
        <v>363.64</v>
      </c>
      <c r="N242" s="8">
        <v>1.8E-3</v>
      </c>
      <c r="O242" s="8">
        <v>5.0000000000000001E-4</v>
      </c>
    </row>
    <row r="243" spans="2:15">
      <c r="B243" s="6" t="s">
        <v>866</v>
      </c>
      <c r="C243" s="17" t="s">
        <v>867</v>
      </c>
      <c r="D243" s="6" t="s">
        <v>121</v>
      </c>
      <c r="E243" s="6" t="s">
        <v>467</v>
      </c>
      <c r="F243" s="6"/>
      <c r="G243" s="6" t="s">
        <v>121</v>
      </c>
      <c r="H243" s="6" t="s">
        <v>48</v>
      </c>
      <c r="I243" s="7">
        <v>1761.5</v>
      </c>
      <c r="J243" s="7">
        <v>3585</v>
      </c>
      <c r="K243" s="7">
        <v>0</v>
      </c>
      <c r="L243" s="7">
        <v>266.86</v>
      </c>
      <c r="M243" s="8">
        <v>1E-4</v>
      </c>
      <c r="N243" s="8">
        <v>1.2999999999999999E-3</v>
      </c>
      <c r="O243" s="8">
        <v>4.0000000000000002E-4</v>
      </c>
    </row>
    <row r="244" spans="2:15">
      <c r="B244" s="6" t="s">
        <v>868</v>
      </c>
      <c r="C244" s="17" t="s">
        <v>838</v>
      </c>
      <c r="D244" s="6" t="s">
        <v>711</v>
      </c>
      <c r="E244" s="6" t="s">
        <v>467</v>
      </c>
      <c r="F244" s="6"/>
      <c r="G244" s="6" t="s">
        <v>121</v>
      </c>
      <c r="H244" s="6" t="s">
        <v>48</v>
      </c>
      <c r="I244" s="7">
        <v>4000</v>
      </c>
      <c r="J244" s="7">
        <v>1340</v>
      </c>
      <c r="K244" s="7">
        <v>0</v>
      </c>
      <c r="L244" s="7">
        <v>226.5</v>
      </c>
      <c r="N244" s="8">
        <v>1.1000000000000001E-3</v>
      </c>
      <c r="O244" s="8">
        <v>2.9999999999999997E-4</v>
      </c>
    </row>
    <row r="247" spans="2:15">
      <c r="B247" s="6" t="s">
        <v>163</v>
      </c>
      <c r="C247" s="17"/>
      <c r="D247" s="6"/>
      <c r="E247" s="6"/>
      <c r="F247" s="6"/>
      <c r="G247" s="6"/>
      <c r="H247" s="6"/>
    </row>
    <row r="251" spans="2:15">
      <c r="B251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3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164</v>
      </c>
    </row>
    <row r="7" spans="2:14" ht="15.75">
      <c r="B7" s="2" t="s">
        <v>869</v>
      </c>
    </row>
    <row r="8" spans="2:14">
      <c r="B8" s="3" t="s">
        <v>88</v>
      </c>
      <c r="C8" s="3" t="s">
        <v>89</v>
      </c>
      <c r="D8" s="3" t="s">
        <v>166</v>
      </c>
      <c r="E8" s="3" t="s">
        <v>90</v>
      </c>
      <c r="F8" s="3" t="s">
        <v>230</v>
      </c>
      <c r="G8" s="3" t="s">
        <v>93</v>
      </c>
      <c r="H8" s="3" t="s">
        <v>169</v>
      </c>
      <c r="I8" s="3" t="s">
        <v>42</v>
      </c>
      <c r="J8" s="3" t="s">
        <v>170</v>
      </c>
      <c r="K8" s="3" t="s">
        <v>96</v>
      </c>
      <c r="L8" s="3" t="s">
        <v>171</v>
      </c>
      <c r="M8" s="3" t="s">
        <v>172</v>
      </c>
      <c r="N8" s="3" t="s">
        <v>98</v>
      </c>
    </row>
    <row r="9" spans="2:14">
      <c r="B9" s="4"/>
      <c r="C9" s="4"/>
      <c r="D9" s="4"/>
      <c r="E9" s="4"/>
      <c r="F9" s="4"/>
      <c r="G9" s="4"/>
      <c r="H9" s="4" t="s">
        <v>175</v>
      </c>
      <c r="I9" s="4" t="s">
        <v>176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870</v>
      </c>
      <c r="C11" s="12"/>
      <c r="D11" s="3"/>
      <c r="E11" s="3"/>
      <c r="F11" s="3"/>
      <c r="G11" s="3"/>
      <c r="H11" s="9">
        <v>2434922.73</v>
      </c>
      <c r="K11" s="9">
        <v>102573.1</v>
      </c>
      <c r="M11" s="10">
        <v>1</v>
      </c>
      <c r="N11" s="10">
        <v>0.13500000000000001</v>
      </c>
    </row>
    <row r="12" spans="2:14">
      <c r="B12" s="3" t="s">
        <v>871</v>
      </c>
      <c r="C12" s="12"/>
      <c r="D12" s="3"/>
      <c r="E12" s="3"/>
      <c r="F12" s="3"/>
      <c r="G12" s="3"/>
      <c r="H12" s="9">
        <v>1919061.73</v>
      </c>
      <c r="K12" s="9">
        <v>29662.51</v>
      </c>
      <c r="M12" s="10">
        <v>0.28920000000000001</v>
      </c>
      <c r="N12" s="10">
        <v>3.9E-2</v>
      </c>
    </row>
    <row r="13" spans="2:14">
      <c r="B13" s="13" t="s">
        <v>872</v>
      </c>
      <c r="C13" s="14"/>
      <c r="D13" s="13"/>
      <c r="E13" s="13"/>
      <c r="F13" s="13"/>
      <c r="G13" s="13"/>
      <c r="H13" s="15">
        <v>320988.73</v>
      </c>
      <c r="K13" s="15">
        <v>6503.98</v>
      </c>
      <c r="M13" s="16">
        <v>6.3399999999999998E-2</v>
      </c>
      <c r="N13" s="16">
        <v>8.6E-3</v>
      </c>
    </row>
    <row r="14" spans="2:14">
      <c r="B14" s="6" t="s">
        <v>873</v>
      </c>
      <c r="C14" s="17">
        <v>1113232</v>
      </c>
      <c r="D14" s="6" t="s">
        <v>181</v>
      </c>
      <c r="E14" s="18">
        <v>514103811</v>
      </c>
      <c r="F14" s="6" t="s">
        <v>874</v>
      </c>
      <c r="G14" s="6" t="s">
        <v>107</v>
      </c>
      <c r="H14" s="7">
        <v>6800</v>
      </c>
      <c r="I14" s="7">
        <v>1356</v>
      </c>
      <c r="J14" s="7">
        <v>0</v>
      </c>
      <c r="K14" s="7">
        <v>92.21</v>
      </c>
      <c r="L14" s="8">
        <v>0</v>
      </c>
      <c r="M14" s="8">
        <v>8.9999999999999998E-4</v>
      </c>
      <c r="N14" s="8">
        <v>1E-4</v>
      </c>
    </row>
    <row r="15" spans="2:14">
      <c r="B15" s="6" t="s">
        <v>875</v>
      </c>
      <c r="C15" s="17">
        <v>1096437</v>
      </c>
      <c r="D15" s="6" t="s">
        <v>181</v>
      </c>
      <c r="E15" s="18">
        <v>513665661</v>
      </c>
      <c r="F15" s="6" t="s">
        <v>874</v>
      </c>
      <c r="G15" s="6" t="s">
        <v>107</v>
      </c>
      <c r="H15" s="7">
        <v>52622.71</v>
      </c>
      <c r="I15" s="7">
        <v>1910</v>
      </c>
      <c r="J15" s="7">
        <v>0</v>
      </c>
      <c r="K15" s="7">
        <v>1005.09</v>
      </c>
      <c r="L15" s="8">
        <v>6.9999999999999999E-4</v>
      </c>
      <c r="M15" s="8">
        <v>9.7999999999999997E-3</v>
      </c>
      <c r="N15" s="8">
        <v>1.2999999999999999E-3</v>
      </c>
    </row>
    <row r="16" spans="2:14">
      <c r="B16" s="6" t="s">
        <v>876</v>
      </c>
      <c r="C16" s="17">
        <v>1096593</v>
      </c>
      <c r="D16" s="6" t="s">
        <v>181</v>
      </c>
      <c r="E16" s="18">
        <v>512894510</v>
      </c>
      <c r="F16" s="6" t="s">
        <v>874</v>
      </c>
      <c r="G16" s="6" t="s">
        <v>107</v>
      </c>
      <c r="H16" s="7">
        <v>110360</v>
      </c>
      <c r="I16" s="7">
        <v>1357</v>
      </c>
      <c r="J16" s="7">
        <v>0</v>
      </c>
      <c r="K16" s="7">
        <v>1497.59</v>
      </c>
      <c r="L16" s="8">
        <v>8.0000000000000004E-4</v>
      </c>
      <c r="M16" s="8">
        <v>1.46E-2</v>
      </c>
      <c r="N16" s="8">
        <v>2E-3</v>
      </c>
    </row>
    <row r="17" spans="2:14">
      <c r="B17" s="6" t="s">
        <v>877</v>
      </c>
      <c r="C17" s="17">
        <v>1117290</v>
      </c>
      <c r="D17" s="6" t="s">
        <v>181</v>
      </c>
      <c r="E17" s="18">
        <v>513502211</v>
      </c>
      <c r="F17" s="6" t="s">
        <v>874</v>
      </c>
      <c r="G17" s="6" t="s">
        <v>107</v>
      </c>
      <c r="H17" s="7">
        <v>2369.02</v>
      </c>
      <c r="I17" s="7">
        <v>18750</v>
      </c>
      <c r="J17" s="7">
        <v>0</v>
      </c>
      <c r="K17" s="7">
        <v>444.19</v>
      </c>
      <c r="L17" s="8">
        <v>1E-4</v>
      </c>
      <c r="M17" s="8">
        <v>4.3E-3</v>
      </c>
      <c r="N17" s="8">
        <v>5.9999999999999995E-4</v>
      </c>
    </row>
    <row r="18" spans="2:14">
      <c r="B18" s="6" t="s">
        <v>878</v>
      </c>
      <c r="C18" s="17">
        <v>1117266</v>
      </c>
      <c r="D18" s="6" t="s">
        <v>181</v>
      </c>
      <c r="E18" s="18">
        <v>513502211</v>
      </c>
      <c r="F18" s="6" t="s">
        <v>874</v>
      </c>
      <c r="G18" s="6" t="s">
        <v>107</v>
      </c>
      <c r="H18" s="7">
        <v>640</v>
      </c>
      <c r="I18" s="7">
        <v>13580</v>
      </c>
      <c r="J18" s="7">
        <v>0</v>
      </c>
      <c r="K18" s="7">
        <v>86.91</v>
      </c>
      <c r="L18" s="8">
        <v>0</v>
      </c>
      <c r="M18" s="8">
        <v>8.0000000000000004E-4</v>
      </c>
      <c r="N18" s="8">
        <v>1E-4</v>
      </c>
    </row>
    <row r="19" spans="2:14">
      <c r="B19" s="6" t="s">
        <v>879</v>
      </c>
      <c r="C19" s="17">
        <v>1091818</v>
      </c>
      <c r="D19" s="6" t="s">
        <v>181</v>
      </c>
      <c r="E19" s="18">
        <v>513594101</v>
      </c>
      <c r="F19" s="6" t="s">
        <v>874</v>
      </c>
      <c r="G19" s="6" t="s">
        <v>107</v>
      </c>
      <c r="H19" s="7">
        <v>9397</v>
      </c>
      <c r="I19" s="7">
        <v>13570</v>
      </c>
      <c r="J19" s="7">
        <v>0</v>
      </c>
      <c r="K19" s="7">
        <v>1275.17</v>
      </c>
      <c r="L19" s="8">
        <v>2.0000000000000001E-4</v>
      </c>
      <c r="M19" s="8">
        <v>1.24E-2</v>
      </c>
      <c r="N19" s="8">
        <v>1.6999999999999999E-3</v>
      </c>
    </row>
    <row r="20" spans="2:14">
      <c r="B20" s="6" t="s">
        <v>880</v>
      </c>
      <c r="C20" s="17">
        <v>1091826</v>
      </c>
      <c r="D20" s="6" t="s">
        <v>181</v>
      </c>
      <c r="E20" s="18">
        <v>513594101</v>
      </c>
      <c r="F20" s="6" t="s">
        <v>874</v>
      </c>
      <c r="G20" s="6" t="s">
        <v>107</v>
      </c>
      <c r="H20" s="7">
        <v>138800</v>
      </c>
      <c r="I20" s="7">
        <v>1515</v>
      </c>
      <c r="J20" s="7">
        <v>0</v>
      </c>
      <c r="K20" s="7">
        <v>2102.8200000000002</v>
      </c>
      <c r="L20" s="8">
        <v>5.9999999999999995E-4</v>
      </c>
      <c r="M20" s="8">
        <v>2.0500000000000001E-2</v>
      </c>
      <c r="N20" s="8">
        <v>2.8E-3</v>
      </c>
    </row>
    <row r="21" spans="2:14">
      <c r="B21" s="13" t="s">
        <v>881</v>
      </c>
      <c r="C21" s="14"/>
      <c r="D21" s="13"/>
      <c r="E21" s="13"/>
      <c r="F21" s="13"/>
      <c r="G21" s="13"/>
      <c r="H21" s="15">
        <v>114115</v>
      </c>
      <c r="K21" s="15">
        <v>8952.64</v>
      </c>
      <c r="M21" s="16">
        <v>8.7300000000000003E-2</v>
      </c>
      <c r="N21" s="16">
        <v>1.18E-2</v>
      </c>
    </row>
    <row r="22" spans="2:14">
      <c r="B22" s="6" t="s">
        <v>882</v>
      </c>
      <c r="C22" s="17">
        <v>1137686</v>
      </c>
      <c r="D22" s="6" t="s">
        <v>181</v>
      </c>
      <c r="E22" s="18">
        <v>513801605</v>
      </c>
      <c r="F22" s="6" t="s">
        <v>883</v>
      </c>
      <c r="G22" s="6" t="s">
        <v>107</v>
      </c>
      <c r="H22" s="7">
        <v>22855</v>
      </c>
      <c r="I22" s="7">
        <v>10480</v>
      </c>
      <c r="J22" s="7">
        <v>0</v>
      </c>
      <c r="K22" s="7">
        <v>2395.1999999999998</v>
      </c>
      <c r="L22" s="8">
        <v>5.4999999999999997E-3</v>
      </c>
      <c r="M22" s="8">
        <v>2.3400000000000001E-2</v>
      </c>
      <c r="N22" s="8">
        <v>3.2000000000000002E-3</v>
      </c>
    </row>
    <row r="23" spans="2:14">
      <c r="B23" s="6" t="s">
        <v>884</v>
      </c>
      <c r="C23" s="17">
        <v>1137744</v>
      </c>
      <c r="D23" s="6" t="s">
        <v>181</v>
      </c>
      <c r="E23" s="18">
        <v>513801605</v>
      </c>
      <c r="F23" s="6" t="s">
        <v>883</v>
      </c>
      <c r="G23" s="6" t="s">
        <v>107</v>
      </c>
      <c r="H23" s="7">
        <v>32800</v>
      </c>
      <c r="I23" s="7">
        <v>4402</v>
      </c>
      <c r="J23" s="7">
        <v>0</v>
      </c>
      <c r="K23" s="7">
        <v>1443.86</v>
      </c>
      <c r="L23" s="8">
        <v>1.1999999999999999E-3</v>
      </c>
      <c r="M23" s="8">
        <v>1.41E-2</v>
      </c>
      <c r="N23" s="8">
        <v>1.9E-3</v>
      </c>
    </row>
    <row r="24" spans="2:14">
      <c r="B24" s="6" t="s">
        <v>885</v>
      </c>
      <c r="C24" s="17">
        <v>1130442</v>
      </c>
      <c r="D24" s="6" t="s">
        <v>181</v>
      </c>
      <c r="E24" s="18">
        <v>513801605</v>
      </c>
      <c r="F24" s="6" t="s">
        <v>883</v>
      </c>
      <c r="G24" s="6" t="s">
        <v>107</v>
      </c>
      <c r="H24" s="7">
        <v>33297</v>
      </c>
      <c r="I24" s="7">
        <v>7158</v>
      </c>
      <c r="J24" s="7">
        <v>0</v>
      </c>
      <c r="K24" s="7">
        <v>2383.4</v>
      </c>
      <c r="L24" s="8">
        <v>2.7000000000000001E-3</v>
      </c>
      <c r="M24" s="8">
        <v>2.3199999999999998E-2</v>
      </c>
      <c r="N24" s="8">
        <v>3.0999999999999999E-3</v>
      </c>
    </row>
    <row r="25" spans="2:14">
      <c r="B25" s="6" t="s">
        <v>886</v>
      </c>
      <c r="C25" s="17">
        <v>1095710</v>
      </c>
      <c r="D25" s="6" t="s">
        <v>181</v>
      </c>
      <c r="E25" s="18">
        <v>513594101</v>
      </c>
      <c r="F25" s="6" t="s">
        <v>883</v>
      </c>
      <c r="G25" s="6" t="s">
        <v>107</v>
      </c>
      <c r="H25" s="7">
        <v>25163</v>
      </c>
      <c r="I25" s="7">
        <v>10850</v>
      </c>
      <c r="J25" s="7">
        <v>0</v>
      </c>
      <c r="K25" s="7">
        <v>2730.19</v>
      </c>
      <c r="L25" s="8">
        <v>1E-3</v>
      </c>
      <c r="M25" s="8">
        <v>2.6599999999999999E-2</v>
      </c>
      <c r="N25" s="8">
        <v>3.5999999999999999E-3</v>
      </c>
    </row>
    <row r="26" spans="2:14">
      <c r="B26" s="13" t="s">
        <v>887</v>
      </c>
      <c r="C26" s="14"/>
      <c r="D26" s="13"/>
      <c r="E26" s="13"/>
      <c r="F26" s="13"/>
      <c r="G26" s="13"/>
      <c r="H26" s="15">
        <v>1483958</v>
      </c>
      <c r="K26" s="15">
        <v>14205.88</v>
      </c>
      <c r="M26" s="16">
        <v>0.13850000000000001</v>
      </c>
      <c r="N26" s="16">
        <v>1.8700000000000001E-2</v>
      </c>
    </row>
    <row r="27" spans="2:14">
      <c r="B27" s="6" t="s">
        <v>888</v>
      </c>
      <c r="C27" s="17">
        <v>1109214</v>
      </c>
      <c r="D27" s="6" t="s">
        <v>181</v>
      </c>
      <c r="E27" s="18">
        <v>513801605</v>
      </c>
      <c r="F27" s="6" t="s">
        <v>889</v>
      </c>
      <c r="G27" s="6" t="s">
        <v>107</v>
      </c>
      <c r="H27" s="7">
        <v>991899</v>
      </c>
      <c r="I27" s="7">
        <v>314.45</v>
      </c>
      <c r="J27" s="7">
        <v>0</v>
      </c>
      <c r="K27" s="7">
        <v>3119.03</v>
      </c>
      <c r="L27" s="8">
        <v>4.7000000000000002E-3</v>
      </c>
      <c r="M27" s="8">
        <v>3.04E-2</v>
      </c>
      <c r="N27" s="8">
        <v>4.1000000000000003E-3</v>
      </c>
    </row>
    <row r="28" spans="2:14">
      <c r="B28" s="6" t="s">
        <v>890</v>
      </c>
      <c r="C28" s="17">
        <v>1109248</v>
      </c>
      <c r="D28" s="6" t="s">
        <v>181</v>
      </c>
      <c r="E28" s="18">
        <v>513502211</v>
      </c>
      <c r="F28" s="6" t="s">
        <v>889</v>
      </c>
      <c r="G28" s="6" t="s">
        <v>107</v>
      </c>
      <c r="H28" s="7">
        <v>4019</v>
      </c>
      <c r="I28" s="7">
        <v>3252.12</v>
      </c>
      <c r="J28" s="7">
        <v>0</v>
      </c>
      <c r="K28" s="7">
        <v>130.69999999999999</v>
      </c>
      <c r="L28" s="8">
        <v>0</v>
      </c>
      <c r="M28" s="8">
        <v>1.2999999999999999E-3</v>
      </c>
      <c r="N28" s="8">
        <v>2.0000000000000001E-4</v>
      </c>
    </row>
    <row r="29" spans="2:14">
      <c r="B29" s="6" t="s">
        <v>891</v>
      </c>
      <c r="C29" s="17">
        <v>1109420</v>
      </c>
      <c r="D29" s="6" t="s">
        <v>181</v>
      </c>
      <c r="E29" s="18">
        <v>513952457</v>
      </c>
      <c r="F29" s="6" t="s">
        <v>889</v>
      </c>
      <c r="G29" s="6" t="s">
        <v>107</v>
      </c>
      <c r="H29" s="7">
        <v>3996</v>
      </c>
      <c r="I29" s="7">
        <v>3233.71</v>
      </c>
      <c r="J29" s="7">
        <v>0</v>
      </c>
      <c r="K29" s="7">
        <v>129.22</v>
      </c>
      <c r="L29" s="8">
        <v>1E-4</v>
      </c>
      <c r="M29" s="8">
        <v>1.2999999999999999E-3</v>
      </c>
      <c r="N29" s="8">
        <v>2.0000000000000001E-4</v>
      </c>
    </row>
    <row r="30" spans="2:14">
      <c r="B30" s="6" t="s">
        <v>892</v>
      </c>
      <c r="C30" s="17">
        <v>1128453</v>
      </c>
      <c r="D30" s="6" t="s">
        <v>181</v>
      </c>
      <c r="E30" s="18">
        <v>513801605</v>
      </c>
      <c r="F30" s="6" t="s">
        <v>889</v>
      </c>
      <c r="G30" s="6" t="s">
        <v>107</v>
      </c>
      <c r="H30" s="7">
        <v>2402</v>
      </c>
      <c r="I30" s="7">
        <v>3497.68</v>
      </c>
      <c r="J30" s="7">
        <v>0</v>
      </c>
      <c r="K30" s="7">
        <v>84.01</v>
      </c>
      <c r="L30" s="8">
        <v>1E-4</v>
      </c>
      <c r="M30" s="8">
        <v>8.0000000000000004E-4</v>
      </c>
      <c r="N30" s="8">
        <v>1E-4</v>
      </c>
    </row>
    <row r="31" spans="2:14">
      <c r="B31" s="6" t="s">
        <v>893</v>
      </c>
      <c r="C31" s="17">
        <v>1102276</v>
      </c>
      <c r="D31" s="6" t="s">
        <v>181</v>
      </c>
      <c r="E31" s="18">
        <v>513815258</v>
      </c>
      <c r="F31" s="6" t="s">
        <v>889</v>
      </c>
      <c r="G31" s="6" t="s">
        <v>107</v>
      </c>
      <c r="H31" s="7">
        <v>170000</v>
      </c>
      <c r="I31" s="7">
        <v>167.92</v>
      </c>
      <c r="J31" s="7">
        <v>0</v>
      </c>
      <c r="K31" s="7">
        <v>285.45999999999998</v>
      </c>
      <c r="L31" s="8">
        <v>2.0000000000000001E-4</v>
      </c>
      <c r="M31" s="8">
        <v>2.8E-3</v>
      </c>
      <c r="N31" s="8">
        <v>4.0000000000000002E-4</v>
      </c>
    </row>
    <row r="32" spans="2:14">
      <c r="B32" s="6" t="s">
        <v>894</v>
      </c>
      <c r="C32" s="17">
        <v>1116250</v>
      </c>
      <c r="D32" s="6" t="s">
        <v>181</v>
      </c>
      <c r="E32" s="18">
        <v>513815258</v>
      </c>
      <c r="F32" s="6" t="s">
        <v>889</v>
      </c>
      <c r="G32" s="6" t="s">
        <v>107</v>
      </c>
      <c r="H32" s="7">
        <v>86443</v>
      </c>
      <c r="I32" s="7">
        <v>3592.04</v>
      </c>
      <c r="J32" s="7">
        <v>0</v>
      </c>
      <c r="K32" s="7">
        <v>3105.07</v>
      </c>
      <c r="L32" s="8">
        <v>1.8E-3</v>
      </c>
      <c r="M32" s="8">
        <v>3.0300000000000001E-2</v>
      </c>
      <c r="N32" s="8">
        <v>4.1000000000000003E-3</v>
      </c>
    </row>
    <row r="33" spans="2:14">
      <c r="B33" s="6" t="s">
        <v>895</v>
      </c>
      <c r="C33" s="17">
        <v>1109362</v>
      </c>
      <c r="D33" s="6" t="s">
        <v>181</v>
      </c>
      <c r="E33" s="18">
        <v>513944660</v>
      </c>
      <c r="F33" s="6" t="s">
        <v>889</v>
      </c>
      <c r="G33" s="6" t="s">
        <v>107</v>
      </c>
      <c r="H33" s="7">
        <v>225199</v>
      </c>
      <c r="I33" s="7">
        <v>3264.84</v>
      </c>
      <c r="J33" s="7">
        <v>0</v>
      </c>
      <c r="K33" s="7">
        <v>7352.39</v>
      </c>
      <c r="L33" s="8">
        <v>1.5E-3</v>
      </c>
      <c r="M33" s="8">
        <v>7.17E-2</v>
      </c>
      <c r="N33" s="8">
        <v>9.7000000000000003E-3</v>
      </c>
    </row>
    <row r="34" spans="2:14">
      <c r="B34" s="13" t="s">
        <v>896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897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6" spans="2:14">
      <c r="B36" s="13" t="s">
        <v>898</v>
      </c>
      <c r="C36" s="14"/>
      <c r="D36" s="13"/>
      <c r="E36" s="13"/>
      <c r="F36" s="13"/>
      <c r="G36" s="13"/>
      <c r="H36" s="15">
        <v>0</v>
      </c>
      <c r="K36" s="15">
        <v>0</v>
      </c>
      <c r="M36" s="16">
        <v>0</v>
      </c>
      <c r="N36" s="16">
        <v>0</v>
      </c>
    </row>
    <row r="37" spans="2:14">
      <c r="B37" s="3" t="s">
        <v>899</v>
      </c>
      <c r="C37" s="12"/>
      <c r="D37" s="3"/>
      <c r="E37" s="3"/>
      <c r="F37" s="3"/>
      <c r="G37" s="3"/>
      <c r="H37" s="9">
        <v>515861</v>
      </c>
      <c r="K37" s="9">
        <v>72910.59</v>
      </c>
      <c r="M37" s="10">
        <v>0.71079999999999999</v>
      </c>
      <c r="N37" s="10">
        <v>9.6000000000000002E-2</v>
      </c>
    </row>
    <row r="38" spans="2:14">
      <c r="B38" s="13" t="s">
        <v>900</v>
      </c>
      <c r="C38" s="14"/>
      <c r="D38" s="13"/>
      <c r="E38" s="13"/>
      <c r="F38" s="13"/>
      <c r="G38" s="13"/>
      <c r="H38" s="15">
        <v>496673</v>
      </c>
      <c r="K38" s="15">
        <v>65508.78</v>
      </c>
      <c r="M38" s="16">
        <v>0.63870000000000005</v>
      </c>
      <c r="N38" s="16">
        <v>8.6199999999999999E-2</v>
      </c>
    </row>
    <row r="39" spans="2:14">
      <c r="B39" s="6" t="s">
        <v>901</v>
      </c>
      <c r="C39" s="17" t="s">
        <v>902</v>
      </c>
      <c r="D39" s="6" t="s">
        <v>121</v>
      </c>
      <c r="E39" s="6"/>
      <c r="F39" s="6" t="s">
        <v>883</v>
      </c>
      <c r="G39" s="6" t="s">
        <v>43</v>
      </c>
      <c r="H39" s="7">
        <v>16978</v>
      </c>
      <c r="I39" s="7">
        <v>5105</v>
      </c>
      <c r="J39" s="7">
        <v>0</v>
      </c>
      <c r="K39" s="7">
        <v>3162.69</v>
      </c>
      <c r="L39" s="8">
        <v>1.9E-3</v>
      </c>
      <c r="M39" s="8">
        <v>3.0800000000000001E-2</v>
      </c>
      <c r="N39" s="8">
        <v>4.1999999999999997E-3</v>
      </c>
    </row>
    <row r="40" spans="2:14">
      <c r="B40" s="6" t="s">
        <v>903</v>
      </c>
      <c r="C40" s="17" t="s">
        <v>904</v>
      </c>
      <c r="D40" s="6" t="s">
        <v>493</v>
      </c>
      <c r="E40" s="6"/>
      <c r="F40" s="6" t="s">
        <v>883</v>
      </c>
      <c r="G40" s="6" t="s">
        <v>43</v>
      </c>
      <c r="H40" s="7">
        <v>6370</v>
      </c>
      <c r="I40" s="7">
        <v>10911</v>
      </c>
      <c r="J40" s="7">
        <v>0</v>
      </c>
      <c r="K40" s="7">
        <v>2536.17</v>
      </c>
      <c r="L40" s="8">
        <v>1E-4</v>
      </c>
      <c r="M40" s="8">
        <v>2.47E-2</v>
      </c>
      <c r="N40" s="8">
        <v>3.3E-3</v>
      </c>
    </row>
    <row r="41" spans="2:14">
      <c r="B41" s="6" t="s">
        <v>905</v>
      </c>
      <c r="C41" s="17" t="s">
        <v>906</v>
      </c>
      <c r="D41" s="6" t="s">
        <v>493</v>
      </c>
      <c r="E41" s="6"/>
      <c r="F41" s="6" t="s">
        <v>883</v>
      </c>
      <c r="G41" s="6" t="s">
        <v>43</v>
      </c>
      <c r="H41" s="7">
        <v>9310</v>
      </c>
      <c r="I41" s="7">
        <v>5156</v>
      </c>
      <c r="J41" s="7">
        <v>0</v>
      </c>
      <c r="K41" s="7">
        <v>1751.61</v>
      </c>
      <c r="L41" s="8">
        <v>1E-4</v>
      </c>
      <c r="M41" s="8">
        <v>1.7100000000000001E-2</v>
      </c>
      <c r="N41" s="8">
        <v>2.3E-3</v>
      </c>
    </row>
    <row r="42" spans="2:14">
      <c r="B42" s="6" t="s">
        <v>907</v>
      </c>
      <c r="C42" s="17" t="s">
        <v>908</v>
      </c>
      <c r="D42" s="6" t="s">
        <v>711</v>
      </c>
      <c r="E42" s="6"/>
      <c r="F42" s="6" t="s">
        <v>883</v>
      </c>
      <c r="G42" s="6" t="s">
        <v>43</v>
      </c>
      <c r="H42" s="7">
        <v>17265</v>
      </c>
      <c r="I42" s="7">
        <v>5885</v>
      </c>
      <c r="J42" s="7">
        <v>0</v>
      </c>
      <c r="K42" s="7">
        <v>3707.55</v>
      </c>
      <c r="L42" s="8">
        <v>6.9999999999999999E-4</v>
      </c>
      <c r="M42" s="8">
        <v>3.61E-2</v>
      </c>
      <c r="N42" s="8">
        <v>4.8999999999999998E-3</v>
      </c>
    </row>
    <row r="43" spans="2:14">
      <c r="B43" s="6" t="s">
        <v>909</v>
      </c>
      <c r="C43" s="17" t="s">
        <v>910</v>
      </c>
      <c r="D43" s="6" t="s">
        <v>783</v>
      </c>
      <c r="E43" s="6"/>
      <c r="F43" s="6" t="s">
        <v>883</v>
      </c>
      <c r="G43" s="6" t="s">
        <v>44</v>
      </c>
      <c r="H43" s="7">
        <v>1700</v>
      </c>
      <c r="I43" s="7">
        <v>2309000</v>
      </c>
      <c r="J43" s="7">
        <v>0</v>
      </c>
      <c r="K43" s="7">
        <v>1299.55</v>
      </c>
      <c r="L43" s="8">
        <v>0</v>
      </c>
      <c r="M43" s="8">
        <v>1.2699999999999999E-2</v>
      </c>
      <c r="N43" s="8">
        <v>1.6999999999999999E-3</v>
      </c>
    </row>
    <row r="44" spans="2:14">
      <c r="B44" s="6" t="s">
        <v>911</v>
      </c>
      <c r="C44" s="17" t="s">
        <v>912</v>
      </c>
      <c r="D44" s="6" t="s">
        <v>493</v>
      </c>
      <c r="E44" s="6"/>
      <c r="F44" s="6" t="s">
        <v>883</v>
      </c>
      <c r="G44" s="6" t="s">
        <v>43</v>
      </c>
      <c r="H44" s="7">
        <v>7286</v>
      </c>
      <c r="I44" s="7">
        <v>3189</v>
      </c>
      <c r="J44" s="7">
        <v>0</v>
      </c>
      <c r="K44" s="7">
        <v>847.85</v>
      </c>
      <c r="L44" s="8">
        <v>0</v>
      </c>
      <c r="M44" s="8">
        <v>8.3000000000000001E-3</v>
      </c>
      <c r="N44" s="8">
        <v>1.1000000000000001E-3</v>
      </c>
    </row>
    <row r="45" spans="2:14">
      <c r="B45" s="6" t="s">
        <v>913</v>
      </c>
      <c r="C45" s="17" t="s">
        <v>914</v>
      </c>
      <c r="D45" s="6" t="s">
        <v>493</v>
      </c>
      <c r="E45" s="6"/>
      <c r="F45" s="6" t="s">
        <v>883</v>
      </c>
      <c r="G45" s="6" t="s">
        <v>43</v>
      </c>
      <c r="H45" s="7">
        <v>42380</v>
      </c>
      <c r="I45" s="7">
        <v>2659</v>
      </c>
      <c r="J45" s="7">
        <v>0</v>
      </c>
      <c r="K45" s="7">
        <v>4112</v>
      </c>
      <c r="L45" s="8">
        <v>0</v>
      </c>
      <c r="M45" s="8">
        <v>4.0099999999999997E-2</v>
      </c>
      <c r="N45" s="8">
        <v>5.4000000000000003E-3</v>
      </c>
    </row>
    <row r="46" spans="2:14">
      <c r="B46" s="6" t="s">
        <v>915</v>
      </c>
      <c r="C46" s="17" t="s">
        <v>916</v>
      </c>
      <c r="D46" s="6" t="s">
        <v>493</v>
      </c>
      <c r="E46" s="6"/>
      <c r="F46" s="6" t="s">
        <v>883</v>
      </c>
      <c r="G46" s="6" t="s">
        <v>43</v>
      </c>
      <c r="H46" s="7">
        <v>5922</v>
      </c>
      <c r="I46" s="7">
        <v>13787</v>
      </c>
      <c r="J46" s="7">
        <v>0</v>
      </c>
      <c r="K46" s="7">
        <v>2979.28</v>
      </c>
      <c r="L46" s="8">
        <v>1E-4</v>
      </c>
      <c r="M46" s="8">
        <v>2.9000000000000001E-2</v>
      </c>
      <c r="N46" s="8">
        <v>3.8999999999999998E-3</v>
      </c>
    </row>
    <row r="47" spans="2:14">
      <c r="B47" s="6" t="s">
        <v>917</v>
      </c>
      <c r="C47" s="17" t="s">
        <v>918</v>
      </c>
      <c r="D47" s="6" t="s">
        <v>711</v>
      </c>
      <c r="E47" s="6"/>
      <c r="F47" s="6" t="s">
        <v>883</v>
      </c>
      <c r="G47" s="6" t="s">
        <v>43</v>
      </c>
      <c r="H47" s="7">
        <v>26711</v>
      </c>
      <c r="I47" s="7">
        <v>2206</v>
      </c>
      <c r="J47" s="7">
        <v>0</v>
      </c>
      <c r="K47" s="7">
        <v>2150.15</v>
      </c>
      <c r="L47" s="8">
        <v>2.9999999999999997E-4</v>
      </c>
      <c r="M47" s="8">
        <v>2.1000000000000001E-2</v>
      </c>
      <c r="N47" s="8">
        <v>2.8E-3</v>
      </c>
    </row>
    <row r="48" spans="2:14">
      <c r="B48" s="6" t="s">
        <v>919</v>
      </c>
      <c r="C48" s="17" t="s">
        <v>920</v>
      </c>
      <c r="D48" s="6" t="s">
        <v>493</v>
      </c>
      <c r="E48" s="6"/>
      <c r="F48" s="6" t="s">
        <v>883</v>
      </c>
      <c r="G48" s="6" t="s">
        <v>43</v>
      </c>
      <c r="H48" s="7">
        <v>6560</v>
      </c>
      <c r="I48" s="7">
        <v>7148</v>
      </c>
      <c r="J48" s="7">
        <v>0</v>
      </c>
      <c r="K48" s="7">
        <v>1711.05</v>
      </c>
      <c r="L48" s="8">
        <v>0</v>
      </c>
      <c r="M48" s="8">
        <v>1.67E-2</v>
      </c>
      <c r="N48" s="8">
        <v>2.3E-3</v>
      </c>
    </row>
    <row r="49" spans="2:14">
      <c r="B49" s="6" t="s">
        <v>921</v>
      </c>
      <c r="C49" s="17" t="s">
        <v>922</v>
      </c>
      <c r="D49" s="6" t="s">
        <v>711</v>
      </c>
      <c r="E49" s="6"/>
      <c r="F49" s="6" t="s">
        <v>883</v>
      </c>
      <c r="G49" s="6" t="s">
        <v>43</v>
      </c>
      <c r="H49" s="7">
        <v>0</v>
      </c>
      <c r="I49" s="7">
        <v>17119</v>
      </c>
      <c r="J49" s="7">
        <v>0.78</v>
      </c>
      <c r="K49" s="7">
        <v>0.78</v>
      </c>
      <c r="L49" s="8">
        <v>0</v>
      </c>
      <c r="M49" s="8">
        <v>0</v>
      </c>
      <c r="N49" s="8">
        <v>0</v>
      </c>
    </row>
    <row r="50" spans="2:14">
      <c r="B50" s="6" t="s">
        <v>923</v>
      </c>
      <c r="C50" s="17" t="s">
        <v>924</v>
      </c>
      <c r="D50" s="6" t="s">
        <v>493</v>
      </c>
      <c r="E50" s="6"/>
      <c r="F50" s="6" t="s">
        <v>883</v>
      </c>
      <c r="G50" s="6" t="s">
        <v>43</v>
      </c>
      <c r="H50" s="7">
        <v>3660</v>
      </c>
      <c r="I50" s="7">
        <v>12514.8</v>
      </c>
      <c r="J50" s="7">
        <v>6.93</v>
      </c>
      <c r="K50" s="7">
        <v>1678.32</v>
      </c>
      <c r="L50" s="8">
        <v>1E-3</v>
      </c>
      <c r="M50" s="8">
        <v>1.6400000000000001E-2</v>
      </c>
      <c r="N50" s="8">
        <v>2.2000000000000001E-3</v>
      </c>
    </row>
    <row r="51" spans="2:14">
      <c r="B51" s="6" t="s">
        <v>925</v>
      </c>
      <c r="C51" s="17" t="s">
        <v>926</v>
      </c>
      <c r="D51" s="6" t="s">
        <v>493</v>
      </c>
      <c r="E51" s="6"/>
      <c r="F51" s="6" t="s">
        <v>883</v>
      </c>
      <c r="G51" s="6" t="s">
        <v>43</v>
      </c>
      <c r="H51" s="7">
        <v>6249</v>
      </c>
      <c r="I51" s="7">
        <v>11434.41</v>
      </c>
      <c r="J51" s="7">
        <v>5.27</v>
      </c>
      <c r="K51" s="7">
        <v>2612.62</v>
      </c>
      <c r="L51" s="8">
        <v>2.5000000000000001E-3</v>
      </c>
      <c r="M51" s="8">
        <v>2.5499999999999998E-2</v>
      </c>
      <c r="N51" s="8">
        <v>3.3999999999999998E-3</v>
      </c>
    </row>
    <row r="52" spans="2:14">
      <c r="B52" s="6" t="s">
        <v>927</v>
      </c>
      <c r="C52" s="17" t="s">
        <v>928</v>
      </c>
      <c r="D52" s="6" t="s">
        <v>121</v>
      </c>
      <c r="E52" s="6"/>
      <c r="F52" s="6" t="s">
        <v>883</v>
      </c>
      <c r="G52" s="6" t="s">
        <v>48</v>
      </c>
      <c r="H52" s="7">
        <v>3358</v>
      </c>
      <c r="I52" s="7">
        <v>10526</v>
      </c>
      <c r="J52" s="7">
        <v>0</v>
      </c>
      <c r="K52" s="7">
        <v>1493.66</v>
      </c>
      <c r="L52" s="8">
        <v>1E-4</v>
      </c>
      <c r="M52" s="8">
        <v>1.46E-2</v>
      </c>
      <c r="N52" s="8">
        <v>2E-3</v>
      </c>
    </row>
    <row r="53" spans="2:14">
      <c r="B53" s="6" t="s">
        <v>929</v>
      </c>
      <c r="C53" s="17" t="s">
        <v>930</v>
      </c>
      <c r="D53" s="6" t="s">
        <v>493</v>
      </c>
      <c r="E53" s="6"/>
      <c r="F53" s="6" t="s">
        <v>883</v>
      </c>
      <c r="G53" s="6" t="s">
        <v>43</v>
      </c>
      <c r="H53" s="7">
        <v>11370</v>
      </c>
      <c r="I53" s="7">
        <v>6462</v>
      </c>
      <c r="J53" s="7">
        <v>5.93</v>
      </c>
      <c r="K53" s="7">
        <v>2686.96</v>
      </c>
      <c r="L53" s="8">
        <v>1.6000000000000001E-3</v>
      </c>
      <c r="M53" s="8">
        <v>2.6200000000000001E-2</v>
      </c>
      <c r="N53" s="8">
        <v>3.5000000000000001E-3</v>
      </c>
    </row>
    <row r="54" spans="2:14">
      <c r="B54" s="6" t="s">
        <v>931</v>
      </c>
      <c r="C54" s="17" t="s">
        <v>932</v>
      </c>
      <c r="D54" s="6" t="s">
        <v>493</v>
      </c>
      <c r="E54" s="6"/>
      <c r="F54" s="6" t="s">
        <v>883</v>
      </c>
      <c r="G54" s="6" t="s">
        <v>43</v>
      </c>
      <c r="H54" s="7">
        <v>20716</v>
      </c>
      <c r="I54" s="7">
        <v>4269</v>
      </c>
      <c r="J54" s="7">
        <v>0</v>
      </c>
      <c r="K54" s="7">
        <v>3227.05</v>
      </c>
      <c r="L54" s="8">
        <v>0</v>
      </c>
      <c r="M54" s="8">
        <v>3.15E-2</v>
      </c>
      <c r="N54" s="8">
        <v>4.1999999999999997E-3</v>
      </c>
    </row>
    <row r="55" spans="2:14">
      <c r="B55" s="6" t="s">
        <v>933</v>
      </c>
      <c r="C55" s="17" t="s">
        <v>934</v>
      </c>
      <c r="D55" s="6" t="s">
        <v>481</v>
      </c>
      <c r="E55" s="6"/>
      <c r="F55" s="6" t="s">
        <v>883</v>
      </c>
      <c r="G55" s="6" t="s">
        <v>45</v>
      </c>
      <c r="H55" s="7">
        <v>26980</v>
      </c>
      <c r="I55" s="7">
        <v>754.7</v>
      </c>
      <c r="J55" s="7">
        <v>0</v>
      </c>
      <c r="K55" s="7">
        <v>972.28</v>
      </c>
      <c r="L55" s="8">
        <v>0</v>
      </c>
      <c r="M55" s="8">
        <v>9.4999999999999998E-3</v>
      </c>
      <c r="N55" s="8">
        <v>1.2999999999999999E-3</v>
      </c>
    </row>
    <row r="56" spans="2:14">
      <c r="B56" s="6" t="s">
        <v>935</v>
      </c>
      <c r="C56" s="17" t="s">
        <v>936</v>
      </c>
      <c r="D56" s="6" t="s">
        <v>493</v>
      </c>
      <c r="E56" s="6"/>
      <c r="F56" s="6" t="s">
        <v>883</v>
      </c>
      <c r="G56" s="6" t="s">
        <v>43</v>
      </c>
      <c r="H56" s="7">
        <v>1022</v>
      </c>
      <c r="I56" s="7">
        <v>16388</v>
      </c>
      <c r="J56" s="7">
        <v>0</v>
      </c>
      <c r="K56" s="7">
        <v>611.15</v>
      </c>
      <c r="L56" s="8">
        <v>0</v>
      </c>
      <c r="M56" s="8">
        <v>6.0000000000000001E-3</v>
      </c>
      <c r="N56" s="8">
        <v>8.0000000000000004E-4</v>
      </c>
    </row>
    <row r="57" spans="2:14">
      <c r="B57" s="6" t="s">
        <v>937</v>
      </c>
      <c r="C57" s="17" t="s">
        <v>938</v>
      </c>
      <c r="D57" s="6" t="s">
        <v>493</v>
      </c>
      <c r="E57" s="6"/>
      <c r="F57" s="6" t="s">
        <v>883</v>
      </c>
      <c r="G57" s="6" t="s">
        <v>43</v>
      </c>
      <c r="H57" s="7">
        <v>14200</v>
      </c>
      <c r="I57" s="7">
        <v>2938</v>
      </c>
      <c r="J57" s="7">
        <v>0</v>
      </c>
      <c r="K57" s="7">
        <v>1522.35</v>
      </c>
      <c r="L57" s="8">
        <v>4.0000000000000002E-4</v>
      </c>
      <c r="M57" s="8">
        <v>1.4800000000000001E-2</v>
      </c>
      <c r="N57" s="8">
        <v>2E-3</v>
      </c>
    </row>
    <row r="58" spans="2:14">
      <c r="B58" s="6" t="s">
        <v>939</v>
      </c>
      <c r="C58" s="17" t="s">
        <v>940</v>
      </c>
      <c r="D58" s="6" t="s">
        <v>493</v>
      </c>
      <c r="E58" s="6"/>
      <c r="F58" s="6" t="s">
        <v>883</v>
      </c>
      <c r="G58" s="6" t="s">
        <v>43</v>
      </c>
      <c r="H58" s="7">
        <v>5461</v>
      </c>
      <c r="I58" s="7">
        <v>18195</v>
      </c>
      <c r="J58" s="7">
        <v>0.56999999999999995</v>
      </c>
      <c r="K58" s="7">
        <v>3626.32</v>
      </c>
      <c r="L58" s="8">
        <v>5.9999999999999995E-4</v>
      </c>
      <c r="M58" s="8">
        <v>3.5400000000000001E-2</v>
      </c>
      <c r="N58" s="8">
        <v>4.7999999999999996E-3</v>
      </c>
    </row>
    <row r="59" spans="2:14">
      <c r="B59" s="6" t="s">
        <v>941</v>
      </c>
      <c r="C59" s="17" t="s">
        <v>942</v>
      </c>
      <c r="D59" s="6" t="s">
        <v>773</v>
      </c>
      <c r="E59" s="6"/>
      <c r="F59" s="6" t="s">
        <v>883</v>
      </c>
      <c r="G59" s="6" t="s">
        <v>48</v>
      </c>
      <c r="H59" s="7">
        <v>1340</v>
      </c>
      <c r="I59" s="7">
        <v>9640</v>
      </c>
      <c r="J59" s="7">
        <v>0</v>
      </c>
      <c r="K59" s="7">
        <v>545.87</v>
      </c>
      <c r="L59" s="8">
        <v>2.0000000000000001E-4</v>
      </c>
      <c r="M59" s="8">
        <v>5.3E-3</v>
      </c>
      <c r="N59" s="8">
        <v>6.9999999999999999E-4</v>
      </c>
    </row>
    <row r="60" spans="2:14">
      <c r="B60" s="6" t="s">
        <v>943</v>
      </c>
      <c r="C60" s="17" t="s">
        <v>944</v>
      </c>
      <c r="D60" s="6" t="s">
        <v>783</v>
      </c>
      <c r="E60" s="6"/>
      <c r="F60" s="6" t="s">
        <v>883</v>
      </c>
      <c r="G60" s="6" t="s">
        <v>44</v>
      </c>
      <c r="H60" s="7">
        <v>152200</v>
      </c>
      <c r="I60" s="7">
        <v>18100</v>
      </c>
      <c r="J60" s="7">
        <v>0</v>
      </c>
      <c r="K60" s="7">
        <v>912.04</v>
      </c>
      <c r="L60" s="8">
        <v>5.0000000000000001E-4</v>
      </c>
      <c r="M60" s="8">
        <v>8.8999999999999999E-3</v>
      </c>
      <c r="N60" s="8">
        <v>1.1999999999999999E-3</v>
      </c>
    </row>
    <row r="61" spans="2:14">
      <c r="B61" s="6" t="s">
        <v>945</v>
      </c>
      <c r="C61" s="17" t="s">
        <v>946</v>
      </c>
      <c r="D61" s="6" t="s">
        <v>493</v>
      </c>
      <c r="E61" s="6"/>
      <c r="F61" s="6" t="s">
        <v>883</v>
      </c>
      <c r="G61" s="6" t="s">
        <v>43</v>
      </c>
      <c r="H61" s="7">
        <v>9918</v>
      </c>
      <c r="I61" s="7">
        <v>7547</v>
      </c>
      <c r="J61" s="7">
        <v>0</v>
      </c>
      <c r="K61" s="7">
        <v>2731.32</v>
      </c>
      <c r="L61" s="8">
        <v>0</v>
      </c>
      <c r="M61" s="8">
        <v>2.6599999999999999E-2</v>
      </c>
      <c r="N61" s="8">
        <v>3.5999999999999999E-3</v>
      </c>
    </row>
    <row r="62" spans="2:14">
      <c r="B62" s="6" t="s">
        <v>947</v>
      </c>
      <c r="C62" s="17" t="s">
        <v>948</v>
      </c>
      <c r="D62" s="6" t="s">
        <v>493</v>
      </c>
      <c r="E62" s="6"/>
      <c r="F62" s="6" t="s">
        <v>883</v>
      </c>
      <c r="G62" s="6" t="s">
        <v>43</v>
      </c>
      <c r="H62" s="7">
        <v>1015</v>
      </c>
      <c r="I62" s="7">
        <v>27089</v>
      </c>
      <c r="J62" s="7">
        <v>3.46</v>
      </c>
      <c r="K62" s="7">
        <v>1006.76</v>
      </c>
      <c r="L62" s="8">
        <v>0</v>
      </c>
      <c r="M62" s="8">
        <v>9.7999999999999997E-3</v>
      </c>
      <c r="N62" s="8">
        <v>1.2999999999999999E-3</v>
      </c>
    </row>
    <row r="63" spans="2:14">
      <c r="B63" s="6" t="s">
        <v>949</v>
      </c>
      <c r="C63" s="17" t="s">
        <v>950</v>
      </c>
      <c r="D63" s="6" t="s">
        <v>493</v>
      </c>
      <c r="E63" s="6"/>
      <c r="F63" s="6" t="s">
        <v>883</v>
      </c>
      <c r="G63" s="6" t="s">
        <v>43</v>
      </c>
      <c r="H63" s="7">
        <v>10116</v>
      </c>
      <c r="I63" s="7">
        <v>4291</v>
      </c>
      <c r="J63" s="7">
        <v>0</v>
      </c>
      <c r="K63" s="7">
        <v>1583.95</v>
      </c>
      <c r="L63" s="8">
        <v>1E-4</v>
      </c>
      <c r="M63" s="8">
        <v>1.54E-2</v>
      </c>
      <c r="N63" s="8">
        <v>2.0999999999999999E-3</v>
      </c>
    </row>
    <row r="64" spans="2:14">
      <c r="B64" s="6" t="s">
        <v>951</v>
      </c>
      <c r="C64" s="17" t="s">
        <v>952</v>
      </c>
      <c r="D64" s="6" t="s">
        <v>493</v>
      </c>
      <c r="E64" s="6"/>
      <c r="F64" s="6" t="s">
        <v>883</v>
      </c>
      <c r="G64" s="6" t="s">
        <v>43</v>
      </c>
      <c r="H64" s="7">
        <v>6375</v>
      </c>
      <c r="I64" s="7">
        <v>6144</v>
      </c>
      <c r="J64" s="7">
        <v>0</v>
      </c>
      <c r="K64" s="7">
        <v>1429.24</v>
      </c>
      <c r="L64" s="8">
        <v>1E-4</v>
      </c>
      <c r="M64" s="8">
        <v>1.3899999999999999E-2</v>
      </c>
      <c r="N64" s="8">
        <v>1.9E-3</v>
      </c>
    </row>
    <row r="65" spans="2:14">
      <c r="B65" s="6" t="s">
        <v>953</v>
      </c>
      <c r="C65" s="17" t="s">
        <v>954</v>
      </c>
      <c r="D65" s="6" t="s">
        <v>493</v>
      </c>
      <c r="E65" s="6"/>
      <c r="F65" s="6" t="s">
        <v>883</v>
      </c>
      <c r="G65" s="6" t="s">
        <v>43</v>
      </c>
      <c r="H65" s="7">
        <v>21290</v>
      </c>
      <c r="I65" s="7">
        <v>2876</v>
      </c>
      <c r="J65" s="7">
        <v>0</v>
      </c>
      <c r="K65" s="7">
        <v>2234.2800000000002</v>
      </c>
      <c r="L65" s="8">
        <v>6.7000000000000002E-3</v>
      </c>
      <c r="M65" s="8">
        <v>2.18E-2</v>
      </c>
      <c r="N65" s="8">
        <v>2.8999999999999998E-3</v>
      </c>
    </row>
    <row r="66" spans="2:14">
      <c r="B66" s="6" t="s">
        <v>955</v>
      </c>
      <c r="C66" s="17" t="s">
        <v>956</v>
      </c>
      <c r="D66" s="6" t="s">
        <v>493</v>
      </c>
      <c r="E66" s="6"/>
      <c r="F66" s="6" t="s">
        <v>883</v>
      </c>
      <c r="G66" s="6" t="s">
        <v>43</v>
      </c>
      <c r="H66" s="7">
        <v>10600</v>
      </c>
      <c r="I66" s="7">
        <v>5188</v>
      </c>
      <c r="J66" s="7">
        <v>0</v>
      </c>
      <c r="K66" s="7">
        <v>2006.69</v>
      </c>
      <c r="L66" s="8">
        <v>1E-4</v>
      </c>
      <c r="M66" s="8">
        <v>1.9599999999999999E-2</v>
      </c>
      <c r="N66" s="8">
        <v>2.5999999999999999E-3</v>
      </c>
    </row>
    <row r="67" spans="2:14">
      <c r="B67" s="6" t="s">
        <v>957</v>
      </c>
      <c r="C67" s="17" t="s">
        <v>958</v>
      </c>
      <c r="D67" s="6" t="s">
        <v>711</v>
      </c>
      <c r="E67" s="6"/>
      <c r="F67" s="6" t="s">
        <v>883</v>
      </c>
      <c r="G67" s="6" t="s">
        <v>43</v>
      </c>
      <c r="H67" s="7">
        <v>12295</v>
      </c>
      <c r="I67" s="7">
        <v>5895</v>
      </c>
      <c r="J67" s="7">
        <v>0</v>
      </c>
      <c r="K67" s="7">
        <v>2644.76</v>
      </c>
      <c r="L67" s="8">
        <v>2.5999999999999999E-3</v>
      </c>
      <c r="M67" s="8">
        <v>2.58E-2</v>
      </c>
      <c r="N67" s="8">
        <v>3.5000000000000001E-3</v>
      </c>
    </row>
    <row r="68" spans="2:14">
      <c r="B68" s="6" t="s">
        <v>959</v>
      </c>
      <c r="C68" s="17" t="s">
        <v>960</v>
      </c>
      <c r="D68" s="6" t="s">
        <v>493</v>
      </c>
      <c r="E68" s="6"/>
      <c r="F68" s="6" t="s">
        <v>883</v>
      </c>
      <c r="G68" s="6" t="s">
        <v>43</v>
      </c>
      <c r="H68" s="7">
        <v>15920</v>
      </c>
      <c r="I68" s="7">
        <v>2193</v>
      </c>
      <c r="J68" s="7">
        <v>0</v>
      </c>
      <c r="K68" s="7">
        <v>1273.96</v>
      </c>
      <c r="L68" s="8">
        <v>0</v>
      </c>
      <c r="M68" s="8">
        <v>1.24E-2</v>
      </c>
      <c r="N68" s="8">
        <v>1.6999999999999999E-3</v>
      </c>
    </row>
    <row r="69" spans="2:14">
      <c r="B69" s="6" t="s">
        <v>961</v>
      </c>
      <c r="C69" s="17" t="s">
        <v>962</v>
      </c>
      <c r="D69" s="6" t="s">
        <v>493</v>
      </c>
      <c r="E69" s="6"/>
      <c r="F69" s="6" t="s">
        <v>883</v>
      </c>
      <c r="G69" s="6" t="s">
        <v>43</v>
      </c>
      <c r="H69" s="7">
        <v>13994</v>
      </c>
      <c r="I69" s="7">
        <v>4152</v>
      </c>
      <c r="J69" s="7">
        <v>0</v>
      </c>
      <c r="K69" s="7">
        <v>2120.1799999999998</v>
      </c>
      <c r="L69" s="8">
        <v>0</v>
      </c>
      <c r="M69" s="8">
        <v>2.07E-2</v>
      </c>
      <c r="N69" s="8">
        <v>2.8E-3</v>
      </c>
    </row>
    <row r="70" spans="2:14">
      <c r="B70" s="6" t="s">
        <v>963</v>
      </c>
      <c r="C70" s="17" t="s">
        <v>964</v>
      </c>
      <c r="D70" s="6" t="s">
        <v>493</v>
      </c>
      <c r="E70" s="6"/>
      <c r="F70" s="6" t="s">
        <v>883</v>
      </c>
      <c r="G70" s="6" t="s">
        <v>43</v>
      </c>
      <c r="H70" s="7">
        <v>2992</v>
      </c>
      <c r="I70" s="7">
        <v>24888</v>
      </c>
      <c r="J70" s="7">
        <v>9.48</v>
      </c>
      <c r="K70" s="7">
        <v>2726.7</v>
      </c>
      <c r="L70" s="8">
        <v>0</v>
      </c>
      <c r="M70" s="8">
        <v>2.6599999999999999E-2</v>
      </c>
      <c r="N70" s="8">
        <v>3.5999999999999999E-3</v>
      </c>
    </row>
    <row r="71" spans="2:14">
      <c r="B71" s="6" t="s">
        <v>965</v>
      </c>
      <c r="C71" s="17" t="s">
        <v>966</v>
      </c>
      <c r="D71" s="6" t="s">
        <v>493</v>
      </c>
      <c r="E71" s="6"/>
      <c r="F71" s="6" t="s">
        <v>883</v>
      </c>
      <c r="G71" s="6" t="s">
        <v>43</v>
      </c>
      <c r="H71" s="7">
        <v>5120</v>
      </c>
      <c r="I71" s="7">
        <v>8526</v>
      </c>
      <c r="J71" s="7">
        <v>10.75</v>
      </c>
      <c r="K71" s="7">
        <v>1603.65</v>
      </c>
      <c r="L71" s="8">
        <v>5.0000000000000001E-4</v>
      </c>
      <c r="M71" s="8">
        <v>1.5599999999999999E-2</v>
      </c>
      <c r="N71" s="8">
        <v>2.0999999999999999E-3</v>
      </c>
    </row>
    <row r="72" spans="2:14">
      <c r="B72" s="13" t="s">
        <v>967</v>
      </c>
      <c r="C72" s="14"/>
      <c r="D72" s="13"/>
      <c r="E72" s="13"/>
      <c r="F72" s="13"/>
      <c r="G72" s="13"/>
      <c r="H72" s="15">
        <v>16188</v>
      </c>
      <c r="K72" s="15">
        <v>5667.91</v>
      </c>
      <c r="M72" s="16">
        <v>5.5300000000000002E-2</v>
      </c>
      <c r="N72" s="16">
        <v>7.4999999999999997E-3</v>
      </c>
    </row>
    <row r="73" spans="2:14">
      <c r="B73" s="6" t="s">
        <v>968</v>
      </c>
      <c r="C73" s="17" t="s">
        <v>969</v>
      </c>
      <c r="D73" s="6" t="s">
        <v>481</v>
      </c>
      <c r="E73" s="6"/>
      <c r="F73" s="6" t="s">
        <v>970</v>
      </c>
      <c r="G73" s="6" t="s">
        <v>43</v>
      </c>
      <c r="H73" s="7">
        <v>899</v>
      </c>
      <c r="I73" s="7">
        <v>10499</v>
      </c>
      <c r="J73" s="7">
        <v>0</v>
      </c>
      <c r="K73" s="7">
        <v>344.41</v>
      </c>
      <c r="L73" s="8">
        <v>0</v>
      </c>
      <c r="M73" s="8">
        <v>3.3999999999999998E-3</v>
      </c>
      <c r="N73" s="8">
        <v>5.0000000000000001E-4</v>
      </c>
    </row>
    <row r="74" spans="2:14">
      <c r="B74" s="6" t="s">
        <v>971</v>
      </c>
      <c r="C74" s="17" t="s">
        <v>972</v>
      </c>
      <c r="D74" s="6" t="s">
        <v>481</v>
      </c>
      <c r="E74" s="6"/>
      <c r="F74" s="6" t="s">
        <v>970</v>
      </c>
      <c r="G74" s="6" t="s">
        <v>43</v>
      </c>
      <c r="H74" s="7">
        <v>7079</v>
      </c>
      <c r="I74" s="7">
        <v>10117</v>
      </c>
      <c r="J74" s="7">
        <v>0</v>
      </c>
      <c r="K74" s="7">
        <v>2613.35</v>
      </c>
      <c r="L74" s="8">
        <v>2.0000000000000001E-4</v>
      </c>
      <c r="M74" s="8">
        <v>2.5499999999999998E-2</v>
      </c>
      <c r="N74" s="8">
        <v>3.3999999999999998E-3</v>
      </c>
    </row>
    <row r="75" spans="2:14">
      <c r="B75" s="6" t="s">
        <v>973</v>
      </c>
      <c r="C75" s="17" t="s">
        <v>974</v>
      </c>
      <c r="D75" s="6" t="s">
        <v>481</v>
      </c>
      <c r="E75" s="6"/>
      <c r="F75" s="6" t="s">
        <v>970</v>
      </c>
      <c r="G75" s="6" t="s">
        <v>43</v>
      </c>
      <c r="H75" s="7">
        <v>4270</v>
      </c>
      <c r="I75" s="7">
        <v>10966</v>
      </c>
      <c r="J75" s="7">
        <v>0</v>
      </c>
      <c r="K75" s="7">
        <v>1708.64</v>
      </c>
      <c r="L75" s="8">
        <v>1E-4</v>
      </c>
      <c r="M75" s="8">
        <v>1.67E-2</v>
      </c>
      <c r="N75" s="8">
        <v>2.2000000000000001E-3</v>
      </c>
    </row>
    <row r="76" spans="2:14">
      <c r="B76" s="6" t="s">
        <v>975</v>
      </c>
      <c r="C76" s="17" t="s">
        <v>976</v>
      </c>
      <c r="D76" s="6" t="s">
        <v>481</v>
      </c>
      <c r="E76" s="6"/>
      <c r="F76" s="6" t="s">
        <v>970</v>
      </c>
      <c r="G76" s="6" t="s">
        <v>43</v>
      </c>
      <c r="H76" s="7">
        <v>3940</v>
      </c>
      <c r="I76" s="7">
        <v>6966</v>
      </c>
      <c r="J76" s="7">
        <v>0</v>
      </c>
      <c r="K76" s="7">
        <v>1001.51</v>
      </c>
      <c r="L76" s="8">
        <v>1E-4</v>
      </c>
      <c r="M76" s="8">
        <v>9.7999999999999997E-3</v>
      </c>
      <c r="N76" s="8">
        <v>1.2999999999999999E-3</v>
      </c>
    </row>
    <row r="77" spans="2:14">
      <c r="B77" s="13" t="s">
        <v>897</v>
      </c>
      <c r="C77" s="14"/>
      <c r="D77" s="13"/>
      <c r="E77" s="13"/>
      <c r="F77" s="13"/>
      <c r="G77" s="13"/>
      <c r="H77" s="15">
        <v>3000</v>
      </c>
      <c r="K77" s="15">
        <v>1733.89</v>
      </c>
      <c r="M77" s="16">
        <v>1.6899999999999998E-2</v>
      </c>
      <c r="N77" s="16">
        <v>2.3E-3</v>
      </c>
    </row>
    <row r="78" spans="2:14">
      <c r="B78" s="6" t="s">
        <v>977</v>
      </c>
      <c r="C78" s="17" t="s">
        <v>978</v>
      </c>
      <c r="D78" s="6" t="s">
        <v>121</v>
      </c>
      <c r="E78" s="6"/>
      <c r="F78" s="6" t="s">
        <v>121</v>
      </c>
      <c r="G78" s="6" t="s">
        <v>43</v>
      </c>
      <c r="H78" s="7">
        <v>3000</v>
      </c>
      <c r="I78" s="7">
        <v>15814</v>
      </c>
      <c r="J78" s="7">
        <v>2.74</v>
      </c>
      <c r="K78" s="7">
        <v>1733.89</v>
      </c>
      <c r="L78" s="8">
        <v>2.9999999999999997E-4</v>
      </c>
      <c r="M78" s="8">
        <v>1.6899999999999998E-2</v>
      </c>
      <c r="N78" s="8">
        <v>2.3E-3</v>
      </c>
    </row>
    <row r="79" spans="2:14">
      <c r="B79" s="13" t="s">
        <v>898</v>
      </c>
      <c r="C79" s="14"/>
      <c r="D79" s="13"/>
      <c r="E79" s="13"/>
      <c r="F79" s="13"/>
      <c r="G79" s="13"/>
      <c r="H79" s="15">
        <v>0</v>
      </c>
      <c r="K79" s="15">
        <v>0</v>
      </c>
      <c r="M79" s="16">
        <v>0</v>
      </c>
      <c r="N79" s="16">
        <v>0</v>
      </c>
    </row>
    <row r="82" spans="2:7">
      <c r="B82" s="6" t="s">
        <v>163</v>
      </c>
      <c r="C82" s="17"/>
      <c r="D82" s="6"/>
      <c r="E82" s="6"/>
      <c r="F82" s="6"/>
      <c r="G82" s="6"/>
    </row>
    <row r="86" spans="2:7">
      <c r="B86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rightToLeft="1" workbookViewId="0"/>
  </sheetViews>
  <sheetFormatPr defaultColWidth="9.140625" defaultRowHeight="12.75"/>
  <cols>
    <col min="2" max="2" width="40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3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164</v>
      </c>
    </row>
    <row r="7" spans="2:15" ht="15.75">
      <c r="B7" s="2" t="s">
        <v>979</v>
      </c>
    </row>
    <row r="8" spans="2:15">
      <c r="B8" s="3" t="s">
        <v>88</v>
      </c>
      <c r="C8" s="3" t="s">
        <v>89</v>
      </c>
      <c r="D8" s="3" t="s">
        <v>166</v>
      </c>
      <c r="E8" s="3" t="s">
        <v>90</v>
      </c>
      <c r="F8" s="3" t="s">
        <v>230</v>
      </c>
      <c r="G8" s="3" t="s">
        <v>91</v>
      </c>
      <c r="H8" s="3" t="s">
        <v>92</v>
      </c>
      <c r="I8" s="3" t="s">
        <v>93</v>
      </c>
      <c r="J8" s="3" t="s">
        <v>169</v>
      </c>
      <c r="K8" s="3" t="s">
        <v>42</v>
      </c>
      <c r="L8" s="3" t="s">
        <v>96</v>
      </c>
      <c r="M8" s="3" t="s">
        <v>171</v>
      </c>
      <c r="N8" s="3" t="s">
        <v>172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175</v>
      </c>
      <c r="K9" s="4" t="s">
        <v>176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980</v>
      </c>
      <c r="C11" s="12"/>
      <c r="D11" s="3"/>
      <c r="E11" s="3"/>
      <c r="F11" s="3"/>
      <c r="G11" s="3"/>
      <c r="H11" s="3"/>
      <c r="I11" s="3"/>
      <c r="J11" s="9">
        <v>253193.37</v>
      </c>
      <c r="L11" s="9">
        <v>39876.33</v>
      </c>
      <c r="N11" s="10">
        <v>1</v>
      </c>
      <c r="O11" s="10">
        <v>5.2499999999999998E-2</v>
      </c>
    </row>
    <row r="12" spans="2:15">
      <c r="B12" s="3" t="s">
        <v>981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982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531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983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984</v>
      </c>
      <c r="C17" s="12"/>
      <c r="D17" s="3"/>
      <c r="E17" s="3"/>
      <c r="F17" s="3"/>
      <c r="G17" s="3"/>
      <c r="H17" s="3"/>
      <c r="I17" s="3"/>
      <c r="J17" s="9">
        <v>253193.37</v>
      </c>
      <c r="L17" s="9">
        <v>39876.33</v>
      </c>
      <c r="N17" s="10">
        <v>1</v>
      </c>
      <c r="O17" s="10">
        <v>5.2499999999999998E-2</v>
      </c>
    </row>
    <row r="18" spans="2:15">
      <c r="B18" s="13" t="s">
        <v>241</v>
      </c>
      <c r="C18" s="14"/>
      <c r="D18" s="13"/>
      <c r="E18" s="13"/>
      <c r="F18" s="13"/>
      <c r="G18" s="13"/>
      <c r="H18" s="13"/>
      <c r="I18" s="13"/>
      <c r="J18" s="15">
        <v>145703.44</v>
      </c>
      <c r="L18" s="15">
        <v>22130.14</v>
      </c>
      <c r="N18" s="16">
        <v>0.55500000000000005</v>
      </c>
      <c r="O18" s="16">
        <v>2.9100000000000001E-2</v>
      </c>
    </row>
    <row r="19" spans="2:15">
      <c r="B19" s="6" t="s">
        <v>985</v>
      </c>
      <c r="C19" s="17" t="s">
        <v>986</v>
      </c>
      <c r="D19" s="6" t="s">
        <v>121</v>
      </c>
      <c r="E19" s="6"/>
      <c r="F19" s="6" t="s">
        <v>987</v>
      </c>
      <c r="G19" s="6" t="s">
        <v>139</v>
      </c>
      <c r="H19" s="6"/>
      <c r="I19" s="6" t="s">
        <v>43</v>
      </c>
      <c r="J19" s="7">
        <v>15.79</v>
      </c>
      <c r="K19" s="7">
        <v>1409438</v>
      </c>
      <c r="L19" s="7">
        <v>812.09</v>
      </c>
      <c r="N19" s="8">
        <v>2.0400000000000001E-2</v>
      </c>
      <c r="O19" s="8">
        <v>1.1000000000000001E-3</v>
      </c>
    </row>
    <row r="20" spans="2:15">
      <c r="B20" s="6" t="s">
        <v>988</v>
      </c>
      <c r="C20" s="17" t="s">
        <v>989</v>
      </c>
      <c r="D20" s="6" t="s">
        <v>121</v>
      </c>
      <c r="E20" s="6"/>
      <c r="F20" s="6" t="s">
        <v>987</v>
      </c>
      <c r="G20" s="6" t="s">
        <v>139</v>
      </c>
      <c r="H20" s="6"/>
      <c r="I20" s="6" t="s">
        <v>43</v>
      </c>
      <c r="J20" s="7">
        <v>335.49</v>
      </c>
      <c r="K20" s="7">
        <v>126860</v>
      </c>
      <c r="L20" s="7">
        <v>1553.02</v>
      </c>
      <c r="M20" s="8">
        <v>1E-4</v>
      </c>
      <c r="N20" s="8">
        <v>3.8899999999999997E-2</v>
      </c>
      <c r="O20" s="8">
        <v>2E-3</v>
      </c>
    </row>
    <row r="21" spans="2:15">
      <c r="B21" s="6" t="s">
        <v>990</v>
      </c>
      <c r="C21" s="17" t="s">
        <v>991</v>
      </c>
      <c r="D21" s="6" t="s">
        <v>121</v>
      </c>
      <c r="E21" s="6"/>
      <c r="F21" s="6" t="s">
        <v>987</v>
      </c>
      <c r="G21" s="6" t="s">
        <v>139</v>
      </c>
      <c r="H21" s="6"/>
      <c r="I21" s="6" t="s">
        <v>43</v>
      </c>
      <c r="J21" s="7">
        <v>1324.36</v>
      </c>
      <c r="K21" s="7">
        <v>11912</v>
      </c>
      <c r="L21" s="7">
        <v>575.66</v>
      </c>
      <c r="M21" s="8">
        <v>1.2999999999999999E-3</v>
      </c>
      <c r="N21" s="8">
        <v>1.44E-2</v>
      </c>
      <c r="O21" s="8">
        <v>8.0000000000000004E-4</v>
      </c>
    </row>
    <row r="22" spans="2:15">
      <c r="B22" s="6" t="s">
        <v>992</v>
      </c>
      <c r="C22" s="17" t="s">
        <v>993</v>
      </c>
      <c r="D22" s="6" t="s">
        <v>503</v>
      </c>
      <c r="E22" s="6"/>
      <c r="F22" s="6" t="s">
        <v>987</v>
      </c>
      <c r="G22" s="6" t="s">
        <v>139</v>
      </c>
      <c r="H22" s="6"/>
      <c r="I22" s="6" t="s">
        <v>43</v>
      </c>
      <c r="J22" s="7">
        <v>22090.560000000001</v>
      </c>
      <c r="K22" s="7">
        <v>1427.93</v>
      </c>
      <c r="L22" s="7">
        <v>1151.03</v>
      </c>
      <c r="N22" s="8">
        <v>2.8899999999999999E-2</v>
      </c>
      <c r="O22" s="8">
        <v>1.5E-3</v>
      </c>
    </row>
    <row r="23" spans="2:15">
      <c r="B23" s="6" t="s">
        <v>992</v>
      </c>
      <c r="C23" s="17" t="s">
        <v>994</v>
      </c>
      <c r="D23" s="6" t="s">
        <v>503</v>
      </c>
      <c r="E23" s="6"/>
      <c r="F23" s="6" t="s">
        <v>987</v>
      </c>
      <c r="G23" s="6" t="s">
        <v>139</v>
      </c>
      <c r="H23" s="6"/>
      <c r="I23" s="6" t="s">
        <v>48</v>
      </c>
      <c r="J23" s="7">
        <v>20981.17</v>
      </c>
      <c r="K23" s="7">
        <v>1506.67</v>
      </c>
      <c r="L23" s="7">
        <v>1335.85</v>
      </c>
      <c r="N23" s="8">
        <v>3.3500000000000002E-2</v>
      </c>
      <c r="O23" s="8">
        <v>1.8E-3</v>
      </c>
    </row>
    <row r="24" spans="2:15">
      <c r="B24" s="6" t="s">
        <v>995</v>
      </c>
      <c r="C24" s="17" t="s">
        <v>996</v>
      </c>
      <c r="D24" s="6" t="s">
        <v>121</v>
      </c>
      <c r="E24" s="6"/>
      <c r="F24" s="6" t="s">
        <v>987</v>
      </c>
      <c r="G24" s="6" t="s">
        <v>139</v>
      </c>
      <c r="H24" s="6"/>
      <c r="I24" s="6" t="s">
        <v>43</v>
      </c>
      <c r="J24" s="7">
        <v>3083.67</v>
      </c>
      <c r="K24" s="7">
        <v>13666</v>
      </c>
      <c r="L24" s="7">
        <v>1537.74</v>
      </c>
      <c r="M24" s="8">
        <v>2.0000000000000001E-4</v>
      </c>
      <c r="N24" s="8">
        <v>3.8600000000000002E-2</v>
      </c>
      <c r="O24" s="8">
        <v>2E-3</v>
      </c>
    </row>
    <row r="25" spans="2:15">
      <c r="B25" s="6" t="s">
        <v>997</v>
      </c>
      <c r="C25" s="17" t="s">
        <v>998</v>
      </c>
      <c r="D25" s="6" t="s">
        <v>121</v>
      </c>
      <c r="E25" s="6"/>
      <c r="F25" s="6" t="s">
        <v>987</v>
      </c>
      <c r="G25" s="6" t="s">
        <v>139</v>
      </c>
      <c r="H25" s="6"/>
      <c r="I25" s="6" t="s">
        <v>43</v>
      </c>
      <c r="J25" s="7">
        <v>534.76</v>
      </c>
      <c r="K25" s="7">
        <v>116493</v>
      </c>
      <c r="L25" s="7">
        <v>2273.17</v>
      </c>
      <c r="N25" s="8">
        <v>5.7000000000000002E-2</v>
      </c>
      <c r="O25" s="8">
        <v>3.0000000000000001E-3</v>
      </c>
    </row>
    <row r="26" spans="2:15">
      <c r="B26" s="6" t="s">
        <v>999</v>
      </c>
      <c r="C26" s="17" t="s">
        <v>1000</v>
      </c>
      <c r="D26" s="6" t="s">
        <v>121</v>
      </c>
      <c r="E26" s="6"/>
      <c r="F26" s="6" t="s">
        <v>987</v>
      </c>
      <c r="G26" s="6" t="s">
        <v>139</v>
      </c>
      <c r="H26" s="6"/>
      <c r="I26" s="6" t="s">
        <v>43</v>
      </c>
      <c r="J26" s="7">
        <v>15851.47</v>
      </c>
      <c r="K26" s="7">
        <v>1262.02</v>
      </c>
      <c r="L26" s="7">
        <v>729.98</v>
      </c>
      <c r="N26" s="8">
        <v>1.83E-2</v>
      </c>
      <c r="O26" s="8">
        <v>1E-3</v>
      </c>
    </row>
    <row r="27" spans="2:15">
      <c r="B27" s="6" t="s">
        <v>1001</v>
      </c>
      <c r="C27" s="17" t="s">
        <v>1002</v>
      </c>
      <c r="D27" s="6" t="s">
        <v>481</v>
      </c>
      <c r="E27" s="6"/>
      <c r="F27" s="6" t="s">
        <v>987</v>
      </c>
      <c r="G27" s="6" t="s">
        <v>139</v>
      </c>
      <c r="H27" s="6"/>
      <c r="I27" s="6" t="s">
        <v>43</v>
      </c>
      <c r="J27" s="7">
        <v>16787.68</v>
      </c>
      <c r="K27" s="7">
        <v>1372</v>
      </c>
      <c r="L27" s="7">
        <v>840.46</v>
      </c>
      <c r="N27" s="8">
        <v>2.1100000000000001E-2</v>
      </c>
      <c r="O27" s="8">
        <v>1.1000000000000001E-3</v>
      </c>
    </row>
    <row r="28" spans="2:15">
      <c r="B28" s="6" t="s">
        <v>1003</v>
      </c>
      <c r="C28" s="17" t="s">
        <v>1004</v>
      </c>
      <c r="D28" s="6" t="s">
        <v>121</v>
      </c>
      <c r="E28" s="6"/>
      <c r="F28" s="6" t="s">
        <v>987</v>
      </c>
      <c r="G28" s="6" t="s">
        <v>139</v>
      </c>
      <c r="H28" s="6"/>
      <c r="I28" s="6" t="s">
        <v>43</v>
      </c>
      <c r="J28" s="7">
        <v>1812.27</v>
      </c>
      <c r="K28" s="7">
        <v>29439.86</v>
      </c>
      <c r="L28" s="7">
        <v>1946.85</v>
      </c>
      <c r="M28" s="8">
        <v>2.9999999999999997E-4</v>
      </c>
      <c r="N28" s="8">
        <v>4.8800000000000003E-2</v>
      </c>
      <c r="O28" s="8">
        <v>2.5999999999999999E-3</v>
      </c>
    </row>
    <row r="29" spans="2:15">
      <c r="B29" s="6" t="s">
        <v>1005</v>
      </c>
      <c r="C29" s="17" t="s">
        <v>1006</v>
      </c>
      <c r="D29" s="6" t="s">
        <v>503</v>
      </c>
      <c r="E29" s="6"/>
      <c r="F29" s="6" t="s">
        <v>987</v>
      </c>
      <c r="G29" s="6" t="s">
        <v>139</v>
      </c>
      <c r="H29" s="6"/>
      <c r="I29" s="6" t="s">
        <v>43</v>
      </c>
      <c r="J29" s="7">
        <v>47851.74</v>
      </c>
      <c r="K29" s="7">
        <v>1859</v>
      </c>
      <c r="L29" s="7">
        <v>3246.02</v>
      </c>
      <c r="M29" s="8">
        <v>2.0000000000000001E-4</v>
      </c>
      <c r="N29" s="8">
        <v>8.14E-2</v>
      </c>
      <c r="O29" s="8">
        <v>4.3E-3</v>
      </c>
    </row>
    <row r="30" spans="2:15">
      <c r="B30" s="6" t="s">
        <v>1007</v>
      </c>
      <c r="C30" s="17" t="s">
        <v>1008</v>
      </c>
      <c r="D30" s="6" t="s">
        <v>121</v>
      </c>
      <c r="E30" s="6"/>
      <c r="F30" s="6" t="s">
        <v>987</v>
      </c>
      <c r="G30" s="6" t="s">
        <v>139</v>
      </c>
      <c r="H30" s="6"/>
      <c r="I30" s="6" t="s">
        <v>43</v>
      </c>
      <c r="J30" s="7">
        <v>786.66</v>
      </c>
      <c r="K30" s="7">
        <v>27065</v>
      </c>
      <c r="L30" s="7">
        <v>776.91</v>
      </c>
      <c r="N30" s="8">
        <v>1.95E-2</v>
      </c>
      <c r="O30" s="8">
        <v>1E-3</v>
      </c>
    </row>
    <row r="31" spans="2:15">
      <c r="B31" s="6" t="s">
        <v>1009</v>
      </c>
      <c r="C31" s="17" t="s">
        <v>1010</v>
      </c>
      <c r="D31" s="6" t="s">
        <v>121</v>
      </c>
      <c r="E31" s="6"/>
      <c r="F31" s="6" t="s">
        <v>987</v>
      </c>
      <c r="G31" s="6" t="s">
        <v>139</v>
      </c>
      <c r="H31" s="6"/>
      <c r="I31" s="6" t="s">
        <v>43</v>
      </c>
      <c r="J31" s="7">
        <v>3078.27</v>
      </c>
      <c r="K31" s="7">
        <v>12324</v>
      </c>
      <c r="L31" s="7">
        <v>1384.31</v>
      </c>
      <c r="M31" s="8">
        <v>2.0000000000000001E-4</v>
      </c>
      <c r="N31" s="8">
        <v>3.4700000000000002E-2</v>
      </c>
      <c r="O31" s="8">
        <v>1.8E-3</v>
      </c>
    </row>
    <row r="32" spans="2:15">
      <c r="B32" s="6" t="s">
        <v>1011</v>
      </c>
      <c r="C32" s="17" t="s">
        <v>1012</v>
      </c>
      <c r="D32" s="6" t="s">
        <v>121</v>
      </c>
      <c r="E32" s="6"/>
      <c r="F32" s="6" t="s">
        <v>987</v>
      </c>
      <c r="G32" s="6" t="s">
        <v>139</v>
      </c>
      <c r="H32" s="6"/>
      <c r="I32" s="6" t="s">
        <v>43</v>
      </c>
      <c r="J32" s="7">
        <v>245.44</v>
      </c>
      <c r="K32" s="7">
        <v>135171.48000000001</v>
      </c>
      <c r="L32" s="7">
        <v>1210.6099999999999</v>
      </c>
      <c r="M32" s="8">
        <v>1.6999999999999999E-3</v>
      </c>
      <c r="N32" s="8">
        <v>3.04E-2</v>
      </c>
      <c r="O32" s="8">
        <v>1.6000000000000001E-3</v>
      </c>
    </row>
    <row r="33" spans="2:15">
      <c r="B33" s="6" t="s">
        <v>1013</v>
      </c>
      <c r="C33" s="17" t="s">
        <v>1014</v>
      </c>
      <c r="D33" s="6" t="s">
        <v>121</v>
      </c>
      <c r="E33" s="6"/>
      <c r="F33" s="6" t="s">
        <v>987</v>
      </c>
      <c r="G33" s="6" t="s">
        <v>139</v>
      </c>
      <c r="H33" s="6"/>
      <c r="I33" s="6" t="s">
        <v>43</v>
      </c>
      <c r="J33" s="7">
        <v>7432.73</v>
      </c>
      <c r="K33" s="7">
        <v>2839</v>
      </c>
      <c r="L33" s="7">
        <v>769.99</v>
      </c>
      <c r="M33" s="8">
        <v>2.9999999999999997E-4</v>
      </c>
      <c r="N33" s="8">
        <v>1.9300000000000001E-2</v>
      </c>
      <c r="O33" s="8">
        <v>1E-3</v>
      </c>
    </row>
    <row r="34" spans="2:15">
      <c r="B34" s="6" t="s">
        <v>1015</v>
      </c>
      <c r="C34" s="17" t="s">
        <v>1016</v>
      </c>
      <c r="D34" s="6" t="s">
        <v>121</v>
      </c>
      <c r="E34" s="6"/>
      <c r="F34" s="6" t="s">
        <v>987</v>
      </c>
      <c r="G34" s="6" t="s">
        <v>139</v>
      </c>
      <c r="H34" s="6"/>
      <c r="I34" s="6" t="s">
        <v>43</v>
      </c>
      <c r="J34" s="7">
        <v>2002.7</v>
      </c>
      <c r="K34" s="7">
        <v>17027</v>
      </c>
      <c r="L34" s="7">
        <v>1244.31</v>
      </c>
      <c r="M34" s="8">
        <v>5.0000000000000001E-4</v>
      </c>
      <c r="N34" s="8">
        <v>3.1199999999999999E-2</v>
      </c>
      <c r="O34" s="8">
        <v>1.6000000000000001E-3</v>
      </c>
    </row>
    <row r="35" spans="2:15">
      <c r="B35" s="6" t="s">
        <v>1017</v>
      </c>
      <c r="C35" s="17" t="s">
        <v>1018</v>
      </c>
      <c r="D35" s="6" t="s">
        <v>121</v>
      </c>
      <c r="E35" s="6"/>
      <c r="F35" s="6" t="s">
        <v>987</v>
      </c>
      <c r="G35" s="6" t="s">
        <v>139</v>
      </c>
      <c r="H35" s="6"/>
      <c r="I35" s="6" t="s">
        <v>43</v>
      </c>
      <c r="J35" s="7">
        <v>1488.68</v>
      </c>
      <c r="K35" s="7">
        <v>13662</v>
      </c>
      <c r="L35" s="7">
        <v>742.15</v>
      </c>
      <c r="N35" s="8">
        <v>1.8599999999999998E-2</v>
      </c>
      <c r="O35" s="8">
        <v>1E-3</v>
      </c>
    </row>
    <row r="36" spans="2:15">
      <c r="B36" s="13" t="s">
        <v>982</v>
      </c>
      <c r="C36" s="14"/>
      <c r="D36" s="13"/>
      <c r="E36" s="13"/>
      <c r="F36" s="13"/>
      <c r="G36" s="13"/>
      <c r="H36" s="13"/>
      <c r="I36" s="13"/>
      <c r="J36" s="15">
        <v>1503.46</v>
      </c>
      <c r="L36" s="15">
        <v>1733.67</v>
      </c>
      <c r="N36" s="16">
        <v>4.3499999999999997E-2</v>
      </c>
      <c r="O36" s="16">
        <v>2.3E-3</v>
      </c>
    </row>
    <row r="37" spans="2:15">
      <c r="B37" s="6" t="s">
        <v>1019</v>
      </c>
      <c r="C37" s="17" t="s">
        <v>1020</v>
      </c>
      <c r="D37" s="6" t="s">
        <v>121</v>
      </c>
      <c r="E37" s="6"/>
      <c r="F37" s="6" t="s">
        <v>1021</v>
      </c>
      <c r="G37" s="6" t="s">
        <v>139</v>
      </c>
      <c r="H37" s="6"/>
      <c r="I37" s="6" t="s">
        <v>43</v>
      </c>
      <c r="J37" s="7">
        <v>1503.46</v>
      </c>
      <c r="K37" s="7">
        <v>31601</v>
      </c>
      <c r="L37" s="7">
        <v>1733.67</v>
      </c>
      <c r="M37" s="8">
        <v>1E-4</v>
      </c>
      <c r="N37" s="8">
        <v>4.3499999999999997E-2</v>
      </c>
      <c r="O37" s="8">
        <v>2.3E-3</v>
      </c>
    </row>
    <row r="38" spans="2:15">
      <c r="B38" s="13" t="s">
        <v>531</v>
      </c>
      <c r="C38" s="14"/>
      <c r="D38" s="13"/>
      <c r="E38" s="13"/>
      <c r="F38" s="13"/>
      <c r="G38" s="13"/>
      <c r="H38" s="13"/>
      <c r="I38" s="13"/>
      <c r="J38" s="15">
        <v>100416.4</v>
      </c>
      <c r="L38" s="15">
        <v>14063.49</v>
      </c>
      <c r="N38" s="16">
        <v>0.35270000000000001</v>
      </c>
      <c r="O38" s="16">
        <v>1.8499999999999999E-2</v>
      </c>
    </row>
    <row r="39" spans="2:15">
      <c r="B39" s="6" t="s">
        <v>1022</v>
      </c>
      <c r="C39" s="17" t="s">
        <v>1023</v>
      </c>
      <c r="D39" s="6" t="s">
        <v>503</v>
      </c>
      <c r="E39" s="6"/>
      <c r="F39" s="6" t="s">
        <v>1024</v>
      </c>
      <c r="G39" s="6" t="s">
        <v>139</v>
      </c>
      <c r="H39" s="6"/>
      <c r="I39" s="6" t="s">
        <v>48</v>
      </c>
      <c r="J39" s="7">
        <v>7704.33</v>
      </c>
      <c r="K39" s="7">
        <v>2510</v>
      </c>
      <c r="L39" s="7">
        <v>817.18</v>
      </c>
      <c r="M39" s="8">
        <v>2.0000000000000001E-4</v>
      </c>
      <c r="N39" s="8">
        <v>2.0500000000000001E-2</v>
      </c>
      <c r="O39" s="8">
        <v>1.1000000000000001E-3</v>
      </c>
    </row>
    <row r="40" spans="2:15">
      <c r="B40" s="6" t="s">
        <v>1025</v>
      </c>
      <c r="C40" s="17" t="s">
        <v>1026</v>
      </c>
      <c r="D40" s="6" t="s">
        <v>121</v>
      </c>
      <c r="E40" s="6"/>
      <c r="F40" s="6" t="s">
        <v>1024</v>
      </c>
      <c r="G40" s="6" t="s">
        <v>139</v>
      </c>
      <c r="H40" s="6"/>
      <c r="I40" s="6" t="s">
        <v>43</v>
      </c>
      <c r="J40" s="7">
        <v>46433.89</v>
      </c>
      <c r="K40" s="7">
        <v>1330</v>
      </c>
      <c r="L40" s="7">
        <v>2253.52</v>
      </c>
      <c r="M40" s="8">
        <v>2.0999999999999999E-3</v>
      </c>
      <c r="N40" s="8">
        <v>5.6500000000000002E-2</v>
      </c>
      <c r="O40" s="8">
        <v>3.0000000000000001E-3</v>
      </c>
    </row>
    <row r="41" spans="2:15">
      <c r="B41" s="6" t="s">
        <v>1027</v>
      </c>
      <c r="C41" s="17" t="s">
        <v>1028</v>
      </c>
      <c r="D41" s="6" t="s">
        <v>121</v>
      </c>
      <c r="E41" s="6"/>
      <c r="F41" s="6" t="s">
        <v>1024</v>
      </c>
      <c r="G41" s="6" t="s">
        <v>139</v>
      </c>
      <c r="H41" s="6"/>
      <c r="I41" s="6" t="s">
        <v>48</v>
      </c>
      <c r="J41" s="7">
        <v>10987.33</v>
      </c>
      <c r="K41" s="7">
        <v>1881.1</v>
      </c>
      <c r="L41" s="7">
        <v>873.4</v>
      </c>
      <c r="N41" s="8">
        <v>2.1899999999999999E-2</v>
      </c>
      <c r="O41" s="8">
        <v>1.1000000000000001E-3</v>
      </c>
    </row>
    <row r="42" spans="2:15">
      <c r="B42" s="6" t="s">
        <v>1029</v>
      </c>
      <c r="C42" s="17" t="s">
        <v>1030</v>
      </c>
      <c r="D42" s="6" t="s">
        <v>121</v>
      </c>
      <c r="E42" s="6"/>
      <c r="F42" s="6" t="s">
        <v>1024</v>
      </c>
      <c r="G42" s="6" t="s">
        <v>139</v>
      </c>
      <c r="H42" s="6"/>
      <c r="I42" s="6" t="s">
        <v>44</v>
      </c>
      <c r="J42" s="7">
        <v>5331.01</v>
      </c>
      <c r="K42" s="7">
        <v>569522</v>
      </c>
      <c r="L42" s="7">
        <v>1005.17</v>
      </c>
      <c r="M42" s="8">
        <v>1.7100000000000001E-2</v>
      </c>
      <c r="N42" s="8">
        <v>2.52E-2</v>
      </c>
      <c r="O42" s="8">
        <v>1.2999999999999999E-3</v>
      </c>
    </row>
    <row r="43" spans="2:15">
      <c r="B43" s="6" t="s">
        <v>1031</v>
      </c>
      <c r="C43" s="17" t="s">
        <v>1032</v>
      </c>
      <c r="D43" s="6" t="s">
        <v>121</v>
      </c>
      <c r="E43" s="6"/>
      <c r="F43" s="6" t="s">
        <v>1024</v>
      </c>
      <c r="G43" s="6" t="s">
        <v>139</v>
      </c>
      <c r="H43" s="6"/>
      <c r="I43" s="6" t="s">
        <v>48</v>
      </c>
      <c r="J43" s="7">
        <v>16904.8</v>
      </c>
      <c r="K43" s="7">
        <v>3590.49</v>
      </c>
      <c r="L43" s="7">
        <v>2564.91</v>
      </c>
      <c r="M43" s="8">
        <v>4.1700000000000001E-2</v>
      </c>
      <c r="N43" s="8">
        <v>6.4299999999999996E-2</v>
      </c>
      <c r="O43" s="8">
        <v>3.3999999999999998E-3</v>
      </c>
    </row>
    <row r="44" spans="2:15">
      <c r="B44" s="6" t="s">
        <v>1033</v>
      </c>
      <c r="C44" s="17" t="s">
        <v>1034</v>
      </c>
      <c r="D44" s="6" t="s">
        <v>773</v>
      </c>
      <c r="E44" s="6"/>
      <c r="F44" s="6" t="s">
        <v>1024</v>
      </c>
      <c r="G44" s="6" t="s">
        <v>139</v>
      </c>
      <c r="H44" s="6"/>
      <c r="I44" s="6" t="s">
        <v>48</v>
      </c>
      <c r="J44" s="7">
        <v>1.55</v>
      </c>
      <c r="K44" s="7">
        <v>36029334</v>
      </c>
      <c r="L44" s="7">
        <v>2359.92</v>
      </c>
      <c r="M44" s="8">
        <v>4.0000000000000002E-4</v>
      </c>
      <c r="N44" s="8">
        <v>5.9200000000000003E-2</v>
      </c>
      <c r="O44" s="8">
        <v>3.0999999999999999E-3</v>
      </c>
    </row>
    <row r="45" spans="2:15">
      <c r="B45" s="6" t="s">
        <v>1035</v>
      </c>
      <c r="C45" s="17" t="s">
        <v>1036</v>
      </c>
      <c r="D45" s="6" t="s">
        <v>121</v>
      </c>
      <c r="E45" s="6"/>
      <c r="F45" s="6" t="s">
        <v>1024</v>
      </c>
      <c r="G45" s="6" t="s">
        <v>139</v>
      </c>
      <c r="H45" s="6"/>
      <c r="I45" s="6" t="s">
        <v>44</v>
      </c>
      <c r="J45" s="7">
        <v>9710.2099999999991</v>
      </c>
      <c r="K45" s="7">
        <v>566900</v>
      </c>
      <c r="L45" s="7">
        <v>1822.45</v>
      </c>
      <c r="N45" s="8">
        <v>4.5699999999999998E-2</v>
      </c>
      <c r="O45" s="8">
        <v>2.3999999999999998E-3</v>
      </c>
    </row>
    <row r="46" spans="2:15">
      <c r="B46" s="6" t="s">
        <v>1037</v>
      </c>
      <c r="C46" s="17" t="s">
        <v>1038</v>
      </c>
      <c r="D46" s="6" t="s">
        <v>121</v>
      </c>
      <c r="E46" s="6"/>
      <c r="F46" s="6" t="s">
        <v>1024</v>
      </c>
      <c r="G46" s="6" t="s">
        <v>139</v>
      </c>
      <c r="H46" s="6"/>
      <c r="I46" s="6" t="s">
        <v>43</v>
      </c>
      <c r="J46" s="7">
        <v>879.57</v>
      </c>
      <c r="K46" s="7">
        <v>46247.39</v>
      </c>
      <c r="L46" s="7">
        <v>1484.33</v>
      </c>
      <c r="N46" s="8">
        <v>3.7199999999999997E-2</v>
      </c>
      <c r="O46" s="8">
        <v>2E-3</v>
      </c>
    </row>
    <row r="47" spans="2:15">
      <c r="B47" s="6" t="s">
        <v>1039</v>
      </c>
      <c r="C47" s="17" t="s">
        <v>1040</v>
      </c>
      <c r="D47" s="6" t="s">
        <v>783</v>
      </c>
      <c r="E47" s="6"/>
      <c r="F47" s="6" t="s">
        <v>1024</v>
      </c>
      <c r="G47" s="6" t="s">
        <v>139</v>
      </c>
      <c r="H47" s="6"/>
      <c r="I47" s="6" t="s">
        <v>44</v>
      </c>
      <c r="J47" s="7">
        <v>2463.71</v>
      </c>
      <c r="K47" s="7">
        <v>1082089.05</v>
      </c>
      <c r="L47" s="7">
        <v>882.62</v>
      </c>
      <c r="M47" s="8">
        <v>0</v>
      </c>
      <c r="N47" s="8">
        <v>2.2100000000000002E-2</v>
      </c>
      <c r="O47" s="8">
        <v>1.1999999999999999E-3</v>
      </c>
    </row>
    <row r="48" spans="2:15">
      <c r="B48" s="13" t="s">
        <v>983</v>
      </c>
      <c r="C48" s="14"/>
      <c r="D48" s="13"/>
      <c r="E48" s="13"/>
      <c r="F48" s="13"/>
      <c r="G48" s="13"/>
      <c r="H48" s="13"/>
      <c r="I48" s="13"/>
      <c r="J48" s="15">
        <v>5570.07</v>
      </c>
      <c r="L48" s="15">
        <v>1949.02</v>
      </c>
      <c r="N48" s="16">
        <v>4.8899999999999999E-2</v>
      </c>
      <c r="O48" s="16">
        <v>2.5999999999999999E-3</v>
      </c>
    </row>
    <row r="49" spans="2:15">
      <c r="B49" s="6" t="s">
        <v>1041</v>
      </c>
      <c r="C49" s="17" t="s">
        <v>1042</v>
      </c>
      <c r="D49" s="6" t="s">
        <v>121</v>
      </c>
      <c r="E49" s="6"/>
      <c r="F49" s="6" t="s">
        <v>121</v>
      </c>
      <c r="G49" s="6" t="s">
        <v>139</v>
      </c>
      <c r="H49" s="6"/>
      <c r="I49" s="6" t="s">
        <v>44</v>
      </c>
      <c r="J49" s="7">
        <v>5570.07</v>
      </c>
      <c r="K49" s="7">
        <v>1056903</v>
      </c>
      <c r="L49" s="7">
        <v>1949.02</v>
      </c>
      <c r="M49" s="8">
        <v>1.0699999999999999E-2</v>
      </c>
      <c r="N49" s="8">
        <v>4.8899999999999999E-2</v>
      </c>
      <c r="O49" s="8">
        <v>2.5999999999999999E-3</v>
      </c>
    </row>
    <row r="52" spans="2:15">
      <c r="B52" s="6" t="s">
        <v>163</v>
      </c>
      <c r="C52" s="17"/>
      <c r="D52" s="6"/>
      <c r="E52" s="6"/>
      <c r="F52" s="6"/>
      <c r="G52" s="6"/>
      <c r="H52" s="6"/>
      <c r="I52" s="6"/>
    </row>
    <row r="56" spans="2:15">
      <c r="B56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164</v>
      </c>
    </row>
    <row r="7" spans="2:12" ht="15.75">
      <c r="B7" s="2" t="s">
        <v>1043</v>
      </c>
    </row>
    <row r="8" spans="2:12">
      <c r="B8" s="3" t="s">
        <v>88</v>
      </c>
      <c r="C8" s="3" t="s">
        <v>89</v>
      </c>
      <c r="D8" s="3" t="s">
        <v>166</v>
      </c>
      <c r="E8" s="3" t="s">
        <v>230</v>
      </c>
      <c r="F8" s="3" t="s">
        <v>93</v>
      </c>
      <c r="G8" s="3" t="s">
        <v>169</v>
      </c>
      <c r="H8" s="3" t="s">
        <v>42</v>
      </c>
      <c r="I8" s="3" t="s">
        <v>96</v>
      </c>
      <c r="J8" s="3" t="s">
        <v>171</v>
      </c>
      <c r="K8" s="3" t="s">
        <v>172</v>
      </c>
      <c r="L8" s="3" t="s">
        <v>98</v>
      </c>
    </row>
    <row r="9" spans="2:12">
      <c r="B9" s="4"/>
      <c r="C9" s="4"/>
      <c r="D9" s="4"/>
      <c r="E9" s="4"/>
      <c r="F9" s="4"/>
      <c r="G9" s="4" t="s">
        <v>175</v>
      </c>
      <c r="H9" s="4" t="s">
        <v>176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1044</v>
      </c>
      <c r="C11" s="12"/>
      <c r="D11" s="3"/>
      <c r="E11" s="3"/>
      <c r="F11" s="3"/>
      <c r="G11" s="9">
        <v>661930</v>
      </c>
      <c r="I11" s="9">
        <v>45.87</v>
      </c>
      <c r="K11" s="10">
        <v>1</v>
      </c>
      <c r="L11" s="10">
        <v>1E-4</v>
      </c>
    </row>
    <row r="12" spans="2:12">
      <c r="B12" s="3" t="s">
        <v>1045</v>
      </c>
      <c r="C12" s="12"/>
      <c r="D12" s="3"/>
      <c r="E12" s="3"/>
      <c r="F12" s="3"/>
      <c r="G12" s="9">
        <v>661930</v>
      </c>
      <c r="I12" s="9">
        <v>45.87</v>
      </c>
      <c r="K12" s="10">
        <v>1</v>
      </c>
      <c r="L12" s="10">
        <v>1E-4</v>
      </c>
    </row>
    <row r="13" spans="2:12">
      <c r="B13" s="13" t="s">
        <v>1045</v>
      </c>
      <c r="C13" s="14"/>
      <c r="D13" s="13"/>
      <c r="E13" s="13"/>
      <c r="F13" s="13"/>
      <c r="G13" s="15">
        <v>661930</v>
      </c>
      <c r="I13" s="15">
        <v>45.87</v>
      </c>
      <c r="K13" s="16">
        <v>1</v>
      </c>
      <c r="L13" s="16">
        <v>1E-4</v>
      </c>
    </row>
    <row r="14" spans="2:12">
      <c r="B14" s="6" t="s">
        <v>1046</v>
      </c>
      <c r="C14" s="17">
        <v>1143494</v>
      </c>
      <c r="D14" s="6" t="s">
        <v>181</v>
      </c>
      <c r="E14" s="6" t="s">
        <v>566</v>
      </c>
      <c r="F14" s="6" t="s">
        <v>107</v>
      </c>
      <c r="G14" s="7">
        <v>6900</v>
      </c>
      <c r="H14" s="7">
        <v>174</v>
      </c>
      <c r="I14" s="7">
        <v>12.01</v>
      </c>
      <c r="J14" s="8">
        <v>5.7999999999999996E-3</v>
      </c>
      <c r="K14" s="8">
        <v>0.26169999999999999</v>
      </c>
      <c r="L14" s="8">
        <v>0</v>
      </c>
    </row>
    <row r="15" spans="2:12">
      <c r="B15" s="6" t="s">
        <v>1047</v>
      </c>
      <c r="C15" s="17">
        <v>1140599</v>
      </c>
      <c r="D15" s="6" t="s">
        <v>181</v>
      </c>
      <c r="E15" s="6" t="s">
        <v>261</v>
      </c>
      <c r="F15" s="6" t="s">
        <v>107</v>
      </c>
      <c r="G15" s="7">
        <v>430955</v>
      </c>
      <c r="H15" s="7">
        <v>0.04</v>
      </c>
      <c r="I15" s="7">
        <v>0.17</v>
      </c>
      <c r="K15" s="8">
        <v>3.8E-3</v>
      </c>
      <c r="L15" s="8">
        <v>0</v>
      </c>
    </row>
    <row r="16" spans="2:12">
      <c r="B16" s="6" t="s">
        <v>1048</v>
      </c>
      <c r="C16" s="17">
        <v>1150846</v>
      </c>
      <c r="D16" s="6" t="s">
        <v>181</v>
      </c>
      <c r="E16" s="6" t="s">
        <v>276</v>
      </c>
      <c r="F16" s="6" t="s">
        <v>107</v>
      </c>
      <c r="G16" s="7">
        <v>2175</v>
      </c>
      <c r="H16" s="7">
        <v>225.3</v>
      </c>
      <c r="I16" s="7">
        <v>4.9000000000000004</v>
      </c>
      <c r="J16" s="8">
        <v>0</v>
      </c>
      <c r="K16" s="8">
        <v>0.10680000000000001</v>
      </c>
      <c r="L16" s="8">
        <v>0</v>
      </c>
    </row>
    <row r="17" spans="2:12">
      <c r="B17" s="6" t="s">
        <v>1049</v>
      </c>
      <c r="C17" s="17">
        <v>1150853</v>
      </c>
      <c r="D17" s="6" t="s">
        <v>181</v>
      </c>
      <c r="E17" s="6" t="s">
        <v>276</v>
      </c>
      <c r="F17" s="6" t="s">
        <v>107</v>
      </c>
      <c r="G17" s="7">
        <v>2175</v>
      </c>
      <c r="H17" s="7">
        <v>325.5</v>
      </c>
      <c r="I17" s="7">
        <v>7.08</v>
      </c>
      <c r="J17" s="8">
        <v>0</v>
      </c>
      <c r="K17" s="8">
        <v>0.15429999999999999</v>
      </c>
      <c r="L17" s="8">
        <v>0</v>
      </c>
    </row>
    <row r="18" spans="2:12">
      <c r="B18" s="6" t="s">
        <v>1050</v>
      </c>
      <c r="C18" s="17">
        <v>1145382</v>
      </c>
      <c r="D18" s="6" t="s">
        <v>181</v>
      </c>
      <c r="E18" s="6" t="s">
        <v>377</v>
      </c>
      <c r="F18" s="6" t="s">
        <v>107</v>
      </c>
      <c r="G18" s="7">
        <v>158750</v>
      </c>
      <c r="H18" s="7">
        <v>11.4</v>
      </c>
      <c r="I18" s="7">
        <v>18.100000000000001</v>
      </c>
      <c r="J18" s="8">
        <v>3.0999999999999999E-3</v>
      </c>
      <c r="K18" s="8">
        <v>0.39460000000000001</v>
      </c>
      <c r="L18" s="8">
        <v>0</v>
      </c>
    </row>
    <row r="19" spans="2:12">
      <c r="B19" s="6" t="s">
        <v>1051</v>
      </c>
      <c r="C19" s="17">
        <v>4960175</v>
      </c>
      <c r="D19" s="6" t="s">
        <v>181</v>
      </c>
      <c r="E19" s="6" t="s">
        <v>612</v>
      </c>
      <c r="F19" s="6" t="s">
        <v>107</v>
      </c>
      <c r="G19" s="7">
        <v>43500</v>
      </c>
      <c r="H19" s="7">
        <v>2.4</v>
      </c>
      <c r="I19" s="7">
        <v>1.04</v>
      </c>
      <c r="J19" s="8">
        <v>1.1999999999999999E-3</v>
      </c>
      <c r="K19" s="8">
        <v>2.2800000000000001E-2</v>
      </c>
      <c r="L19" s="8">
        <v>0</v>
      </c>
    </row>
    <row r="20" spans="2:12">
      <c r="B20" s="6" t="s">
        <v>1052</v>
      </c>
      <c r="C20" s="17">
        <v>1143627</v>
      </c>
      <c r="D20" s="6" t="s">
        <v>181</v>
      </c>
      <c r="E20" s="6" t="s">
        <v>261</v>
      </c>
      <c r="F20" s="6" t="s">
        <v>107</v>
      </c>
      <c r="G20" s="7">
        <v>17475</v>
      </c>
      <c r="H20" s="7">
        <v>14.7</v>
      </c>
      <c r="I20" s="7">
        <v>2.57</v>
      </c>
      <c r="J20" s="8">
        <v>2.7000000000000001E-3</v>
      </c>
      <c r="K20" s="8">
        <v>5.6000000000000001E-2</v>
      </c>
      <c r="L20" s="8">
        <v>0</v>
      </c>
    </row>
    <row r="21" spans="2:12">
      <c r="B21" s="3" t="s">
        <v>1053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1053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163</v>
      </c>
      <c r="C25" s="17"/>
      <c r="D25" s="6"/>
      <c r="E25" s="6"/>
      <c r="F25" s="6"/>
    </row>
    <row r="29" spans="2:12">
      <c r="B29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Kotliar</cp:lastModifiedBy>
  <dcterms:modified xsi:type="dcterms:W3CDTF">2018-09-02T14:28:00Z</dcterms:modified>
</cp:coreProperties>
</file>