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16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ables/table4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2.xml" ContentType="application/vnd.openxmlformats-officedocument.spreadsheetml.table+xml"/>
  <Override PartName="/xl/tables/table11.xml" ContentType="application/vnd.openxmlformats-officedocument.spreadsheetml.table+xml"/>
  <Override PartName="/xl/tables/table10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28.xml" ContentType="application/vnd.openxmlformats-officedocument.spreadsheetml.table+xml"/>
  <Override PartName="/xl/tables/table27.xml" ContentType="application/vnd.openxmlformats-officedocument.spreadsheetml.table+xml"/>
  <Override PartName="/xl/tables/table26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3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00" windowWidth="19440" windowHeight="1042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 - תעודות התחייבות ממשלת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</sheets>
  <externalReferences>
    <externalReference r:id="rId30"/>
  </externalReferences>
  <calcPr calcId="145621"/>
</workbook>
</file>

<file path=xl/calcChain.xml><?xml version="1.0" encoding="utf-8"?>
<calcChain xmlns="http://schemas.openxmlformats.org/spreadsheetml/2006/main">
  <c r="A69" i="22" l="1"/>
  <c r="A90" i="22"/>
  <c r="A35" i="22"/>
  <c r="A29" i="22"/>
  <c r="A97" i="22"/>
  <c r="A48" i="22"/>
  <c r="A117" i="22"/>
  <c r="A99" i="22"/>
  <c r="A43" i="22"/>
  <c r="A109" i="22"/>
  <c r="A60" i="22"/>
  <c r="A126" i="22"/>
  <c r="A122" i="22"/>
  <c r="A53" i="22"/>
  <c r="A67" i="22"/>
  <c r="A56" i="22"/>
  <c r="A123" i="22"/>
  <c r="A32" i="22"/>
  <c r="A82" i="22"/>
  <c r="A59" i="22"/>
  <c r="A58" i="22"/>
  <c r="A85" i="22"/>
  <c r="A92" i="22"/>
  <c r="A100" i="22"/>
  <c r="A134" i="22"/>
  <c r="A138" i="22"/>
  <c r="A78" i="22"/>
  <c r="A16" i="22"/>
  <c r="A120" i="22"/>
  <c r="A77" i="22"/>
  <c r="A108" i="22"/>
  <c r="A42" i="22"/>
  <c r="A64" i="22"/>
  <c r="A79" i="22"/>
  <c r="A65" i="22"/>
  <c r="A83" i="22"/>
  <c r="A135" i="22"/>
  <c r="A62" i="22"/>
  <c r="A15" i="22"/>
  <c r="A95" i="22"/>
  <c r="A115" i="22"/>
  <c r="A52" i="22"/>
  <c r="A36" i="22"/>
  <c r="A124" i="22"/>
  <c r="A127" i="22"/>
  <c r="A111" i="22"/>
  <c r="A110" i="22"/>
  <c r="A136" i="22"/>
  <c r="A71" i="22"/>
  <c r="A133" i="22"/>
  <c r="A145" i="22"/>
  <c r="A23" i="22"/>
  <c r="A51" i="22"/>
  <c r="A137" i="22"/>
  <c r="A105" i="22"/>
  <c r="A81" i="22"/>
  <c r="A154" i="22"/>
  <c r="A31" i="22"/>
  <c r="A66" i="22"/>
  <c r="A46" i="22"/>
  <c r="A14" i="22"/>
  <c r="A41" i="22"/>
  <c r="A118" i="22"/>
  <c r="A102" i="22"/>
  <c r="A74" i="22"/>
  <c r="A40" i="22"/>
  <c r="A94" i="22"/>
  <c r="A84" i="22"/>
  <c r="A44" i="22"/>
  <c r="A68" i="22"/>
  <c r="A75" i="22"/>
  <c r="A25" i="22"/>
  <c r="A107" i="22"/>
  <c r="A96" i="22"/>
  <c r="A28" i="22"/>
  <c r="A87" i="22"/>
  <c r="A24" i="22"/>
  <c r="A49" i="22"/>
  <c r="A39" i="22"/>
  <c r="A34" i="22"/>
  <c r="A144" i="22"/>
  <c r="A129" i="22"/>
  <c r="A141" i="22"/>
  <c r="A73" i="22"/>
  <c r="A22" i="22"/>
  <c r="A50" i="22"/>
  <c r="A76" i="22"/>
  <c r="A103" i="22"/>
  <c r="A55" i="22"/>
  <c r="A54" i="22"/>
  <c r="A114" i="22"/>
  <c r="A33" i="22"/>
  <c r="A18" i="22"/>
  <c r="A143" i="22"/>
  <c r="A47" i="22"/>
  <c r="A93" i="22"/>
  <c r="A139" i="22"/>
  <c r="A88" i="22"/>
  <c r="A104" i="22"/>
  <c r="A116" i="22"/>
  <c r="A113" i="22"/>
  <c r="A101" i="22"/>
  <c r="A21" i="22"/>
  <c r="A112" i="22"/>
  <c r="A27" i="22"/>
  <c r="A70" i="22"/>
  <c r="A72" i="22"/>
  <c r="A63" i="22"/>
  <c r="A89" i="22"/>
  <c r="A106" i="22"/>
  <c r="A121" i="22"/>
  <c r="A17" i="22"/>
  <c r="A130" i="22"/>
  <c r="A146" i="22"/>
  <c r="A142" i="22"/>
  <c r="A128" i="22"/>
  <c r="A132" i="22"/>
  <c r="A119" i="22"/>
  <c r="A61" i="22"/>
  <c r="A37" i="22"/>
  <c r="A91" i="22"/>
  <c r="A30" i="22"/>
  <c r="A26" i="22"/>
  <c r="A45" i="22"/>
  <c r="A125" i="22"/>
  <c r="A38" i="22"/>
  <c r="A147" i="22"/>
  <c r="A140" i="22"/>
  <c r="A131" i="22"/>
  <c r="A86" i="22"/>
  <c r="A80" i="22"/>
  <c r="A98" i="22"/>
  <c r="A57" i="22"/>
</calcChain>
</file>

<file path=xl/sharedStrings.xml><?xml version="1.0" encoding="utf-8"?>
<sst xmlns="http://schemas.openxmlformats.org/spreadsheetml/2006/main" count="6250" uniqueCount="1046">
  <si>
    <t/>
  </si>
  <si>
    <t>פסגות אופק גמל בע"מ</t>
  </si>
  <si>
    <t>פסגות גדיש אגח צמוד</t>
  </si>
  <si>
    <t xml:space="preserve">835 </t>
  </si>
  <si>
    <t xml:space="preserve">2018-06-28 </t>
  </si>
  <si>
    <t>סכום נכסי ההשקעה:</t>
  </si>
  <si>
    <t>שווי הוגן</t>
  </si>
  <si>
    <t>שעור מנכסי השקעה*</t>
  </si>
  <si>
    <t>אלפי ש"ח</t>
  </si>
  <si>
    <t>אחוזים</t>
  </si>
  <si>
    <t>(1)</t>
  </si>
  <si>
    <t>(2)</t>
  </si>
  <si>
    <t>.1 נכסים המוצגים לפי שווי הוגן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</si>
  <si>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</si>
  <si>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</si>
  <si>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</si>
  <si>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</si>
  <si>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 אג''ח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</si>
  <si>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</si>
  <si>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</si>
  <si>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</si>
  <si>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</si>
  <si>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</si>
  <si>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</si>
  <si>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</si>
  <si>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סחירים: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</si>
  <si>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</si>
  <si>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</si>
  <si>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</si>
  <si>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</si>
  <si>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</si>
  <si>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</si>
  <si>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</si>
  <si>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</si>
  <si>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</si>
  <si>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</si>
  <si>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.2 נכסים המוצגים לפי עלות מתואמת</t>
  </si>
  <si>
    <t xml:space="preserve">א. אג"ח קונצרני סחיר </t>
  </si>
  <si>
    <t>ב. אג"ח קונצרני לא סחיר</t>
  </si>
  <si>
    <t>ג. מסגרות אשראי מנוצלות ללווים</t>
  </si>
  <si>
    <t>סה''כ סכום נכסי המסלול או הקרן</t>
  </si>
  <si>
    <t>ט. יתרות התחייבות להשקעה:</t>
  </si>
  <si>
    <t>* בהתאם לשיטה שיושמה בדוח הכספי</t>
  </si>
  <si>
    <t>שם מטבע</t>
  </si>
  <si>
    <t>שע"ח</t>
  </si>
  <si>
    <t>דולר אמריקאי</t>
  </si>
  <si>
    <t xml:space="preserve">3.649 </t>
  </si>
  <si>
    <t>לירה שטרלינג</t>
  </si>
  <si>
    <t xml:space="preserve">4.775 </t>
  </si>
  <si>
    <t>אירו</t>
  </si>
  <si>
    <t xml:space="preserve">4.2258 </t>
  </si>
  <si>
    <t>2018-07-24</t>
  </si>
  <si>
    <t>1. א. מזומנים ושווי מזומנים</t>
  </si>
  <si>
    <t>שם המנפיק/שם נייר ערך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</si>
  <si>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</si>
  <si>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</si>
  <si>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</si>
  <si>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</si>
  <si>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</si>
  <si>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</si>
  <si>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לפדיון</t>
  </si>
  <si>
    <t>שווי שוק</t>
  </si>
  <si>
    <t>שעור מנכסי אפיק ההשקעה</t>
  </si>
  <si>
    <t>(3)</t>
  </si>
  <si>
    <t>(4)</t>
  </si>
  <si>
    <t>(5)</t>
  </si>
  <si>
    <t>(6)</t>
  </si>
  <si>
    <t>(7)</t>
  </si>
  <si>
    <t>(8)</t>
  </si>
  <si>
    <t>(9)</t>
  </si>
  <si>
    <t>סה"כ מזומנים ושווי מזומנים</t>
  </si>
  <si>
    <t>סה"כ בישראל</t>
  </si>
  <si>
    <t>יתרות מזומנים ועו"ש בש"ח</t>
  </si>
  <si>
    <t>לאומי - שקל חדש</t>
  </si>
  <si>
    <t xml:space="preserve">910001 </t>
  </si>
  <si>
    <t xml:space="preserve">77 </t>
  </si>
  <si>
    <t>Aa1.il</t>
  </si>
  <si>
    <t>מידרוג</t>
  </si>
  <si>
    <t>שקל חדש</t>
  </si>
  <si>
    <t>בנק הפועלים - שקל חדש</t>
  </si>
  <si>
    <t xml:space="preserve">912001 </t>
  </si>
  <si>
    <t xml:space="preserve">12 </t>
  </si>
  <si>
    <t>ilAA+</t>
  </si>
  <si>
    <t>מעלות S&amp;P</t>
  </si>
  <si>
    <t>ייתרות מזומנים ועו"ש נקובים במט"ח</t>
  </si>
  <si>
    <t>בנק הפועלים - לירה שטרלינג</t>
  </si>
  <si>
    <t xml:space="preserve">912027 </t>
  </si>
  <si>
    <t>בנק הפועלים - אירו</t>
  </si>
  <si>
    <t xml:space="preserve">912100 </t>
  </si>
  <si>
    <t>בנק הפועלים - דולר אמריקאי</t>
  </si>
  <si>
    <t xml:space="preserve">912019 </t>
  </si>
  <si>
    <t>פח"ק פר"י</t>
  </si>
  <si>
    <t>פועלים סהר - שקל חדש</t>
  </si>
  <si>
    <t xml:space="preserve">111111222 </t>
  </si>
  <si>
    <t xml:space="preserve">512199381 </t>
  </si>
  <si>
    <t>פק"מ לתקופה של עד שלושה חודשים</t>
  </si>
  <si>
    <t>פקדון צמוד מדד עד שלושה חודשים</t>
  </si>
  <si>
    <t>פקדון צמוד מט"ח עד שלושה חודשים (פצ"מ)</t>
  </si>
  <si>
    <t>פקדונות במט"ח עד שלושה חודשים</t>
  </si>
  <si>
    <t>סה"כ בחו"ל</t>
  </si>
  <si>
    <t xml:space="preserve">יתרות מזומנים ועו"ש נקובים במט"ח </t>
  </si>
  <si>
    <t>* בעל ענין/צד קשור</t>
  </si>
  <si>
    <t>1. ב. ניירות ערך סחירים</t>
  </si>
  <si>
    <t>1. תעודות התחייבות ממשליות</t>
  </si>
  <si>
    <t>זירת מסחר</t>
  </si>
  <si>
    <t>תאריך רכישה</t>
  </si>
  <si>
    <t>מח"מ</t>
  </si>
  <si>
    <t>ערך נקוב</t>
  </si>
  <si>
    <t>שער</t>
  </si>
  <si>
    <t>פדיון/ריבית לקבל</t>
  </si>
  <si>
    <t>שעור מערך נקוב מונפק</t>
  </si>
  <si>
    <t>שעור מסך נכסי השקעה**</t>
  </si>
  <si>
    <t>שנים</t>
  </si>
  <si>
    <t>ש"ח</t>
  </si>
  <si>
    <t>אגורות</t>
  </si>
  <si>
    <t>(10)</t>
  </si>
  <si>
    <t>(11)</t>
  </si>
  <si>
    <t>(12)</t>
  </si>
  <si>
    <t>(13)</t>
  </si>
  <si>
    <t>(14)</t>
  </si>
  <si>
    <t>(15)</t>
  </si>
  <si>
    <t>(16)</t>
  </si>
  <si>
    <t>סה"כ תעודות התחייבויות ממשלתיות</t>
  </si>
  <si>
    <t>סה"כ צמודות מדד</t>
  </si>
  <si>
    <t>ממשל צמודה 1025</t>
  </si>
  <si>
    <t xml:space="preserve">1135912 </t>
  </si>
  <si>
    <t>TASE</t>
  </si>
  <si>
    <t>RF</t>
  </si>
  <si>
    <t>ללא דירוג</t>
  </si>
  <si>
    <t>ממשל צמודה 0536</t>
  </si>
  <si>
    <t xml:space="preserve">1097708 </t>
  </si>
  <si>
    <t>גליל 5903</t>
  </si>
  <si>
    <t xml:space="preserve">9590332 </t>
  </si>
  <si>
    <t>ממשל צמודה 1019</t>
  </si>
  <si>
    <t xml:space="preserve">1114750 </t>
  </si>
  <si>
    <t>ממשל צמודה 0922</t>
  </si>
  <si>
    <t xml:space="preserve">1124056 </t>
  </si>
  <si>
    <t>ממשל צמודה 0923</t>
  </si>
  <si>
    <t xml:space="preserve">1128081 </t>
  </si>
  <si>
    <t>סה"כ לא צמודות</t>
  </si>
  <si>
    <t>ממשל שקלית 0122</t>
  </si>
  <si>
    <t xml:space="preserve">1123272 </t>
  </si>
  <si>
    <t>ממשל שקלית 0323</t>
  </si>
  <si>
    <t xml:space="preserve">1126747 </t>
  </si>
  <si>
    <t>סה"כ צמודות לדולר</t>
  </si>
  <si>
    <t>סה"כ אג"ח של ממשלת ישראל שהונפקו בחו"ל</t>
  </si>
  <si>
    <t>סה"כ אג"ח  שהנפיקו ממשלות זרות בחו"ל</t>
  </si>
  <si>
    <t>** בהתאם לשיטה שיושמה בדוח הכספי</t>
  </si>
  <si>
    <t>2. תעודות חוב מסחריות</t>
  </si>
  <si>
    <t>ספק המידע</t>
  </si>
  <si>
    <t>ענף מסחר</t>
  </si>
  <si>
    <t>(17)</t>
  </si>
  <si>
    <t>(18)</t>
  </si>
  <si>
    <t>(19)</t>
  </si>
  <si>
    <t>סה"כ תעודות חוב מסחריות</t>
  </si>
  <si>
    <t>סה"כ צמודות</t>
  </si>
  <si>
    <t>סה"כ צמודות למט"ח</t>
  </si>
  <si>
    <t>סה"כ חברות זרות בחו"ל</t>
  </si>
  <si>
    <t>סה"כ חברות ישראליות בחו"ל</t>
  </si>
  <si>
    <t>3. אג"ח קונצרני</t>
  </si>
  <si>
    <t>תאריך</t>
  </si>
  <si>
    <t>יחידות</t>
  </si>
  <si>
    <t>סה"כ אגרות חוב קונצרניות</t>
  </si>
  <si>
    <t>לאומי אגח 177</t>
  </si>
  <si>
    <t xml:space="preserve">6040315 </t>
  </si>
  <si>
    <t xml:space="preserve">520018078 </t>
  </si>
  <si>
    <t>בנקים</t>
  </si>
  <si>
    <t>ilAAA</t>
  </si>
  <si>
    <t>לאומי אגח 179</t>
  </si>
  <si>
    <t xml:space="preserve">6040372 </t>
  </si>
  <si>
    <t>מז טפ הנפק 35</t>
  </si>
  <si>
    <t xml:space="preserve">2310118 </t>
  </si>
  <si>
    <t xml:space="preserve">520032046 </t>
  </si>
  <si>
    <t>מזרחי טפ הנפק 38</t>
  </si>
  <si>
    <t xml:space="preserve">2310142 </t>
  </si>
  <si>
    <t>מז טפ הנפק 39</t>
  </si>
  <si>
    <t xml:space="preserve">2310159 </t>
  </si>
  <si>
    <t>מז טפ הנפק 43</t>
  </si>
  <si>
    <t xml:space="preserve">2310191 </t>
  </si>
  <si>
    <t>מז טפ הנפק 44</t>
  </si>
  <si>
    <t xml:space="preserve">2310209 </t>
  </si>
  <si>
    <t>מז טפ הנפק 45</t>
  </si>
  <si>
    <t xml:space="preserve">2310217 </t>
  </si>
  <si>
    <t>מז טפ הנפק 46</t>
  </si>
  <si>
    <t xml:space="preserve">2310225 </t>
  </si>
  <si>
    <t>פועלים הנפקות אגח 31</t>
  </si>
  <si>
    <t xml:space="preserve">1940527 </t>
  </si>
  <si>
    <t xml:space="preserve">520032640 </t>
  </si>
  <si>
    <t>פועלים הנפקות אגח 32</t>
  </si>
  <si>
    <t xml:space="preserve">1940535 </t>
  </si>
  <si>
    <t>פועלים הנפקות אגח 33</t>
  </si>
  <si>
    <t xml:space="preserve">1940568 </t>
  </si>
  <si>
    <t>פועלים הנ אגח34</t>
  </si>
  <si>
    <t xml:space="preserve">1940576 </t>
  </si>
  <si>
    <t>פועלים הנ אגח35</t>
  </si>
  <si>
    <t xml:space="preserve">1940618 </t>
  </si>
  <si>
    <t>בינל הנפקות אגח ט</t>
  </si>
  <si>
    <t xml:space="preserve">1135177 </t>
  </si>
  <si>
    <t xml:space="preserve">513141879 </t>
  </si>
  <si>
    <t>מזרחי הנפ הת31</t>
  </si>
  <si>
    <t xml:space="preserve">2310076 </t>
  </si>
  <si>
    <t>עזריאלי אגח ג</t>
  </si>
  <si>
    <t xml:space="preserve">1136324 </t>
  </si>
  <si>
    <t xml:space="preserve">510960719 </t>
  </si>
  <si>
    <t>נדל"ן ובינוי</t>
  </si>
  <si>
    <t>עזריאלי אגח ד</t>
  </si>
  <si>
    <t xml:space="preserve">1138650 </t>
  </si>
  <si>
    <t>פועלים הנפקות התח י'</t>
  </si>
  <si>
    <t xml:space="preserve">1940402 </t>
  </si>
  <si>
    <t>ריט 1 אגח ג</t>
  </si>
  <si>
    <t xml:space="preserve">1120021 </t>
  </si>
  <si>
    <t xml:space="preserve">513821488 </t>
  </si>
  <si>
    <t>ilAA</t>
  </si>
  <si>
    <t>ארפורט אגח ה</t>
  </si>
  <si>
    <t xml:space="preserve">1133487 </t>
  </si>
  <si>
    <t xml:space="preserve">511659401 </t>
  </si>
  <si>
    <t>ארפורט אגח ז</t>
  </si>
  <si>
    <t xml:space="preserve">1140110 </t>
  </si>
  <si>
    <t>אמות אג"ח א'</t>
  </si>
  <si>
    <t xml:space="preserve">1097385 </t>
  </si>
  <si>
    <t xml:space="preserve">520026683 </t>
  </si>
  <si>
    <t>אמות אגח ג</t>
  </si>
  <si>
    <t xml:space="preserve">1117357 </t>
  </si>
  <si>
    <t>אמות אגח ב</t>
  </si>
  <si>
    <t xml:space="preserve">1126630 </t>
  </si>
  <si>
    <t>'בינלאומי הנפקות אג"ח ב</t>
  </si>
  <si>
    <t xml:space="preserve">1091164 </t>
  </si>
  <si>
    <t>בינל הנפקות התח כ</t>
  </si>
  <si>
    <t xml:space="preserve">1121953 </t>
  </si>
  <si>
    <t>דיסקונט מנפיקים ד .זפ 2022.10.30</t>
  </si>
  <si>
    <t xml:space="preserve">7480049 </t>
  </si>
  <si>
    <t xml:space="preserve">520029935 </t>
  </si>
  <si>
    <t>'דקסיה אג"ח ב</t>
  </si>
  <si>
    <t xml:space="preserve">1095066 </t>
  </si>
  <si>
    <t xml:space="preserve">513704304 </t>
  </si>
  <si>
    <t>דקסיה ישראל הנפקות אגח ז</t>
  </si>
  <si>
    <t xml:space="preserve">1119825 </t>
  </si>
  <si>
    <t>דקסיה הנ אגח י</t>
  </si>
  <si>
    <t xml:space="preserve">1134147 </t>
  </si>
  <si>
    <t>הפניקס הון התח א</t>
  </si>
  <si>
    <t xml:space="preserve">1115104 </t>
  </si>
  <si>
    <t xml:space="preserve">514290345 </t>
  </si>
  <si>
    <t>ביטוח</t>
  </si>
  <si>
    <t>'הראל ביטוח מימון אג"ח א</t>
  </si>
  <si>
    <t xml:space="preserve">1099738 </t>
  </si>
  <si>
    <t xml:space="preserve">520004078 </t>
  </si>
  <si>
    <t>לאומי שה נדחה 300</t>
  </si>
  <si>
    <t xml:space="preserve">6040257 </t>
  </si>
  <si>
    <t>מליסרון אגח ח</t>
  </si>
  <si>
    <t xml:space="preserve">3230166 </t>
  </si>
  <si>
    <t xml:space="preserve">520037789 </t>
  </si>
  <si>
    <t>מליסרון אגח י</t>
  </si>
  <si>
    <t xml:space="preserve">3230190 </t>
  </si>
  <si>
    <t>אגוד הנפ אגח ו</t>
  </si>
  <si>
    <t xml:space="preserve">1126762 </t>
  </si>
  <si>
    <t xml:space="preserve">513668277 </t>
  </si>
  <si>
    <t>Aa3.il</t>
  </si>
  <si>
    <t>אגוד הנפקות אגח ט</t>
  </si>
  <si>
    <t xml:space="preserve">1139492 </t>
  </si>
  <si>
    <t>אלוני חץ אג"ח ו</t>
  </si>
  <si>
    <t xml:space="preserve">3900206 </t>
  </si>
  <si>
    <t xml:space="preserve">520038506 </t>
  </si>
  <si>
    <t>ilAA-</t>
  </si>
  <si>
    <t>ביג אגח ג</t>
  </si>
  <si>
    <t xml:space="preserve">1106947 </t>
  </si>
  <si>
    <t xml:space="preserve">513623314 </t>
  </si>
  <si>
    <t>ביג אגח ד</t>
  </si>
  <si>
    <t xml:space="preserve">1118033 </t>
  </si>
  <si>
    <t>ביג אגח ה</t>
  </si>
  <si>
    <t xml:space="preserve">1129279 </t>
  </si>
  <si>
    <t>ביג אגח ז</t>
  </si>
  <si>
    <t xml:space="preserve">1136084 </t>
  </si>
  <si>
    <t>ביג אגח ט</t>
  </si>
  <si>
    <t xml:space="preserve">1141050 </t>
  </si>
  <si>
    <t>גב ים אגח ו</t>
  </si>
  <si>
    <t xml:space="preserve">7590128 </t>
  </si>
  <si>
    <t xml:space="preserve">520001736 </t>
  </si>
  <si>
    <t>גזית גלוב אגח י</t>
  </si>
  <si>
    <t xml:space="preserve">1260488 </t>
  </si>
  <si>
    <t xml:space="preserve">520033234 </t>
  </si>
  <si>
    <t>גזית גלוב אג"ח 3</t>
  </si>
  <si>
    <t xml:space="preserve">1260306 </t>
  </si>
  <si>
    <t>גזית גלוב אגח ט</t>
  </si>
  <si>
    <t xml:space="preserve">1260462 </t>
  </si>
  <si>
    <t>גזית גלוב אגחיג</t>
  </si>
  <si>
    <t xml:space="preserve">1260652 </t>
  </si>
  <si>
    <t>דקסיה ישראל הנפ.אגח יג ז"פ 19.1.1</t>
  </si>
  <si>
    <t xml:space="preserve">1125194 </t>
  </si>
  <si>
    <t>פניקס הון אג ב</t>
  </si>
  <si>
    <t xml:space="preserve">1120799 </t>
  </si>
  <si>
    <t>הראל הנפקות אגח ט</t>
  </si>
  <si>
    <t xml:space="preserve">1134030 </t>
  </si>
  <si>
    <t xml:space="preserve">513834200 </t>
  </si>
  <si>
    <t>הראל הנפקות אגח י</t>
  </si>
  <si>
    <t xml:space="preserve">1134048 </t>
  </si>
  <si>
    <t>ישרס אגח טו</t>
  </si>
  <si>
    <t xml:space="preserve">6130207 </t>
  </si>
  <si>
    <t xml:space="preserve">520017807 </t>
  </si>
  <si>
    <t>כללביט אגח ג</t>
  </si>
  <si>
    <t xml:space="preserve">1120120 </t>
  </si>
  <si>
    <t xml:space="preserve">513754069 </t>
  </si>
  <si>
    <t>כללביט אגח ז</t>
  </si>
  <si>
    <t xml:space="preserve">1132950 </t>
  </si>
  <si>
    <t>כללביט אגח ט</t>
  </si>
  <si>
    <t xml:space="preserve">1136050 </t>
  </si>
  <si>
    <t>מבני תעש אגח יח</t>
  </si>
  <si>
    <t xml:space="preserve">2260479 </t>
  </si>
  <si>
    <t xml:space="preserve">520024126 </t>
  </si>
  <si>
    <t>מגה אור אגח ח</t>
  </si>
  <si>
    <t xml:space="preserve">1147602 </t>
  </si>
  <si>
    <t xml:space="preserve">513257873 </t>
  </si>
  <si>
    <t>מליסרון אגח ו</t>
  </si>
  <si>
    <t xml:space="preserve">3230125 </t>
  </si>
  <si>
    <t>מליסרון אגח יג</t>
  </si>
  <si>
    <t xml:space="preserve">3230224 </t>
  </si>
  <si>
    <t>מנורה גיוס הון א' 2022 %4.05</t>
  </si>
  <si>
    <t xml:space="preserve">1103670 </t>
  </si>
  <si>
    <t xml:space="preserve">513937714 </t>
  </si>
  <si>
    <t>שונות</t>
  </si>
  <si>
    <t>מנורה מב אגח א</t>
  </si>
  <si>
    <t xml:space="preserve">5660048 </t>
  </si>
  <si>
    <t xml:space="preserve">520007469 </t>
  </si>
  <si>
    <t>סלע נדלן אגח ג</t>
  </si>
  <si>
    <t xml:space="preserve">1138973 </t>
  </si>
  <si>
    <t xml:space="preserve">513992529 </t>
  </si>
  <si>
    <t>פועלים הנ הת יט</t>
  </si>
  <si>
    <t xml:space="preserve">1940626 </t>
  </si>
  <si>
    <t>פז נפט אגח ו</t>
  </si>
  <si>
    <t xml:space="preserve">1139542 </t>
  </si>
  <si>
    <t xml:space="preserve">510216054 </t>
  </si>
  <si>
    <t>אנרגיה</t>
  </si>
  <si>
    <t>אגוד הנפקות התח יט</t>
  </si>
  <si>
    <t xml:space="preserve">1124080 </t>
  </si>
  <si>
    <t>A1.il</t>
  </si>
  <si>
    <t>דרבן השקעות אגח ד' ז"פ 2015.7.6</t>
  </si>
  <si>
    <t xml:space="preserve">4110094 </t>
  </si>
  <si>
    <t xml:space="preserve">520038902 </t>
  </si>
  <si>
    <t>פניקס אגח 1</t>
  </si>
  <si>
    <t xml:space="preserve">7670102 </t>
  </si>
  <si>
    <t xml:space="preserve">520017450 </t>
  </si>
  <si>
    <t>ilA+</t>
  </si>
  <si>
    <t>ירושלים הנפקות אגח ט</t>
  </si>
  <si>
    <t xml:space="preserve">1127422 </t>
  </si>
  <si>
    <t xml:space="preserve">513682146 </t>
  </si>
  <si>
    <t>ירושליםהנ אגחיג</t>
  </si>
  <si>
    <t xml:space="preserve">1142512 </t>
  </si>
  <si>
    <t>'מבני תעשיה אג"ח ח</t>
  </si>
  <si>
    <t xml:space="preserve">2260131 </t>
  </si>
  <si>
    <t>מבני תעש אגח כ</t>
  </si>
  <si>
    <t xml:space="preserve">2260495 </t>
  </si>
  <si>
    <t>מיטב דש אגח ג</t>
  </si>
  <si>
    <t xml:space="preserve">1121763 </t>
  </si>
  <si>
    <t xml:space="preserve">520043795 </t>
  </si>
  <si>
    <t>שרותים פיננסיים</t>
  </si>
  <si>
    <t>נכסים ובנין אגח ו</t>
  </si>
  <si>
    <t xml:space="preserve">6990188 </t>
  </si>
  <si>
    <t xml:space="preserve">520025438 </t>
  </si>
  <si>
    <t>סלקום אגח ו</t>
  </si>
  <si>
    <t xml:space="preserve">1125996 </t>
  </si>
  <si>
    <t xml:space="preserve">511930125 </t>
  </si>
  <si>
    <t>תקשורת ומדיה</t>
  </si>
  <si>
    <t>סלקום אגח ח</t>
  </si>
  <si>
    <t xml:space="preserve">1132828 </t>
  </si>
  <si>
    <t>פרטנר אגח ג</t>
  </si>
  <si>
    <t xml:space="preserve">1118827 </t>
  </si>
  <si>
    <t xml:space="preserve">520044314 </t>
  </si>
  <si>
    <t>רבוע כחול נדלן אגח ג</t>
  </si>
  <si>
    <t xml:space="preserve">1115724 </t>
  </si>
  <si>
    <t xml:space="preserve">513765859 </t>
  </si>
  <si>
    <t>F רבוע נלן אגח</t>
  </si>
  <si>
    <t xml:space="preserve">1119999 </t>
  </si>
  <si>
    <t>איידיאו אגח ז</t>
  </si>
  <si>
    <t xml:space="preserve">5050240 </t>
  </si>
  <si>
    <t xml:space="preserve">520039066 </t>
  </si>
  <si>
    <t>ilA</t>
  </si>
  <si>
    <t>גירון אגח ז</t>
  </si>
  <si>
    <t xml:space="preserve">1142629 </t>
  </si>
  <si>
    <t xml:space="preserve">520044520 </t>
  </si>
  <si>
    <t>A2.il</t>
  </si>
  <si>
    <t>דלק קב אגח יג'</t>
  </si>
  <si>
    <t xml:space="preserve">1105543 </t>
  </si>
  <si>
    <t xml:space="preserve">520044322 </t>
  </si>
  <si>
    <t>השקעה ואחזקות</t>
  </si>
  <si>
    <t>הכשרת ישוב אג21</t>
  </si>
  <si>
    <t xml:space="preserve">6120224 </t>
  </si>
  <si>
    <t xml:space="preserve">520020116 </t>
  </si>
  <si>
    <t>נדלן ובינוי</t>
  </si>
  <si>
    <t>חברה לישראל אגח 7</t>
  </si>
  <si>
    <t xml:space="preserve">5760160 </t>
  </si>
  <si>
    <t xml:space="preserve">520028010 </t>
  </si>
  <si>
    <t>ישפרו אג"ח ב' ז"פ 2021.1.4</t>
  </si>
  <si>
    <t xml:space="preserve">7430069 </t>
  </si>
  <si>
    <t xml:space="preserve">520029208 </t>
  </si>
  <si>
    <t>כלכלית ים אגחיד ז"פ 2026.9.30</t>
  </si>
  <si>
    <t xml:space="preserve">1980390 </t>
  </si>
  <si>
    <t xml:space="preserve">520017070 </t>
  </si>
  <si>
    <t>מגה אור אגח ד</t>
  </si>
  <si>
    <t xml:space="preserve">1130632 </t>
  </si>
  <si>
    <t>מגה אור אגח ו</t>
  </si>
  <si>
    <t xml:space="preserve">1138668 </t>
  </si>
  <si>
    <t>מגה אור אגח ז</t>
  </si>
  <si>
    <t xml:space="preserve">1141696 </t>
  </si>
  <si>
    <t>נכסים ובנין אגח ד</t>
  </si>
  <si>
    <t xml:space="preserve">6990154 </t>
  </si>
  <si>
    <t>שכון ובינוי אגח 8</t>
  </si>
  <si>
    <t xml:space="preserve">1135888 </t>
  </si>
  <si>
    <t xml:space="preserve">520036104 </t>
  </si>
  <si>
    <t>אדגר אגח ח</t>
  </si>
  <si>
    <t xml:space="preserve">1820174 </t>
  </si>
  <si>
    <t xml:space="preserve">520035171 </t>
  </si>
  <si>
    <t>A3.il</t>
  </si>
  <si>
    <t>אדגר אגח י</t>
  </si>
  <si>
    <t xml:space="preserve">1820208 </t>
  </si>
  <si>
    <t>אלבר אגח יג</t>
  </si>
  <si>
    <t xml:space="preserve">1127588 </t>
  </si>
  <si>
    <t xml:space="preserve">512025891 </t>
  </si>
  <si>
    <t>שרותים</t>
  </si>
  <si>
    <t>אפריקה נכסים אגח ה</t>
  </si>
  <si>
    <t xml:space="preserve">1122233 </t>
  </si>
  <si>
    <t xml:space="preserve">510560188 </t>
  </si>
  <si>
    <t>אפריקה נכסים אגח ז</t>
  </si>
  <si>
    <t xml:space="preserve">1132232 </t>
  </si>
  <si>
    <t>ירושלים הנפקות נד 10</t>
  </si>
  <si>
    <t xml:space="preserve">1127414 </t>
  </si>
  <si>
    <t>ilA-</t>
  </si>
  <si>
    <t>דיסקונט השק אגח 1</t>
  </si>
  <si>
    <t xml:space="preserve">6390207 </t>
  </si>
  <si>
    <t xml:space="preserve">520023896 </t>
  </si>
  <si>
    <t>ilBBB+</t>
  </si>
  <si>
    <t>דיסקונט השק. אגח ח ז"פ 2019.06.28</t>
  </si>
  <si>
    <t xml:space="preserve">6390223 </t>
  </si>
  <si>
    <t>מישורים אגח ח</t>
  </si>
  <si>
    <t xml:space="preserve">1143163 </t>
  </si>
  <si>
    <t xml:space="preserve">511491839 </t>
  </si>
  <si>
    <t>אי.די.בי פת אגח ט</t>
  </si>
  <si>
    <t xml:space="preserve">7980154 </t>
  </si>
  <si>
    <t xml:space="preserve">520032285 </t>
  </si>
  <si>
    <t>ilBBB-</t>
  </si>
  <si>
    <t>קרדן אןוי אגח ב</t>
  </si>
  <si>
    <t xml:space="preserve">1113034 </t>
  </si>
  <si>
    <t xml:space="preserve">1154 </t>
  </si>
  <si>
    <t>ilC</t>
  </si>
  <si>
    <t>אפריקה אגח כז</t>
  </si>
  <si>
    <t xml:space="preserve">6110431 </t>
  </si>
  <si>
    <t xml:space="preserve">520005067 </t>
  </si>
  <si>
    <t>דלק אנרגיה אגחה</t>
  </si>
  <si>
    <t xml:space="preserve">5650114 </t>
  </si>
  <si>
    <t xml:space="preserve">520032681 </t>
  </si>
  <si>
    <t>חיפושי נפט וגז</t>
  </si>
  <si>
    <t>. פטרוכימים אגח ב</t>
  </si>
  <si>
    <t xml:space="preserve">7560048 </t>
  </si>
  <si>
    <t xml:space="preserve">520029315 </t>
  </si>
  <si>
    <t>כימיה גומי ופלסטיק</t>
  </si>
  <si>
    <t>פלאזה סנטרס אגח א</t>
  </si>
  <si>
    <t xml:space="preserve">1109495 </t>
  </si>
  <si>
    <t xml:space="preserve">33248324 </t>
  </si>
  <si>
    <t>פלאזה סנטרס אגח ב</t>
  </si>
  <si>
    <t xml:space="preserve">1109503 </t>
  </si>
  <si>
    <t>צור אגח י</t>
  </si>
  <si>
    <t xml:space="preserve">7300171 </t>
  </si>
  <si>
    <t xml:space="preserve">520025586 </t>
  </si>
  <si>
    <t>לאומי אגח 178</t>
  </si>
  <si>
    <t xml:space="preserve">6040323 </t>
  </si>
  <si>
    <t>מזרחי טפחות הנפקות 41</t>
  </si>
  <si>
    <t xml:space="preserve">2310175 </t>
  </si>
  <si>
    <t>פניקס הון אגח ח</t>
  </si>
  <si>
    <t xml:space="preserve">1139815 </t>
  </si>
  <si>
    <t>כללביט אגח י</t>
  </si>
  <si>
    <t xml:space="preserve">1136068 </t>
  </si>
  <si>
    <t>פז נפט אגח ג</t>
  </si>
  <si>
    <t xml:space="preserve">1114073 </t>
  </si>
  <si>
    <t>מנורה הון התח ה</t>
  </si>
  <si>
    <t xml:space="preserve">1143411 </t>
  </si>
  <si>
    <t>נכסים ובנין אגח ט</t>
  </si>
  <si>
    <t xml:space="preserve">6990212 </t>
  </si>
  <si>
    <t>אלבר אגח טו</t>
  </si>
  <si>
    <t xml:space="preserve">1138536 </t>
  </si>
  <si>
    <t>אספן גרופ אגח ז</t>
  </si>
  <si>
    <t xml:space="preserve">3130333 </t>
  </si>
  <si>
    <t xml:space="preserve">520037540 </t>
  </si>
  <si>
    <t>אידיביפת אגח יד</t>
  </si>
  <si>
    <t xml:space="preserve">7980337 </t>
  </si>
  <si>
    <t>סה"כ צמודות למדד אחר</t>
  </si>
  <si>
    <t>.4 מניות</t>
  </si>
  <si>
    <t>דיבידנד לקבל</t>
  </si>
  <si>
    <t>סה"כ מניות</t>
  </si>
  <si>
    <t xml:space="preserve">סה"כ תל אביב 35 </t>
  </si>
  <si>
    <t>סה"כ תל אביב 90</t>
  </si>
  <si>
    <t>סה"כ מניות היתר</t>
  </si>
  <si>
    <t>גבאי מניבים</t>
  </si>
  <si>
    <t xml:space="preserve">771014 </t>
  </si>
  <si>
    <t xml:space="preserve">520032178 </t>
  </si>
  <si>
    <t>סה"כ אופציות Call 001</t>
  </si>
  <si>
    <t>LONG</t>
  </si>
  <si>
    <t>SHORT</t>
  </si>
  <si>
    <t>AFI DEV -B SHS</t>
  </si>
  <si>
    <t xml:space="preserve">CY0101380612 </t>
  </si>
  <si>
    <t>LSE</t>
  </si>
  <si>
    <t>בלומברג</t>
  </si>
  <si>
    <t xml:space="preserve">99737 </t>
  </si>
  <si>
    <t>Real Estate</t>
  </si>
  <si>
    <t>.5  תעודות סל</t>
  </si>
  <si>
    <t>סה"כ תעודות סל</t>
  </si>
  <si>
    <t>סה"כ שמחקות מדדי מניות בישראל</t>
  </si>
  <si>
    <t>סה"כ שמחקות מדדי מניות בחו"ל</t>
  </si>
  <si>
    <t>סה"כ שמחקות מדדים אחרים בישראל</t>
  </si>
  <si>
    <t>הראל סל תל בונד 60</t>
  </si>
  <si>
    <t xml:space="preserve">1113257 </t>
  </si>
  <si>
    <t xml:space="preserve">514103811 </t>
  </si>
  <si>
    <t>אג"ח</t>
  </si>
  <si>
    <t>*פסגות מדד א תל בנד</t>
  </si>
  <si>
    <t xml:space="preserve">1104603 </t>
  </si>
  <si>
    <t xml:space="preserve">513952457 </t>
  </si>
  <si>
    <t>*פסגות מדד יב בד 40</t>
  </si>
  <si>
    <t xml:space="preserve">1109412 </t>
  </si>
  <si>
    <t>*פסגות תל בונד תשואות</t>
  </si>
  <si>
    <t xml:space="preserve">1128529 </t>
  </si>
  <si>
    <t>*פסגות תל בונד 40</t>
  </si>
  <si>
    <t xml:space="preserve">1109461 </t>
  </si>
  <si>
    <t xml:space="preserve">513665661 </t>
  </si>
  <si>
    <t>*פסגות סל תל בונד 60 סד-2</t>
  </si>
  <si>
    <t xml:space="preserve">1109479 </t>
  </si>
  <si>
    <t>*פסגות תל בונד 20</t>
  </si>
  <si>
    <t xml:space="preserve">1101443 </t>
  </si>
  <si>
    <t>קסם תל בונד</t>
  </si>
  <si>
    <t xml:space="preserve">1101633 </t>
  </si>
  <si>
    <t xml:space="preserve">513502211 </t>
  </si>
  <si>
    <t>אינדקס מ בונד 40</t>
  </si>
  <si>
    <t xml:space="preserve">1109214 </t>
  </si>
  <si>
    <t xml:space="preserve">513801605 </t>
  </si>
  <si>
    <t>תכלית תל בונד תשואות</t>
  </si>
  <si>
    <t xml:space="preserve">1128453 </t>
  </si>
  <si>
    <t>תכלית תל בונד 60 (A00)</t>
  </si>
  <si>
    <t xml:space="preserve">1109362 </t>
  </si>
  <si>
    <t xml:space="preserve">513944660 </t>
  </si>
  <si>
    <t>סה"כ שמחקות מדדים אחרים בחו"ל</t>
  </si>
  <si>
    <t>סה"כ אחר</t>
  </si>
  <si>
    <t>סה"כ Short</t>
  </si>
  <si>
    <t xml:space="preserve">סה"כ שמחקות מדדי מניות </t>
  </si>
  <si>
    <t>סה"כ שמחקות מדדים אחרים</t>
  </si>
  <si>
    <t xml:space="preserve">סה"כ אחר </t>
  </si>
  <si>
    <t>.6 קרנות נאמנות</t>
  </si>
  <si>
    <t>סה"כ תעודות השתתפות בקרנות נאמנות</t>
  </si>
  <si>
    <t>סה"כ אג"ח קונצרני בישראל</t>
  </si>
  <si>
    <t>סה"כ אג"ח ממשלתי בישראל</t>
  </si>
  <si>
    <t xml:space="preserve">סה"כ מניות בישראל </t>
  </si>
  <si>
    <t xml:space="preserve">סה"כ אחר בישראל </t>
  </si>
  <si>
    <t xml:space="preserve">סה"כ אג"ח קונצרני בחו"ל </t>
  </si>
  <si>
    <t xml:space="preserve">סה"כ אג"ח ממשלתי בחו"ל </t>
  </si>
  <si>
    <t>סה"כ מניות בחו"ל</t>
  </si>
  <si>
    <t xml:space="preserve">סה"כ אחר בחו"ל </t>
  </si>
  <si>
    <t>.7 כתבי אופציה</t>
  </si>
  <si>
    <t>סה"כ כתבי אופציה</t>
  </si>
  <si>
    <t>כתבי אופציה בישראל</t>
  </si>
  <si>
    <t>כתבי אופציה בחו"ל</t>
  </si>
  <si>
    <t>.8 אופציות</t>
  </si>
  <si>
    <t>סה"כ אופציות</t>
  </si>
  <si>
    <t>סה"כ מדדים כולל מניות</t>
  </si>
  <si>
    <t>ש"ח / מט"ח</t>
  </si>
  <si>
    <t>סה"כ ריבית</t>
  </si>
  <si>
    <t>סה"כ מטבע</t>
  </si>
  <si>
    <t>סה"כ סחורות</t>
  </si>
  <si>
    <t>.9 חוזים עתידיים</t>
  </si>
  <si>
    <t>סה"כ חוזים עתידיים</t>
  </si>
  <si>
    <t>.10 מוצרים מובנים</t>
  </si>
  <si>
    <t>נכס הבסיס</t>
  </si>
  <si>
    <t xml:space="preserve">סה"כ מוצרים מובנים </t>
  </si>
  <si>
    <t>סה"כ קרן מובטחת</t>
  </si>
  <si>
    <t>סה"כ קרן לא מובטחת</t>
  </si>
  <si>
    <t>אלה פקדון אגח ב</t>
  </si>
  <si>
    <t xml:space="preserve">1142215 </t>
  </si>
  <si>
    <t>מדד</t>
  </si>
  <si>
    <t>סה"כ מוצרים מאוגחים</t>
  </si>
  <si>
    <t>. גלובל פיננס 8 אגח ד</t>
  </si>
  <si>
    <t xml:space="preserve">1108620 </t>
  </si>
  <si>
    <t>שכבת חוב</t>
  </si>
  <si>
    <t xml:space="preserve">סה"כ מוצרים מאוגחים </t>
  </si>
  <si>
    <t>1. ג. ניירות ערך לא סחירים</t>
  </si>
  <si>
    <t>.1 תעודות התחייבות ממשלתית</t>
  </si>
  <si>
    <t>סה"כ תעודות התחייבות ממשלתיות</t>
  </si>
  <si>
    <t>סה"כ אג"ח שהנפיקו ממשלות זרות בחו"ל</t>
  </si>
  <si>
    <t>.2 תעודות חוב מסחריות</t>
  </si>
  <si>
    <t xml:space="preserve">סה"כ בישראל </t>
  </si>
  <si>
    <t xml:space="preserve">סה"כ לא צמודות </t>
  </si>
  <si>
    <t>סה"כ צמודות מט"ח</t>
  </si>
  <si>
    <t>סה"כ תעודות חוב מסחריות של חברות ישראליות</t>
  </si>
  <si>
    <t>סה"כ תעודות חוב מסחריות של חברות זרות</t>
  </si>
  <si>
    <t>.3 אג"ח קונצרני</t>
  </si>
  <si>
    <t>מקורות אג"ח 5 -מ</t>
  </si>
  <si>
    <t xml:space="preserve">1095538 </t>
  </si>
  <si>
    <t xml:space="preserve">520010869 </t>
  </si>
  <si>
    <t>2006-01-09</t>
  </si>
  <si>
    <t>דור גז הנפקות נשר</t>
  </si>
  <si>
    <t xml:space="preserve">1093491 </t>
  </si>
  <si>
    <t xml:space="preserve">513689059 </t>
  </si>
  <si>
    <t>2012-12-27</t>
  </si>
  <si>
    <t>מ - 'נתיבי גז אג"ח א</t>
  </si>
  <si>
    <t xml:space="preserve">1103084 </t>
  </si>
  <si>
    <t xml:space="preserve">513436394 </t>
  </si>
  <si>
    <t>2007-01-02</t>
  </si>
  <si>
    <t>לס נשר - 'אבנת השכרת אגח א</t>
  </si>
  <si>
    <t xml:space="preserve">1094820 </t>
  </si>
  <si>
    <t xml:space="preserve">513698365 </t>
  </si>
  <si>
    <t>2005-10-27</t>
  </si>
  <si>
    <t>דור אנרגיה אג"ח 1 לס נשר</t>
  </si>
  <si>
    <t xml:space="preserve">1091578 </t>
  </si>
  <si>
    <t xml:space="preserve">513569236 </t>
  </si>
  <si>
    <t>2004-10-20</t>
  </si>
  <si>
    <t>דלק אגח יא -לס</t>
  </si>
  <si>
    <t xml:space="preserve">1098201 </t>
  </si>
  <si>
    <t>2006-07-18</t>
  </si>
  <si>
    <t>מימון ישיר אג א-רמ</t>
  </si>
  <si>
    <t xml:space="preserve">1139740 </t>
  </si>
  <si>
    <t xml:space="preserve">513893123 </t>
  </si>
  <si>
    <t>2016-12-27</t>
  </si>
  <si>
    <t>קנדה אג"ח 2 מ - אס פי סי אלעד</t>
  </si>
  <si>
    <t xml:space="preserve">1092774 </t>
  </si>
  <si>
    <t xml:space="preserve">99 </t>
  </si>
  <si>
    <t>2005-04-03</t>
  </si>
  <si>
    <t>אס פי סי אל אגח 4 - מ</t>
  </si>
  <si>
    <t xml:space="preserve">1094747 </t>
  </si>
  <si>
    <t>2005-10-09</t>
  </si>
  <si>
    <t>אלעד קנדה אג"ח 1 לס נשר</t>
  </si>
  <si>
    <t xml:space="preserve">1092162 </t>
  </si>
  <si>
    <t>2005-01-26</t>
  </si>
  <si>
    <t>ישאל אמלט אג"ח ה (11025854 )</t>
  </si>
  <si>
    <t xml:space="preserve">800064669 </t>
  </si>
  <si>
    <t xml:space="preserve">520043860 </t>
  </si>
  <si>
    <t>2014-01-08</t>
  </si>
  <si>
    <t>אולימפיה אג"ח ג' ז"פ 2015.8.31</t>
  </si>
  <si>
    <t xml:space="preserve">1790062 </t>
  </si>
  <si>
    <t xml:space="preserve">520035155 </t>
  </si>
  <si>
    <t>2007-05-20</t>
  </si>
  <si>
    <t>. אייס אוטו אגח א</t>
  </si>
  <si>
    <t xml:space="preserve">1107531 </t>
  </si>
  <si>
    <t xml:space="preserve">511739294 </t>
  </si>
  <si>
    <t>2007-11-14</t>
  </si>
  <si>
    <t>אלון דלק אגח א' לס</t>
  </si>
  <si>
    <t xml:space="preserve">1101567 </t>
  </si>
  <si>
    <t xml:space="preserve">520041690 </t>
  </si>
  <si>
    <t>2009-01-21</t>
  </si>
  <si>
    <t>גמול השקעות אגח ב</t>
  </si>
  <si>
    <t xml:space="preserve">1116755 </t>
  </si>
  <si>
    <t xml:space="preserve">520018136 </t>
  </si>
  <si>
    <t>2009-12-20</t>
  </si>
  <si>
    <t>דוראה אגח ד ז"פ 2015.2.28</t>
  </si>
  <si>
    <t xml:space="preserve">3720117 </t>
  </si>
  <si>
    <t xml:space="preserve">520038282 </t>
  </si>
  <si>
    <t>2007-05-24</t>
  </si>
  <si>
    <t>דיידלנד אגח א' ז"פ 2012.7.1</t>
  </si>
  <si>
    <t xml:space="preserve">1104835 </t>
  </si>
  <si>
    <t xml:space="preserve">513959098 </t>
  </si>
  <si>
    <t>2007-06-06</t>
  </si>
  <si>
    <t>הום סנטר אגח א -רמ</t>
  </si>
  <si>
    <t xml:space="preserve">3780038 </t>
  </si>
  <si>
    <t xml:space="preserve">520038480 </t>
  </si>
  <si>
    <t>מסחר</t>
  </si>
  <si>
    <t>2010-04-12</t>
  </si>
  <si>
    <t>חבס אגח 4</t>
  </si>
  <si>
    <t xml:space="preserve">4150124 </t>
  </si>
  <si>
    <t xml:space="preserve">520039017 </t>
  </si>
  <si>
    <t>2010-08-03</t>
  </si>
  <si>
    <t>חבס ח.צ. השק. ז"פ 2014.6.1</t>
  </si>
  <si>
    <t xml:space="preserve">4150090 </t>
  </si>
  <si>
    <t>2007-05-28</t>
  </si>
  <si>
    <t>חפציבה ג'רוזלם גולד א ז"פ 2018.2.25</t>
  </si>
  <si>
    <t xml:space="preserve">1099944 </t>
  </si>
  <si>
    <t xml:space="preserve">510404460 </t>
  </si>
  <si>
    <t>2006-12-04</t>
  </si>
  <si>
    <t>חפציבה ג'רוזלם גולד ז"פ 2016.11.30</t>
  </si>
  <si>
    <t xml:space="preserve">1099951 </t>
  </si>
  <si>
    <t>חפציבה חופים א' ז"פ 2012.2.28</t>
  </si>
  <si>
    <t xml:space="preserve">1095942 </t>
  </si>
  <si>
    <t xml:space="preserve">513718734 </t>
  </si>
  <si>
    <t>2006-02-22</t>
  </si>
  <si>
    <t>לידקום אגח א</t>
  </si>
  <si>
    <t xml:space="preserve">1112911 </t>
  </si>
  <si>
    <t xml:space="preserve">510928518 </t>
  </si>
  <si>
    <t>2008-12-09</t>
  </si>
  <si>
    <t>רמ-1A צים אגח</t>
  </si>
  <si>
    <t xml:space="preserve">6510044 </t>
  </si>
  <si>
    <t xml:space="preserve">520015041 </t>
  </si>
  <si>
    <t>2014-07-20</t>
  </si>
  <si>
    <t>צים אגח ד-רמ</t>
  </si>
  <si>
    <t xml:space="preserve">6510069 </t>
  </si>
  <si>
    <t xml:space="preserve">סה"כ בחו"ל </t>
  </si>
  <si>
    <t>סה"כ אג"ח קונצרני של חברות ישראליות</t>
  </si>
  <si>
    <t>סה"כ אג"ח קונצרני של חברות זרות</t>
  </si>
  <si>
    <t>אלון דלק בנאמנות</t>
  </si>
  <si>
    <t xml:space="preserve">800074304 </t>
  </si>
  <si>
    <t>אחר</t>
  </si>
  <si>
    <t>מניות צים לקבל</t>
  </si>
  <si>
    <t xml:space="preserve">800066540 </t>
  </si>
  <si>
    <t>.5 קרנות השקעה</t>
  </si>
  <si>
    <t>סה"כ קרנות השקעה</t>
  </si>
  <si>
    <t>סה"כ קרנות השקעה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</si>
  <si>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</si>
  <si>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</si>
  <si>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</si>
  <si>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</si>
  <si>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בחו"ל</t>
  </si>
  <si>
    <t>.6 כתבי אופציה</t>
  </si>
  <si>
    <t>סה"כ כתבי אופציה בישראל</t>
  </si>
  <si>
    <t>מבט לנגב אופציה</t>
  </si>
  <si>
    <t xml:space="preserve">800073660 </t>
  </si>
  <si>
    <t>2017-08-15</t>
  </si>
  <si>
    <t>סה"כ כתבי אופציה בחו"ל</t>
  </si>
  <si>
    <t>אפריקה ישראל אופציה A</t>
  </si>
  <si>
    <t xml:space="preserve">800071524 </t>
  </si>
  <si>
    <t>2016-10-06</t>
  </si>
  <si>
    <t>אפריקה ישראל אופצה B</t>
  </si>
  <si>
    <t xml:space="preserve">800071532 </t>
  </si>
  <si>
    <t>.7 אופציות</t>
  </si>
  <si>
    <t>סה"כ אופציות בישראל</t>
  </si>
  <si>
    <t>סה"כ מט"ח/ מט"ח</t>
  </si>
  <si>
    <t>סה"כ אופציות בחו"ל</t>
  </si>
  <si>
    <t>.8 חוזים עתידיים</t>
  </si>
  <si>
    <t>סה"כ חוזים עתידיים בישראל</t>
  </si>
  <si>
    <t>SWAP BRACLYS ILS</t>
  </si>
  <si>
    <t xml:space="preserve">800066318 </t>
  </si>
  <si>
    <t>ל.ר</t>
  </si>
  <si>
    <t>2014-06-09</t>
  </si>
  <si>
    <t>SWAP BRACLYS USD</t>
  </si>
  <si>
    <t xml:space="preserve">800066326 </t>
  </si>
  <si>
    <t>סה"כ חוזים עתידיים בחו"ל</t>
  </si>
  <si>
    <t>.9 מוצרים מובנים</t>
  </si>
  <si>
    <t>סה"כ מוצרים מובנים</t>
  </si>
  <si>
    <t>חמית הנפקות 12</t>
  </si>
  <si>
    <t xml:space="preserve">1127090 </t>
  </si>
  <si>
    <t>2014-12-30</t>
  </si>
  <si>
    <t>חמית 12 עיקרית ב</t>
  </si>
  <si>
    <t xml:space="preserve">1127091 </t>
  </si>
  <si>
    <t>2015-12-17</t>
  </si>
  <si>
    <t>חמית 12 הרחבה 2</t>
  </si>
  <si>
    <t xml:space="preserve">1127092 </t>
  </si>
  <si>
    <t>2016-12-07</t>
  </si>
  <si>
    <t>גליל מור ב</t>
  </si>
  <si>
    <t xml:space="preserve">892159708 </t>
  </si>
  <si>
    <t>שכבת הון</t>
  </si>
  <si>
    <t>C</t>
  </si>
  <si>
    <t>פנימי</t>
  </si>
  <si>
    <t>2008-03-12</t>
  </si>
  <si>
    <t>1. ד. הלוואות</t>
  </si>
  <si>
    <t>שם נייר ערך</t>
  </si>
  <si>
    <t>קונסורציום כן/לא</t>
  </si>
  <si>
    <t>מספר נייר</t>
  </si>
  <si>
    <t>שעור ריבית ממוצע</t>
  </si>
  <si>
    <t>סה"כ הלוואות</t>
  </si>
  <si>
    <t>סה"כ הלוואות בישראל</t>
  </si>
  <si>
    <t>סה"כ כנגד חסכון עמיתים/מבוטחים</t>
  </si>
  <si>
    <t>הלוואות פסגות גדיש מדדית</t>
  </si>
  <si>
    <t>לא</t>
  </si>
  <si>
    <t xml:space="preserve">810003905 </t>
  </si>
  <si>
    <t xml:space="preserve">513765347 </t>
  </si>
  <si>
    <t>AA+</t>
  </si>
  <si>
    <t>2008-11-11</t>
  </si>
  <si>
    <t>סה"כ מובטחות במשכנתא או תיקי משכנתאות</t>
  </si>
  <si>
    <t xml:space="preserve">70001001 </t>
  </si>
  <si>
    <t>2018-03-28</t>
  </si>
  <si>
    <t xml:space="preserve">70001005 </t>
  </si>
  <si>
    <t xml:space="preserve">70001003 </t>
  </si>
  <si>
    <t xml:space="preserve">70001002 </t>
  </si>
  <si>
    <t xml:space="preserve">70001004 </t>
  </si>
  <si>
    <t>סה"כ מובטחות בערבות בנקאית</t>
  </si>
  <si>
    <t>סה"כ מובטחות בבטחונות אחרים</t>
  </si>
  <si>
    <t xml:space="preserve">90150508 </t>
  </si>
  <si>
    <t xml:space="preserve">512475203 </t>
  </si>
  <si>
    <t>Aa2.il</t>
  </si>
  <si>
    <t>2001-06-28</t>
  </si>
  <si>
    <t xml:space="preserve">90150517 </t>
  </si>
  <si>
    <t>2003-09-30</t>
  </si>
  <si>
    <t xml:space="preserve">90150503 </t>
  </si>
  <si>
    <t>2000-03-30</t>
  </si>
  <si>
    <t xml:space="preserve">90150511 </t>
  </si>
  <si>
    <t>2002-03-31</t>
  </si>
  <si>
    <t xml:space="preserve">90150515 </t>
  </si>
  <si>
    <t>2003-03-31</t>
  </si>
  <si>
    <t xml:space="preserve">90150501 </t>
  </si>
  <si>
    <t>1999-10-28</t>
  </si>
  <si>
    <t xml:space="preserve">90150510 </t>
  </si>
  <si>
    <t>2001-12-31</t>
  </si>
  <si>
    <t xml:space="preserve">90150507 </t>
  </si>
  <si>
    <t>2001-03-29</t>
  </si>
  <si>
    <t xml:space="preserve">90150513 </t>
  </si>
  <si>
    <t>2002-09-30</t>
  </si>
  <si>
    <t xml:space="preserve">90150506 </t>
  </si>
  <si>
    <t>2000-12-31</t>
  </si>
  <si>
    <t xml:space="preserve">90150502 </t>
  </si>
  <si>
    <t>2000-01-03</t>
  </si>
  <si>
    <t xml:space="preserve">90150516 </t>
  </si>
  <si>
    <t>2003-06-30</t>
  </si>
  <si>
    <t xml:space="preserve">90150504 </t>
  </si>
  <si>
    <t>2000-07-06</t>
  </si>
  <si>
    <t xml:space="preserve">90150518 </t>
  </si>
  <si>
    <t>2003-12-31</t>
  </si>
  <si>
    <t xml:space="preserve">90150512 </t>
  </si>
  <si>
    <t>2002-06-30</t>
  </si>
  <si>
    <t xml:space="preserve">90150519 </t>
  </si>
  <si>
    <t>2004-04-28</t>
  </si>
  <si>
    <t xml:space="preserve">90150509 </t>
  </si>
  <si>
    <t>2001-09-30</t>
  </si>
  <si>
    <t xml:space="preserve">90150514 </t>
  </si>
  <si>
    <t>2002-12-31</t>
  </si>
  <si>
    <t xml:space="preserve">90150701 </t>
  </si>
  <si>
    <t xml:space="preserve">90150702 </t>
  </si>
  <si>
    <t xml:space="preserve">90150703 </t>
  </si>
  <si>
    <t xml:space="preserve">90150704 </t>
  </si>
  <si>
    <t xml:space="preserve">90150705 </t>
  </si>
  <si>
    <t>2000-10-05</t>
  </si>
  <si>
    <t xml:space="preserve">90150706 </t>
  </si>
  <si>
    <t xml:space="preserve">90150707 </t>
  </si>
  <si>
    <t xml:space="preserve">90150708 </t>
  </si>
  <si>
    <t xml:space="preserve">90150709 </t>
  </si>
  <si>
    <t xml:space="preserve">90150710 </t>
  </si>
  <si>
    <t xml:space="preserve">90150711 </t>
  </si>
  <si>
    <t xml:space="preserve">90150712 </t>
  </si>
  <si>
    <t xml:space="preserve">90150713 </t>
  </si>
  <si>
    <t xml:space="preserve">90150714 </t>
  </si>
  <si>
    <t xml:space="preserve">90150715 </t>
  </si>
  <si>
    <t xml:space="preserve">90150716 </t>
  </si>
  <si>
    <t xml:space="preserve">90150717 </t>
  </si>
  <si>
    <t xml:space="preserve">90150718 </t>
  </si>
  <si>
    <t xml:space="preserve">90150719 </t>
  </si>
  <si>
    <t xml:space="preserve">90150505 </t>
  </si>
  <si>
    <t xml:space="preserve">90838510 </t>
  </si>
  <si>
    <t xml:space="preserve">514617091 </t>
  </si>
  <si>
    <t>2017-07-26</t>
  </si>
  <si>
    <t xml:space="preserve">90838531 </t>
  </si>
  <si>
    <t>2017-11-28</t>
  </si>
  <si>
    <t xml:space="preserve">90838501 </t>
  </si>
  <si>
    <t>2018-05-02</t>
  </si>
  <si>
    <t xml:space="preserve">90107211 </t>
  </si>
  <si>
    <t xml:space="preserve">520043878 </t>
  </si>
  <si>
    <t>2014-06-02</t>
  </si>
  <si>
    <t xml:space="preserve">90107212 </t>
  </si>
  <si>
    <t xml:space="preserve">90107222 </t>
  </si>
  <si>
    <t>2014-07-23</t>
  </si>
  <si>
    <t xml:space="preserve">90145563 </t>
  </si>
  <si>
    <t xml:space="preserve">513708818 </t>
  </si>
  <si>
    <t>2015-04-28</t>
  </si>
  <si>
    <t xml:space="preserve">90150300 </t>
  </si>
  <si>
    <t>2007-06-28</t>
  </si>
  <si>
    <t xml:space="preserve">94063103 </t>
  </si>
  <si>
    <t xml:space="preserve">513245225 </t>
  </si>
  <si>
    <t>2015-07-14</t>
  </si>
  <si>
    <t xml:space="preserve">95150923 </t>
  </si>
  <si>
    <t xml:space="preserve">512510538 </t>
  </si>
  <si>
    <t>2012-09-24</t>
  </si>
  <si>
    <t xml:space="preserve">90300001 </t>
  </si>
  <si>
    <t>2016-01-05</t>
  </si>
  <si>
    <t xml:space="preserve">90302000 </t>
  </si>
  <si>
    <t>2016-06-27</t>
  </si>
  <si>
    <t xml:space="preserve">90302002 </t>
  </si>
  <si>
    <t>2016-07-27</t>
  </si>
  <si>
    <t xml:space="preserve">90302003 </t>
  </si>
  <si>
    <t>2016-12-28</t>
  </si>
  <si>
    <t xml:space="preserve">90300002 </t>
  </si>
  <si>
    <t xml:space="preserve">90300003 </t>
  </si>
  <si>
    <t>2017-01-26</t>
  </si>
  <si>
    <t xml:space="preserve">90300004 </t>
  </si>
  <si>
    <t>2017-02-27</t>
  </si>
  <si>
    <t xml:space="preserve">90300005 </t>
  </si>
  <si>
    <t>2017-03-29</t>
  </si>
  <si>
    <t xml:space="preserve">90302004 </t>
  </si>
  <si>
    <t>A+</t>
  </si>
  <si>
    <t xml:space="preserve">90302005 </t>
  </si>
  <si>
    <t>2017-04-30</t>
  </si>
  <si>
    <t xml:space="preserve">90300006 </t>
  </si>
  <si>
    <t xml:space="preserve">90300007 </t>
  </si>
  <si>
    <t>2017-05-25</t>
  </si>
  <si>
    <t xml:space="preserve">90302006 </t>
  </si>
  <si>
    <t xml:space="preserve">90300008 </t>
  </si>
  <si>
    <t>2017-06-27</t>
  </si>
  <si>
    <t xml:space="preserve">90300009 </t>
  </si>
  <si>
    <t>2017-07-31</t>
  </si>
  <si>
    <t xml:space="preserve">90300010 </t>
  </si>
  <si>
    <t>2017-08-28</t>
  </si>
  <si>
    <t xml:space="preserve">90302007 </t>
  </si>
  <si>
    <t xml:space="preserve">90300011 </t>
  </si>
  <si>
    <t>2017-09-27</t>
  </si>
  <si>
    <t xml:space="preserve">90300012 </t>
  </si>
  <si>
    <t>2017-10-25</t>
  </si>
  <si>
    <t xml:space="preserve">90300013 </t>
  </si>
  <si>
    <t>2017-11-27</t>
  </si>
  <si>
    <t xml:space="preserve">90300014 </t>
  </si>
  <si>
    <t>2017-12-21</t>
  </si>
  <si>
    <t xml:space="preserve">90302008 </t>
  </si>
  <si>
    <t>2018-01-29</t>
  </si>
  <si>
    <t xml:space="preserve">90300015 </t>
  </si>
  <si>
    <t xml:space="preserve">90300016 </t>
  </si>
  <si>
    <t>2018-02-27</t>
  </si>
  <si>
    <t xml:space="preserve">90300017 </t>
  </si>
  <si>
    <t>2018-03-27</t>
  </si>
  <si>
    <t xml:space="preserve">90300018 </t>
  </si>
  <si>
    <t>2018-04-29</t>
  </si>
  <si>
    <t xml:space="preserve">90300019 </t>
  </si>
  <si>
    <t>2018-05-28</t>
  </si>
  <si>
    <t xml:space="preserve">90300020 </t>
  </si>
  <si>
    <t>2018-06-26</t>
  </si>
  <si>
    <t xml:space="preserve">90231013 </t>
  </si>
  <si>
    <t xml:space="preserve">514584929 </t>
  </si>
  <si>
    <t>2017-06-22</t>
  </si>
  <si>
    <t xml:space="preserve">90231012 </t>
  </si>
  <si>
    <t>2017-06-20</t>
  </si>
  <si>
    <t xml:space="preserve">90231014 </t>
  </si>
  <si>
    <t>2017-09-26</t>
  </si>
  <si>
    <t xml:space="preserve">90231015 </t>
  </si>
  <si>
    <t>2018-02-20</t>
  </si>
  <si>
    <t xml:space="preserve">90136003 </t>
  </si>
  <si>
    <t xml:space="preserve">513000877 </t>
  </si>
  <si>
    <t>A-</t>
  </si>
  <si>
    <t>2016-07-15</t>
  </si>
  <si>
    <t xml:space="preserve">90136004 </t>
  </si>
  <si>
    <t>2016-05-31</t>
  </si>
  <si>
    <t xml:space="preserve">90136001 </t>
  </si>
  <si>
    <t>2016-04-14</t>
  </si>
  <si>
    <t xml:space="preserve">90136002 </t>
  </si>
  <si>
    <t>2016-05-15</t>
  </si>
  <si>
    <t xml:space="preserve">90136005 </t>
  </si>
  <si>
    <t>2016-07-11</t>
  </si>
  <si>
    <t xml:space="preserve">90136025 </t>
  </si>
  <si>
    <t>2016-12-06</t>
  </si>
  <si>
    <t xml:space="preserve">90136035 </t>
  </si>
  <si>
    <t>2016-12-13</t>
  </si>
  <si>
    <t xml:space="preserve">84666701 </t>
  </si>
  <si>
    <t xml:space="preserve">513846667 </t>
  </si>
  <si>
    <t>Baa2.il</t>
  </si>
  <si>
    <t>2012-09-23</t>
  </si>
  <si>
    <t xml:space="preserve">84666702 </t>
  </si>
  <si>
    <t>2012-11-18</t>
  </si>
  <si>
    <t xml:space="preserve">84666703 </t>
  </si>
  <si>
    <t>2013-01-23</t>
  </si>
  <si>
    <t xml:space="preserve">84666704 </t>
  </si>
  <si>
    <t>2013-03-20</t>
  </si>
  <si>
    <t xml:space="preserve">84666705 </t>
  </si>
  <si>
    <t>2013-06-24</t>
  </si>
  <si>
    <t xml:space="preserve">84666706 </t>
  </si>
  <si>
    <t>2013-07-24</t>
  </si>
  <si>
    <t xml:space="preserve">84666707 </t>
  </si>
  <si>
    <t>2013-10-23</t>
  </si>
  <si>
    <t xml:space="preserve">84666708 </t>
  </si>
  <si>
    <t>2014-01-26</t>
  </si>
  <si>
    <t xml:space="preserve">84666709 </t>
  </si>
  <si>
    <t>ilBBB</t>
  </si>
  <si>
    <t>2014-03-04</t>
  </si>
  <si>
    <t xml:space="preserve">84666710 </t>
  </si>
  <si>
    <t>2014-03-31</t>
  </si>
  <si>
    <t xml:space="preserve">84666720 </t>
  </si>
  <si>
    <t>2014-04-29</t>
  </si>
  <si>
    <t xml:space="preserve">84666722 </t>
  </si>
  <si>
    <t xml:space="preserve">84666723 </t>
  </si>
  <si>
    <t>2015-01-25</t>
  </si>
  <si>
    <t xml:space="preserve">84666724 </t>
  </si>
  <si>
    <t>2015-02-24</t>
  </si>
  <si>
    <t xml:space="preserve">84666725 </t>
  </si>
  <si>
    <t>2015-03-25</t>
  </si>
  <si>
    <t xml:space="preserve">84666726 </t>
  </si>
  <si>
    <t>2015-08-24</t>
  </si>
  <si>
    <t xml:space="preserve">92685701 </t>
  </si>
  <si>
    <t xml:space="preserve">513926857 </t>
  </si>
  <si>
    <t xml:space="preserve">92685702 </t>
  </si>
  <si>
    <t xml:space="preserve">92685703 </t>
  </si>
  <si>
    <t>2013-01-12</t>
  </si>
  <si>
    <t xml:space="preserve">92685704 </t>
  </si>
  <si>
    <t xml:space="preserve">92685705 </t>
  </si>
  <si>
    <t xml:space="preserve">92685706 </t>
  </si>
  <si>
    <t xml:space="preserve">92685707 </t>
  </si>
  <si>
    <t xml:space="preserve">92685708 </t>
  </si>
  <si>
    <t xml:space="preserve">92685709 </t>
  </si>
  <si>
    <t xml:space="preserve">92685710 </t>
  </si>
  <si>
    <t xml:space="preserve">92685720 </t>
  </si>
  <si>
    <t xml:space="preserve">92685722 </t>
  </si>
  <si>
    <t xml:space="preserve">92685723 </t>
  </si>
  <si>
    <t xml:space="preserve">92685724 </t>
  </si>
  <si>
    <t xml:space="preserve">92685725 </t>
  </si>
  <si>
    <t xml:space="preserve">92685726 </t>
  </si>
  <si>
    <t xml:space="preserve">92685727 </t>
  </si>
  <si>
    <t>2015-11-24</t>
  </si>
  <si>
    <t xml:space="preserve">800060329 </t>
  </si>
  <si>
    <t xml:space="preserve">800061129 </t>
  </si>
  <si>
    <t>2013-02-25</t>
  </si>
  <si>
    <t xml:space="preserve">800063737 </t>
  </si>
  <si>
    <t>2013-10-30</t>
  </si>
  <si>
    <t xml:space="preserve">800000093 </t>
  </si>
  <si>
    <t>2012-03-17</t>
  </si>
  <si>
    <t xml:space="preserve">9040002 </t>
  </si>
  <si>
    <t xml:space="preserve">511221699 </t>
  </si>
  <si>
    <t xml:space="preserve">800075319 </t>
  </si>
  <si>
    <t xml:space="preserve">550255368 </t>
  </si>
  <si>
    <t>2018-05-13</t>
  </si>
  <si>
    <t>סה"כ מובטחות בשעבוד כלי רכב</t>
  </si>
  <si>
    <t>סה"כ הלוואות לסוכנים</t>
  </si>
  <si>
    <t>מובטחות בתזרים עמלות</t>
  </si>
  <si>
    <t xml:space="preserve">בטחונות אחרים </t>
  </si>
  <si>
    <t>סה"כ הלוואות לעובדים ונושאי משרה</t>
  </si>
  <si>
    <t>סה"כ לא מובטחות</t>
  </si>
  <si>
    <t xml:space="preserve">91102799 </t>
  </si>
  <si>
    <t xml:space="preserve">512705153 </t>
  </si>
  <si>
    <t>2013-03-06</t>
  </si>
  <si>
    <t>סה"כ הלוואות בחו"ל</t>
  </si>
  <si>
    <t>תנאי ושעור ריבית</t>
  </si>
  <si>
    <t>1. ה. סה"כ פקדונות מעל 3 חודשים</t>
  </si>
  <si>
    <t>סה"כ צמוד למדד</t>
  </si>
  <si>
    <t>פקדון פועלים</t>
  </si>
  <si>
    <t xml:space="preserve">800073801 </t>
  </si>
  <si>
    <t>סה"כ לא צמוד</t>
  </si>
  <si>
    <t>סה"כ נקוב במט"ח</t>
  </si>
  <si>
    <t>סה"כ צמוד למט"ח</t>
  </si>
  <si>
    <t>זכויות במקרקעין</t>
  </si>
  <si>
    <t>תאריך שערוך אחרון</t>
  </si>
  <si>
    <t>אופי הנכס</t>
  </si>
  <si>
    <t>שעור תשואה במהלך התקופה</t>
  </si>
  <si>
    <t>שווי משוערך</t>
  </si>
  <si>
    <t>כתובת הנכס</t>
  </si>
  <si>
    <t>1. ו. סה"כ מקרקעין</t>
  </si>
  <si>
    <t>סה"כ מקרקעין בישראל</t>
  </si>
  <si>
    <t>סה"כ מניב</t>
  </si>
  <si>
    <t>סה"כ לא מניב</t>
  </si>
  <si>
    <t>סה"כ מקרקעין בחו"ל</t>
  </si>
  <si>
    <t>השקעה בחברות מוחזקות</t>
  </si>
  <si>
    <t>שם המדרג</t>
  </si>
  <si>
    <t>שיעור הריבית</t>
  </si>
  <si>
    <t>1. ז. סה"כ השקעה בחברות מוחזקות</t>
  </si>
  <si>
    <t>מספר הנייר</t>
  </si>
  <si>
    <t>ח. 1. סה"כ השקעות אחרות</t>
  </si>
  <si>
    <t>קרנו ב חש18/2</t>
  </si>
  <si>
    <t xml:space="preserve">11432700 </t>
  </si>
  <si>
    <t>חפציבה אגח א חש 09/2</t>
  </si>
  <si>
    <t xml:space="preserve">11135620 </t>
  </si>
  <si>
    <t>1. ט. יתרות התחייבות להשקעה</t>
  </si>
  <si>
    <t>סכום ההתחייבות</t>
  </si>
  <si>
    <t>תאריך סיום ההתחייבות</t>
  </si>
  <si>
    <t>סה'כ יתרות התחייבות להשקעה</t>
  </si>
  <si>
    <t xml:space="preserve"> * בעל ענין / צד קשור </t>
  </si>
  <si>
    <t>2.א. אג"ח קונצרי סחיר</t>
  </si>
  <si>
    <t>ריבית אפקטיבית</t>
  </si>
  <si>
    <t>עלות מתואמת</t>
  </si>
  <si>
    <t xml:space="preserve">אחוזים </t>
  </si>
  <si>
    <t>סה"כ אג"ח קונצרני סחיר</t>
  </si>
  <si>
    <t>סה"כ בחו"ל:</t>
  </si>
  <si>
    <t>2. ב. אג"ח קונצרני לא סחיר</t>
  </si>
  <si>
    <t>סה"כ אג"ח קונצרני לא סחיר</t>
  </si>
  <si>
    <t>בישראל</t>
  </si>
  <si>
    <t>נכס</t>
  </si>
  <si>
    <t>סוף טבלה</t>
  </si>
  <si>
    <t>סוף מידע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</si>
</sst>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Arial"/>
      <family val="2"/>
      <scheme val="minor"/>
    </font>
    <font>
      <b/>
      <sz val="10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sz val="8"/>
      <color indexed="8"/>
      <name val="Tahoma"/>
    </font>
    <font>
      <sz val="8"/>
      <color indexed="8"/>
      <name val="Tahoma"/>
    </font>
    <font>
      <sz val="8"/>
      <color indexed="8"/>
      <name val="Tahoma"/>
    </font>
    <font>
      <b/>
      <sz val="8"/>
      <color rgb="FF000000"/>
      <name val="Tahoma"/>
    </font>
    <font>
      <sz val="11"/>
      <color rgb="FFFFFFFF"/>
      <name val="Arial"/>
      <family val="2"/>
      <scheme val="minor"/>
    </font>
    <font>
      <b/>
      <sz val="8"/>
      <color rgb="FFFFFFFF"/>
      <name val="Tahoma"/>
    </font>
    <font>
      <sz val="8"/>
      <color rgb="FFFFFFFF"/>
      <name val="Tahoma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3" borderId="1" xfId="0" applyNumberFormat="1" applyFont="1" applyFill="1" applyBorder="1" applyAlignment="1">
      <alignment horizontal="right" wrapText="1"/>
    </xf>
    <xf numFmtId="0" fontId="4" fillId="4" borderId="1" xfId="0" applyNumberFormat="1" applyFont="1" applyFill="1" applyBorder="1" applyAlignment="1">
      <alignment horizontal="right" wrapText="1"/>
    </xf>
    <xf numFmtId="0" fontId="7" fillId="6" borderId="1" xfId="0" applyNumberFormat="1" applyFont="1" applyFill="1" applyBorder="1" applyAlignment="1">
      <alignment horizontal="right" wrapText="1"/>
    </xf>
    <xf numFmtId="4" fontId="8" fillId="6" borderId="1" xfId="0" applyNumberFormat="1" applyFont="1" applyFill="1" applyBorder="1" applyAlignment="1">
      <alignment horizontal="right" wrapText="1"/>
    </xf>
    <xf numFmtId="4" fontId="9" fillId="4" borderId="1" xfId="0" applyNumberFormat="1" applyFont="1" applyFill="1" applyBorder="1" applyAlignment="1">
      <alignment horizontal="right" wrapText="1"/>
    </xf>
    <xf numFmtId="0" fontId="10" fillId="5" borderId="3" xfId="0" applyNumberFormat="1" applyFont="1" applyFill="1" applyBorder="1" applyAlignment="1" applyProtection="1">
      <alignment horizontal="right" wrapText="1"/>
      <protection locked="0"/>
    </xf>
    <xf numFmtId="4" fontId="11" fillId="5" borderId="3" xfId="0" applyNumberFormat="1" applyFont="1" applyFill="1" applyBorder="1" applyAlignment="1" applyProtection="1">
      <alignment horizontal="right" wrapText="1"/>
      <protection locked="0"/>
    </xf>
    <xf numFmtId="4" fontId="12" fillId="4" borderId="1" xfId="0" applyNumberFormat="1" applyFont="1" applyFill="1" applyBorder="1" applyAlignment="1">
      <alignment horizontal="right" wrapText="1"/>
    </xf>
    <xf numFmtId="0" fontId="4" fillId="0" borderId="1" xfId="0" applyNumberFormat="1" applyFont="1" applyFill="1" applyBorder="1" applyAlignment="1">
      <alignment horizontal="right" wrapText="1" readingOrder="2"/>
    </xf>
    <xf numFmtId="4" fontId="5" fillId="0" borderId="1" xfId="0" applyNumberFormat="1" applyFont="1" applyFill="1" applyBorder="1" applyAlignment="1">
      <alignment horizontal="right" wrapText="1" readingOrder="2"/>
    </xf>
    <xf numFmtId="0" fontId="6" fillId="0" borderId="1" xfId="0" applyNumberFormat="1" applyFont="1" applyFill="1" applyBorder="1" applyAlignment="1">
      <alignment horizontal="right" wrapText="1" readingOrder="2"/>
    </xf>
    <xf numFmtId="0" fontId="0" fillId="0" borderId="0" xfId="0" applyFill="1" applyAlignment="1">
      <alignment horizontal="right" readingOrder="2"/>
    </xf>
    <xf numFmtId="0" fontId="3" fillId="0" borderId="1" xfId="0" applyNumberFormat="1" applyFont="1" applyFill="1" applyBorder="1" applyAlignment="1">
      <alignment horizontal="right" wrapText="1" readingOrder="2"/>
    </xf>
    <xf numFmtId="0" fontId="13" fillId="0" borderId="1" xfId="0" applyNumberFormat="1" applyFont="1" applyFill="1" applyBorder="1" applyAlignment="1">
      <alignment horizontal="right" wrapText="1" readingOrder="2"/>
    </xf>
    <xf numFmtId="0" fontId="13" fillId="3" borderId="1" xfId="0" applyNumberFormat="1" applyFont="1" applyFill="1" applyBorder="1" applyAlignment="1">
      <alignment horizontal="right" wrapText="1"/>
    </xf>
    <xf numFmtId="0" fontId="0" fillId="0" borderId="1" xfId="0" applyBorder="1"/>
    <xf numFmtId="0" fontId="10" fillId="5" borderId="4" xfId="0" applyNumberFormat="1" applyFont="1" applyFill="1" applyBorder="1" applyAlignment="1" applyProtection="1">
      <alignment horizontal="right" wrapText="1"/>
      <protection locked="0"/>
    </xf>
    <xf numFmtId="4" fontId="11" fillId="5" borderId="4" xfId="0" applyNumberFormat="1" applyFont="1" applyFill="1" applyBorder="1" applyAlignment="1" applyProtection="1">
      <alignment horizontal="right" wrapText="1"/>
      <protection locked="0"/>
    </xf>
    <xf numFmtId="0" fontId="1" fillId="0" borderId="1" xfId="0" applyNumberFormat="1" applyFont="1" applyFill="1" applyBorder="1" applyAlignment="1">
      <alignment horizontal="right" readingOrder="2"/>
    </xf>
    <xf numFmtId="0" fontId="2" fillId="0" borderId="1" xfId="0" applyNumberFormat="1" applyFont="1" applyFill="1" applyBorder="1" applyAlignment="1">
      <alignment horizontal="right" wrapText="1" readingOrder="2"/>
    </xf>
    <xf numFmtId="0" fontId="6" fillId="0" borderId="1" xfId="0" applyNumberFormat="1" applyFont="1" applyFill="1" applyBorder="1" applyAlignment="1">
      <alignment horizontal="right" wrapText="1" readingOrder="2"/>
    </xf>
    <xf numFmtId="0" fontId="14" fillId="7" borderId="0" xfId="0" applyFont="1" applyFill="1" applyAlignment="1">
      <alignment horizontal="right" readingOrder="2"/>
    </xf>
    <xf numFmtId="0" fontId="15" fillId="7" borderId="1" xfId="0" applyNumberFormat="1" applyFont="1" applyFill="1" applyBorder="1" applyAlignment="1">
      <alignment horizontal="right" wrapText="1" readingOrder="2"/>
    </xf>
    <xf numFmtId="0" fontId="4" fillId="0" borderId="1" xfId="0" applyNumberFormat="1" applyFont="1" applyFill="1" applyBorder="1" applyAlignment="1">
      <alignment horizontal="right" wrapText="1" readingOrder="2"/>
    </xf>
    <xf numFmtId="0" fontId="1" fillId="2" borderId="1" xfId="0" applyNumberFormat="1" applyFont="1" applyFill="1" applyBorder="1" applyAlignment="1">
      <alignment horizontal="right"/>
    </xf>
    <xf numFmtId="0" fontId="14" fillId="7" borderId="1" xfId="0" applyFont="1" applyFill="1" applyBorder="1"/>
    <xf numFmtId="0" fontId="15" fillId="7" borderId="1" xfId="0" applyNumberFormat="1" applyFont="1" applyFill="1" applyBorder="1" applyAlignment="1">
      <alignment horizontal="right" wrapText="1"/>
    </xf>
    <xf numFmtId="0" fontId="14" fillId="7" borderId="0" xfId="0" applyFont="1" applyFill="1"/>
    <xf numFmtId="0" fontId="2" fillId="3" borderId="1" xfId="0" applyNumberFormat="1" applyFont="1" applyFill="1" applyBorder="1" applyAlignment="1">
      <alignment horizontal="right" wrapText="1"/>
    </xf>
    <xf numFmtId="0" fontId="7" fillId="6" borderId="1" xfId="0" applyNumberFormat="1" applyFont="1" applyFill="1" applyBorder="1" applyAlignment="1">
      <alignment horizontal="right" wrapText="1"/>
    </xf>
    <xf numFmtId="0" fontId="15" fillId="7" borderId="2" xfId="0" applyNumberFormat="1" applyFont="1" applyFill="1" applyBorder="1" applyAlignment="1">
      <alignment horizontal="right" wrapText="1"/>
    </xf>
    <xf numFmtId="0" fontId="16" fillId="7" borderId="1" xfId="0" applyNumberFormat="1" applyFont="1" applyFill="1" applyBorder="1" applyAlignment="1" applyProtection="1">
      <alignment horizontal="right" wrapText="1"/>
      <protection locked="0"/>
    </xf>
  </cellXfs>
  <cellStyles count="1">
    <cellStyle name="Normal" xfId="0" builtinId="0"/>
  </cellStyles>
  <dxfs count="378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right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40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2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ccount/sharona/2018/&#1512;&#1513;&#1497;&#1502;&#1514;%20&#1504;&#1499;&#1505;&#1497;&#1501;/&#1506;&#1493;&#1514;&#1511;%20&#1513;&#1500;%20&#1506;&#1493;&#1514;&#1511;%20&#1513;&#1500;%20&#1500;&#1493;&#1493;&#1497;&#1501;%20&#1489;&#1500;&#1513;&#1493;&#1504;&#1497;&#1514;%20&#1492;&#1500;&#1493;&#1493;&#1488;&#1493;&#1514;%20&#1502;&#1508;&#1514;&#14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  <sheetName val="גיליון2"/>
      <sheetName val="גיליון3"/>
    </sheetNames>
    <sheetDataSet>
      <sheetData sheetId="0">
        <row r="1">
          <cell r="A1" t="str">
            <v>דרך ארץ</v>
          </cell>
          <cell r="B1" t="str">
            <v xml:space="preserve">גורם A </v>
          </cell>
        </row>
        <row r="2">
          <cell r="A2" t="str">
            <v>דרך ארץ3א קב.2</v>
          </cell>
          <cell r="B2" t="str">
            <v xml:space="preserve">גורם A </v>
          </cell>
        </row>
        <row r="3">
          <cell r="A3" t="str">
            <v>דרך ארץ4א קב.2</v>
          </cell>
          <cell r="B3" t="str">
            <v xml:space="preserve">גורם A </v>
          </cell>
        </row>
        <row r="4">
          <cell r="A4" t="str">
            <v>דרך ארץ5א קב.2</v>
          </cell>
          <cell r="B4" t="str">
            <v xml:space="preserve">גורם A </v>
          </cell>
        </row>
        <row r="5">
          <cell r="A5" t="str">
            <v>דרך ארץ7א קב. 2</v>
          </cell>
          <cell r="B5" t="str">
            <v xml:space="preserve">גורם A </v>
          </cell>
        </row>
        <row r="6">
          <cell r="A6" t="str">
            <v>דרך ארץ1א קב. 2</v>
          </cell>
          <cell r="B6" t="str">
            <v xml:space="preserve">גורם A </v>
          </cell>
        </row>
        <row r="7">
          <cell r="A7" t="str">
            <v>דרך ארץ2א קב2</v>
          </cell>
          <cell r="B7" t="str">
            <v xml:space="preserve">גורם A </v>
          </cell>
        </row>
        <row r="8">
          <cell r="A8" t="str">
            <v>דרך ארץ14א קב.2</v>
          </cell>
          <cell r="B8" t="str">
            <v xml:space="preserve">גורם A </v>
          </cell>
        </row>
        <row r="9">
          <cell r="A9" t="str">
            <v>דרך ארץ8א קב. 2</v>
          </cell>
          <cell r="B9" t="str">
            <v xml:space="preserve">גורם A </v>
          </cell>
        </row>
        <row r="10">
          <cell r="A10" t="str">
            <v>דרך ארץ9א קב. 2</v>
          </cell>
          <cell r="B10" t="str">
            <v xml:space="preserve">גורם A </v>
          </cell>
        </row>
        <row r="11">
          <cell r="A11" t="str">
            <v>דרך ארץ10א קב. 2</v>
          </cell>
          <cell r="B11" t="str">
            <v xml:space="preserve">גורם A </v>
          </cell>
        </row>
        <row r="12">
          <cell r="A12" t="str">
            <v>דרך ארץ11א קב. 2</v>
          </cell>
          <cell r="B12" t="str">
            <v xml:space="preserve">גורם A </v>
          </cell>
        </row>
        <row r="13">
          <cell r="A13" t="str">
            <v>דרך ארץ12א קב.2</v>
          </cell>
          <cell r="B13" t="str">
            <v xml:space="preserve">גורם A </v>
          </cell>
        </row>
        <row r="14">
          <cell r="A14" t="str">
            <v>דרך ארץ13א קב. 2</v>
          </cell>
          <cell r="B14" t="str">
            <v xml:space="preserve">גורם A </v>
          </cell>
        </row>
        <row r="15">
          <cell r="A15" t="str">
            <v>דרך ארץ15א קב.2</v>
          </cell>
          <cell r="B15" t="str">
            <v xml:space="preserve">גורם A </v>
          </cell>
        </row>
        <row r="16">
          <cell r="A16" t="str">
            <v>דרך ארץ16א קב. 2</v>
          </cell>
          <cell r="B16" t="str">
            <v xml:space="preserve">גורם A </v>
          </cell>
        </row>
        <row r="17">
          <cell r="A17" t="str">
            <v>דרך ארץ17א קב. 2</v>
          </cell>
          <cell r="B17" t="str">
            <v xml:space="preserve">גורם A </v>
          </cell>
        </row>
        <row r="18">
          <cell r="A18" t="str">
            <v>דרך ארץ18א קב. 2</v>
          </cell>
          <cell r="B18" t="str">
            <v xml:space="preserve">גורם A </v>
          </cell>
        </row>
        <row r="19">
          <cell r="A19" t="str">
            <v>דרך ארץ19א קב. 2</v>
          </cell>
          <cell r="B19" t="str">
            <v xml:space="preserve">גורם A </v>
          </cell>
        </row>
        <row r="20">
          <cell r="A20" t="str">
            <v>דרך ארץ  2 א קב 2</v>
          </cell>
          <cell r="B20" t="str">
            <v xml:space="preserve">גורם A </v>
          </cell>
        </row>
        <row r="21">
          <cell r="A21" t="str">
            <v>דרך ארץ 10 א קב. 2</v>
          </cell>
          <cell r="B21" t="str">
            <v xml:space="preserve">גורם A </v>
          </cell>
        </row>
        <row r="22">
          <cell r="A22" t="str">
            <v>דרך ארץ 11 א קב. 2</v>
          </cell>
          <cell r="B22" t="str">
            <v xml:space="preserve">גורם A </v>
          </cell>
        </row>
        <row r="23">
          <cell r="A23" t="str">
            <v>דרך ארץ 12 א קב.2</v>
          </cell>
          <cell r="B23" t="str">
            <v xml:space="preserve">גורם A </v>
          </cell>
        </row>
        <row r="24">
          <cell r="A24" t="str">
            <v>דרך ארץ 13 א קב. 2</v>
          </cell>
          <cell r="B24" t="str">
            <v xml:space="preserve">גורם A </v>
          </cell>
        </row>
        <row r="25">
          <cell r="A25" t="str">
            <v>דרך ארץ 14 א קב.2</v>
          </cell>
          <cell r="B25" t="str">
            <v xml:space="preserve">גורם A </v>
          </cell>
        </row>
        <row r="26">
          <cell r="A26" t="str">
            <v>דרך ארץ 15 א קב.2</v>
          </cell>
          <cell r="B26" t="str">
            <v xml:space="preserve">גורם A </v>
          </cell>
        </row>
        <row r="27">
          <cell r="A27" t="str">
            <v>דרך ארץ 16 א קב. 2</v>
          </cell>
          <cell r="B27" t="str">
            <v xml:space="preserve">גורם A </v>
          </cell>
        </row>
        <row r="28">
          <cell r="A28" t="str">
            <v>דרך ארץ 17 א קב. 2</v>
          </cell>
          <cell r="B28" t="str">
            <v xml:space="preserve">גורם A </v>
          </cell>
        </row>
        <row r="29">
          <cell r="A29" t="str">
            <v>דרך ארץ 18</v>
          </cell>
          <cell r="B29" t="str">
            <v xml:space="preserve">גורם A </v>
          </cell>
        </row>
        <row r="30">
          <cell r="A30" t="str">
            <v>דרך ארץ 18 א קב. 2</v>
          </cell>
          <cell r="B30" t="str">
            <v xml:space="preserve">גורם A </v>
          </cell>
        </row>
        <row r="31">
          <cell r="A31" t="str">
            <v>דרך ארץ 19 א קב. 2</v>
          </cell>
          <cell r="B31" t="str">
            <v xml:space="preserve">גורם A </v>
          </cell>
        </row>
        <row r="32">
          <cell r="A32" t="str">
            <v>דרך ארץ 1א קב. 2</v>
          </cell>
          <cell r="B32" t="str">
            <v xml:space="preserve">גורם A </v>
          </cell>
        </row>
        <row r="33">
          <cell r="A33" t="str">
            <v>דרך ארץ 3 א קב.2</v>
          </cell>
          <cell r="B33" t="str">
            <v xml:space="preserve">גורם A </v>
          </cell>
        </row>
        <row r="34">
          <cell r="A34" t="str">
            <v>דרך ארץ 4 א קב.2</v>
          </cell>
          <cell r="B34" t="str">
            <v xml:space="preserve">גורם A </v>
          </cell>
        </row>
        <row r="35">
          <cell r="A35" t="str">
            <v>דרך ארץ 5 א קב.2</v>
          </cell>
          <cell r="B35" t="str">
            <v xml:space="preserve">גורם A </v>
          </cell>
        </row>
        <row r="36">
          <cell r="A36" t="str">
            <v>דרך ארץ 6 א קב.2</v>
          </cell>
          <cell r="B36" t="str">
            <v xml:space="preserve">גורם A </v>
          </cell>
        </row>
        <row r="37">
          <cell r="A37" t="str">
            <v>דרך ארץ 7 א קב. 2</v>
          </cell>
          <cell r="B37" t="str">
            <v xml:space="preserve">גורם A </v>
          </cell>
        </row>
        <row r="38">
          <cell r="A38" t="str">
            <v>דרך ארץ 8 א קב. 2</v>
          </cell>
          <cell r="B38" t="str">
            <v xml:space="preserve">גורם A </v>
          </cell>
        </row>
        <row r="39">
          <cell r="A39" t="str">
            <v>דרך ארץ 9 א קב. 2</v>
          </cell>
          <cell r="B39" t="str">
            <v xml:space="preserve">גורם A </v>
          </cell>
        </row>
        <row r="40">
          <cell r="A40" t="str">
            <v>דרך ארץ קטע 18</v>
          </cell>
          <cell r="B40" t="str">
            <v xml:space="preserve">גורם A </v>
          </cell>
        </row>
        <row r="41">
          <cell r="A41" t="str">
            <v>דרך ארץ מזאנין 2</v>
          </cell>
          <cell r="B41" t="str">
            <v xml:space="preserve">גורם A </v>
          </cell>
        </row>
        <row r="42">
          <cell r="A42" t="str">
            <v>דרך ארץ מזנין 1 חוב נחות א</v>
          </cell>
          <cell r="B42" t="str">
            <v xml:space="preserve">גורם A </v>
          </cell>
        </row>
        <row r="43">
          <cell r="A43" t="str">
            <v>דרך ארץ6א קב.2</v>
          </cell>
          <cell r="B43" t="str">
            <v xml:space="preserve">גורם A </v>
          </cell>
        </row>
        <row r="44">
          <cell r="A44" t="str">
            <v>דרך ארץ קטע18</v>
          </cell>
          <cell r="B44" t="str">
            <v xml:space="preserve">גורם A </v>
          </cell>
        </row>
        <row r="45">
          <cell r="A45" t="str">
            <v>דרך ארץ מזנין1חוב נחות א</v>
          </cell>
          <cell r="B45" t="str">
            <v xml:space="preserve">גורם A </v>
          </cell>
        </row>
        <row r="46">
          <cell r="A46" t="str">
            <v>דרך ארץ מזאנין2</v>
          </cell>
          <cell r="B46" t="str">
            <v xml:space="preserve">גורם A </v>
          </cell>
        </row>
        <row r="47">
          <cell r="A47" t="str">
            <v>סדרה 2 10.5 2015/95 'אדנים משכ</v>
          </cell>
          <cell r="B47" t="str">
            <v>גורם A1</v>
          </cell>
        </row>
        <row r="48">
          <cell r="A48" t="str">
            <v>סדרה2 10.5 2015/95 'אדנים משכ</v>
          </cell>
          <cell r="B48" t="str">
            <v>גורם A1</v>
          </cell>
        </row>
        <row r="49">
          <cell r="A49" t="str">
            <v>סדרה 3 95.4 2020/95 'אדנים משכ</v>
          </cell>
          <cell r="B49" t="str">
            <v>גורם A1</v>
          </cell>
        </row>
        <row r="50">
          <cell r="A50" t="str">
            <v>סדרה3 95.4 2020/95 'אדנים משכ</v>
          </cell>
          <cell r="B50" t="str">
            <v>גורם A1</v>
          </cell>
        </row>
        <row r="51">
          <cell r="A51" t="str">
            <v>סדרה 4 10.5 2020/96 'אדנים משכ</v>
          </cell>
          <cell r="B51" t="str">
            <v>גורם A1</v>
          </cell>
        </row>
        <row r="52">
          <cell r="A52" t="str">
            <v>סדרה4 10.5 2020/96 'אדנים משכ</v>
          </cell>
          <cell r="B52" t="str">
            <v>גורם A1</v>
          </cell>
        </row>
        <row r="53">
          <cell r="A53" t="str">
            <v>חמית12עיקרית ב</v>
          </cell>
          <cell r="B53" t="str">
            <v>גורם AB</v>
          </cell>
        </row>
        <row r="54">
          <cell r="A54" t="str">
            <v>הלוואה לגורם6</v>
          </cell>
          <cell r="B54" t="str">
            <v>גורם AC</v>
          </cell>
        </row>
        <row r="55">
          <cell r="A55" t="str">
            <v>הלוואת דלקUS</v>
          </cell>
          <cell r="B55" t="str">
            <v>גורם AC</v>
          </cell>
        </row>
        <row r="56">
          <cell r="A56" t="str">
            <v>ישראמקו יהש</v>
          </cell>
          <cell r="B56" t="str">
            <v>גורם B</v>
          </cell>
        </row>
        <row r="57">
          <cell r="A57" t="str">
            <v>חוצה ישראל 1</v>
          </cell>
          <cell r="B57" t="str">
            <v>גורם B1</v>
          </cell>
        </row>
        <row r="58">
          <cell r="A58" t="str">
            <v>חוצה ישראל1</v>
          </cell>
          <cell r="B58" t="str">
            <v>גורם B1</v>
          </cell>
        </row>
        <row r="59">
          <cell r="A59" t="str">
            <v>חוצה ישראל 1 (14)</v>
          </cell>
          <cell r="B59" t="str">
            <v>גורם B1</v>
          </cell>
        </row>
        <row r="60">
          <cell r="A60" t="str">
            <v>חוצה ישראל1 (14)</v>
          </cell>
          <cell r="B60" t="str">
            <v>גורם B1</v>
          </cell>
        </row>
        <row r="61">
          <cell r="A61" t="str">
            <v>חוצה ישראל1 (15)</v>
          </cell>
          <cell r="B61" t="str">
            <v>גורם B1</v>
          </cell>
        </row>
        <row r="62">
          <cell r="A62" t="str">
            <v>חוצה ישראל1 (16)</v>
          </cell>
          <cell r="B62" t="str">
            <v>גורם B1</v>
          </cell>
        </row>
        <row r="63">
          <cell r="A63" t="str">
            <v>חוצה ישראל1 (17)</v>
          </cell>
          <cell r="B63" t="str">
            <v>גורם B1</v>
          </cell>
        </row>
        <row r="64">
          <cell r="A64" t="str">
            <v>חוצה ישראל1 (18)</v>
          </cell>
          <cell r="B64" t="str">
            <v>גורם B1</v>
          </cell>
        </row>
        <row r="65">
          <cell r="A65" t="str">
            <v>חוצה ישראל1 (19)</v>
          </cell>
          <cell r="B65" t="str">
            <v>גורם B1</v>
          </cell>
        </row>
        <row r="66">
          <cell r="A66" t="str">
            <v>חוצה ישראל 1 (15)</v>
          </cell>
          <cell r="B66" t="str">
            <v>גורם B1</v>
          </cell>
        </row>
        <row r="67">
          <cell r="A67" t="str">
            <v>חוצה ישראל 1 (16)</v>
          </cell>
          <cell r="B67" t="str">
            <v>גורם B1</v>
          </cell>
        </row>
        <row r="68">
          <cell r="A68" t="str">
            <v>חוצה ישראל 1 (17)</v>
          </cell>
          <cell r="B68" t="str">
            <v>גורם B1</v>
          </cell>
        </row>
        <row r="69">
          <cell r="A69" t="str">
            <v>חוצה ישראל 1 (18)</v>
          </cell>
          <cell r="B69" t="str">
            <v>גורם B1</v>
          </cell>
        </row>
        <row r="70">
          <cell r="A70" t="str">
            <v>חוצה ישראל 1 (19)</v>
          </cell>
          <cell r="B70" t="str">
            <v>גורם B1</v>
          </cell>
        </row>
        <row r="71">
          <cell r="A71" t="str">
            <v>חוצה ישראל אג"ח1</v>
          </cell>
          <cell r="B71" t="str">
            <v>גורם B1</v>
          </cell>
        </row>
        <row r="72">
          <cell r="A72" t="str">
            <v>חוצה ישראל אג"ח1 (2 )</v>
          </cell>
          <cell r="B72" t="str">
            <v>גורם B1</v>
          </cell>
        </row>
        <row r="73">
          <cell r="A73" t="str">
            <v>חוצה ישראל אג"ח1 (3)</v>
          </cell>
          <cell r="B73" t="str">
            <v>גורם B1</v>
          </cell>
        </row>
        <row r="74">
          <cell r="A74" t="str">
            <v>חוצה ישראל אג"ח1 (4)</v>
          </cell>
          <cell r="B74" t="str">
            <v>גורם B1</v>
          </cell>
        </row>
        <row r="75">
          <cell r="A75" t="str">
            <v>חוצה ישראל אג"ח1(5)</v>
          </cell>
          <cell r="B75" t="str">
            <v>גורם B1</v>
          </cell>
        </row>
        <row r="76">
          <cell r="A76" t="str">
            <v>חוצה ישראל אג"ח1 (6)</v>
          </cell>
          <cell r="B76" t="str">
            <v>גורם B1</v>
          </cell>
        </row>
        <row r="77">
          <cell r="A77" t="str">
            <v>חוצה ישראל אג"ח1 (7)</v>
          </cell>
          <cell r="B77" t="str">
            <v>גורם B1</v>
          </cell>
        </row>
        <row r="78">
          <cell r="A78" t="str">
            <v>חוצה ישראל אג"ח1 (8)</v>
          </cell>
          <cell r="B78" t="str">
            <v>גורם B1</v>
          </cell>
        </row>
        <row r="79">
          <cell r="A79" t="str">
            <v>חוצה ישראל אג"ח1 (9)</v>
          </cell>
          <cell r="B79" t="str">
            <v>גורם B1</v>
          </cell>
        </row>
        <row r="80">
          <cell r="A80" t="str">
            <v>חוצה ישראל אג"ח1 (10)</v>
          </cell>
          <cell r="B80" t="str">
            <v>גורם B1</v>
          </cell>
        </row>
        <row r="81">
          <cell r="A81" t="str">
            <v>חוצה ישראל אג"ח1 (11)</v>
          </cell>
          <cell r="B81" t="str">
            <v>גורם B1</v>
          </cell>
        </row>
        <row r="82">
          <cell r="A82" t="str">
            <v>חוצה ישראל אג"ח1 (12)</v>
          </cell>
          <cell r="B82" t="str">
            <v>גורם B1</v>
          </cell>
        </row>
        <row r="83">
          <cell r="A83" t="str">
            <v>חוצה ישראל אג"ח1 (13)</v>
          </cell>
          <cell r="B83" t="str">
            <v>גורם B1</v>
          </cell>
        </row>
        <row r="84">
          <cell r="A84" t="str">
            <v>חוצה ישראל אג""ח 1</v>
          </cell>
          <cell r="B84" t="str">
            <v>גורם B1</v>
          </cell>
        </row>
        <row r="85">
          <cell r="A85" t="str">
            <v>חוצה ישראל אג"ח 1</v>
          </cell>
          <cell r="B85" t="str">
            <v>גורם B1</v>
          </cell>
        </row>
        <row r="86">
          <cell r="A86" t="str">
            <v>חוצה ישראל אג"ח 1 (10)</v>
          </cell>
          <cell r="B86" t="str">
            <v>גורם B1</v>
          </cell>
        </row>
        <row r="87">
          <cell r="A87" t="str">
            <v>חוצה ישראל אג"ח 1 (11)</v>
          </cell>
          <cell r="B87" t="str">
            <v>גורם B1</v>
          </cell>
        </row>
        <row r="88">
          <cell r="A88" t="str">
            <v>חוצה ישראל אג"ח 1 (12)</v>
          </cell>
          <cell r="B88" t="str">
            <v>גורם B1</v>
          </cell>
        </row>
        <row r="89">
          <cell r="A89" t="str">
            <v>חוצה ישראל אג"ח 1 (13)</v>
          </cell>
          <cell r="B89" t="str">
            <v>גורם B1</v>
          </cell>
        </row>
        <row r="90">
          <cell r="A90" t="str">
            <v>חוצה ישראל אג"ח 1 (2 )</v>
          </cell>
          <cell r="B90" t="str">
            <v>גורם B1</v>
          </cell>
        </row>
        <row r="91">
          <cell r="A91" t="str">
            <v>חוצה ישראל אג"ח 1 (3)</v>
          </cell>
          <cell r="B91" t="str">
            <v>גורם B1</v>
          </cell>
        </row>
        <row r="92">
          <cell r="A92" t="str">
            <v>חוצה ישראל אג"ח 1 (4)</v>
          </cell>
          <cell r="B92" t="str">
            <v>גורם B1</v>
          </cell>
        </row>
        <row r="93">
          <cell r="A93" t="str">
            <v>חוצה ישראל אג"ח 1 (6)</v>
          </cell>
          <cell r="B93" t="str">
            <v>גורם B1</v>
          </cell>
        </row>
        <row r="94">
          <cell r="A94" t="str">
            <v>חוצה ישראל אג"ח 1 (7)</v>
          </cell>
          <cell r="B94" t="str">
            <v>גורם B1</v>
          </cell>
        </row>
        <row r="95">
          <cell r="A95" t="str">
            <v>חוצה ישראל אג"ח 1 (8)</v>
          </cell>
          <cell r="B95" t="str">
            <v>גורם B1</v>
          </cell>
        </row>
        <row r="96">
          <cell r="A96" t="str">
            <v>חוצה ישראל אג"ח 1 (9)</v>
          </cell>
          <cell r="B96" t="str">
            <v>גורם B1</v>
          </cell>
        </row>
        <row r="97">
          <cell r="A97" t="str">
            <v>חוצה ישראל אג"ח 1(5)</v>
          </cell>
          <cell r="B97" t="str">
            <v>גורם B1</v>
          </cell>
        </row>
        <row r="98">
          <cell r="A98" t="str">
            <v>חוצה ישראל אג"ח3</v>
          </cell>
          <cell r="B98" t="str">
            <v>גורם B1</v>
          </cell>
        </row>
        <row r="99">
          <cell r="A99" t="str">
            <v>חוצה ישראל אג""ח 3</v>
          </cell>
          <cell r="B99" t="str">
            <v>גורם B3</v>
          </cell>
        </row>
        <row r="100">
          <cell r="A100" t="str">
            <v>חוצה ישראל אג"ח 3</v>
          </cell>
          <cell r="B100" t="str">
            <v>גורם B1</v>
          </cell>
        </row>
        <row r="101">
          <cell r="A101" t="str">
            <v>עיר הבהדים</v>
          </cell>
          <cell r="B101" t="str">
            <v>גורם C</v>
          </cell>
        </row>
        <row r="102">
          <cell r="A102" t="str">
            <v>מבט לנגב עיר הבהדים 17</v>
          </cell>
          <cell r="B102" t="str">
            <v>גורם C</v>
          </cell>
        </row>
        <row r="103">
          <cell r="A103" t="str">
            <v>מבט לנגב עיר בהדים $ מאוחד</v>
          </cell>
          <cell r="B103" t="str">
            <v>גורם C</v>
          </cell>
        </row>
        <row r="104">
          <cell r="A104" t="str">
            <v>מבט לנגב עיר הבהדים 16</v>
          </cell>
          <cell r="B104" t="str">
            <v>גורם C</v>
          </cell>
        </row>
        <row r="105">
          <cell r="A105" t="str">
            <v>מבט לנגב עיר הבהדים 12</v>
          </cell>
          <cell r="B105" t="str">
            <v>גורם C</v>
          </cell>
        </row>
        <row r="106">
          <cell r="A106" t="str">
            <v>מבט לנגב עיר הבהדים 15</v>
          </cell>
          <cell r="B106" t="str">
            <v>גורם C</v>
          </cell>
        </row>
        <row r="107">
          <cell r="A107" t="str">
            <v>מבט לנגב עיר הבהדים 5</v>
          </cell>
          <cell r="B107" t="str">
            <v>גורם C</v>
          </cell>
        </row>
        <row r="108">
          <cell r="A108" t="str">
            <v>מבט לנגב עיר הבהדים 7</v>
          </cell>
          <cell r="B108" t="str">
            <v>גורם C</v>
          </cell>
        </row>
        <row r="109">
          <cell r="A109" t="str">
            <v>מבט לנגב עיר הבהדים 14</v>
          </cell>
          <cell r="B109" t="str">
            <v>גורם C</v>
          </cell>
        </row>
        <row r="110">
          <cell r="A110" t="str">
            <v>מבט עיר הבהדים 8</v>
          </cell>
          <cell r="B110" t="str">
            <v>גורם C</v>
          </cell>
        </row>
        <row r="111">
          <cell r="A111" t="str">
            <v>מבט לנגב עיר הבהדים 3</v>
          </cell>
          <cell r="B111" t="str">
            <v>גורם C</v>
          </cell>
        </row>
        <row r="112">
          <cell r="A112" t="str">
            <v>מבט לנגב עיר הבהדים 6</v>
          </cell>
          <cell r="B112" t="str">
            <v>גורם C</v>
          </cell>
        </row>
        <row r="113">
          <cell r="A113" t="str">
            <v>מבט לנגב עיר הבהדים 2</v>
          </cell>
          <cell r="B113" t="str">
            <v>גורם C</v>
          </cell>
        </row>
        <row r="114">
          <cell r="A114" t="str">
            <v>מבט לנגב עיר הבהדים 4</v>
          </cell>
          <cell r="B114" t="str">
            <v>גורם C</v>
          </cell>
        </row>
        <row r="115">
          <cell r="A115" t="str">
            <v>מבט עיר הבהדים18</v>
          </cell>
          <cell r="B115" t="str">
            <v>גורם C</v>
          </cell>
        </row>
        <row r="116">
          <cell r="A116" t="str">
            <v>מבט לנגב עיר הבהדים 9</v>
          </cell>
          <cell r="B116" t="str">
            <v>גורם C</v>
          </cell>
        </row>
        <row r="117">
          <cell r="A117" t="str">
            <v>מבט לנגב עיר הבהדים מאוחד</v>
          </cell>
          <cell r="B117" t="str">
            <v>גורם C</v>
          </cell>
        </row>
        <row r="118">
          <cell r="A118" t="str">
            <v>מבט לנגב עיר בהדים$מאוחד</v>
          </cell>
          <cell r="B118" t="str">
            <v>גורם C</v>
          </cell>
        </row>
        <row r="119">
          <cell r="A119" t="str">
            <v>מבט לנגב עיר הבהדים 1</v>
          </cell>
          <cell r="B119" t="str">
            <v>גורם C</v>
          </cell>
        </row>
        <row r="120">
          <cell r="A120" t="str">
            <v>מבט עיר הבהדים משיכה1 $</v>
          </cell>
          <cell r="B120" t="str">
            <v>גורם C</v>
          </cell>
        </row>
        <row r="121">
          <cell r="A121" t="str">
            <v>מבט לנגב עיר הבהדים 13</v>
          </cell>
          <cell r="B121" t="str">
            <v>גורם C</v>
          </cell>
        </row>
        <row r="122">
          <cell r="A122" t="str">
            <v>מבט לנגב עיר הבהדים 11</v>
          </cell>
          <cell r="B122" t="str">
            <v>גורם C</v>
          </cell>
        </row>
        <row r="123">
          <cell r="A123" t="str">
            <v>מבט לנגב עיר הבהדים 10</v>
          </cell>
          <cell r="B123" t="str">
            <v>גורם C</v>
          </cell>
        </row>
        <row r="124">
          <cell r="A124" t="str">
            <v>מבט לנגב עיר הבהדים1</v>
          </cell>
          <cell r="B124" t="str">
            <v>גורם C</v>
          </cell>
        </row>
        <row r="125">
          <cell r="A125" t="str">
            <v>מבט לנגב עיר הבהדים3</v>
          </cell>
          <cell r="B125" t="str">
            <v>גורם C</v>
          </cell>
        </row>
        <row r="126">
          <cell r="A126" t="str">
            <v>מבט לנגב עיר הבהדים4</v>
          </cell>
          <cell r="B126" t="str">
            <v>גורם C</v>
          </cell>
        </row>
        <row r="127">
          <cell r="A127" t="str">
            <v>מבט לנגב עיר הבהדים2</v>
          </cell>
          <cell r="B127" t="str">
            <v>גורם C</v>
          </cell>
        </row>
        <row r="128">
          <cell r="A128" t="str">
            <v>מבט לנגב עיר הבהדים5</v>
          </cell>
          <cell r="B128" t="str">
            <v>גורם C</v>
          </cell>
        </row>
        <row r="129">
          <cell r="A129" t="str">
            <v>מבט לנגב עיר הבהדים6</v>
          </cell>
          <cell r="B129" t="str">
            <v>גורם C</v>
          </cell>
        </row>
        <row r="130">
          <cell r="A130" t="str">
            <v>מבט לנגב עיר הבהדים7</v>
          </cell>
          <cell r="B130" t="str">
            <v>גורם C</v>
          </cell>
        </row>
        <row r="131">
          <cell r="A131" t="str">
            <v>מבט עיר הבהדים8</v>
          </cell>
          <cell r="B131" t="str">
            <v>גורם C</v>
          </cell>
        </row>
        <row r="132">
          <cell r="A132" t="str">
            <v>מבט עיר הבהדים 18</v>
          </cell>
          <cell r="B132" t="str">
            <v>גורם C</v>
          </cell>
        </row>
        <row r="133">
          <cell r="A133" t="str">
            <v>מבט לנגב עיר הבהדים 8</v>
          </cell>
          <cell r="B133" t="str">
            <v>גורם C</v>
          </cell>
        </row>
        <row r="134">
          <cell r="A134" t="str">
            <v>מבט לנגב עיר הבהדים9</v>
          </cell>
          <cell r="B134" t="str">
            <v>גורם C</v>
          </cell>
        </row>
        <row r="135">
          <cell r="A135" t="str">
            <v>מבט לנגב עיר הבהדים12</v>
          </cell>
          <cell r="B135" t="str">
            <v>גורם C</v>
          </cell>
        </row>
        <row r="136">
          <cell r="A136" t="str">
            <v>מבט לנגב עיר הבהדים8</v>
          </cell>
          <cell r="B136" t="str">
            <v>גורם C</v>
          </cell>
        </row>
        <row r="137">
          <cell r="A137" t="str">
            <v>מבט לנגב עיר הבהדים18</v>
          </cell>
          <cell r="B137" t="str">
            <v>גורם C</v>
          </cell>
        </row>
        <row r="138">
          <cell r="A138" t="str">
            <v>מבט  לנגב עיר הבהד דולר2</v>
          </cell>
          <cell r="B138" t="str">
            <v>גורם C</v>
          </cell>
        </row>
        <row r="139">
          <cell r="A139" t="str">
            <v>מבט עיר הבהדים משיכה1 $</v>
          </cell>
          <cell r="B139" t="str">
            <v>גורם C</v>
          </cell>
        </row>
        <row r="140">
          <cell r="A140" t="str">
            <v>מבט לנגב קצרה לחריגות</v>
          </cell>
          <cell r="B140" t="str">
            <v>גורם C</v>
          </cell>
        </row>
        <row r="141">
          <cell r="A141" t="str">
            <v>מבט לנגב עיר הבהדים14</v>
          </cell>
          <cell r="B141" t="str">
            <v>גורם C</v>
          </cell>
        </row>
        <row r="142">
          <cell r="A142" t="str">
            <v>מבט לנגב עיר הבהדים15</v>
          </cell>
          <cell r="B142" t="str">
            <v>גורם C</v>
          </cell>
        </row>
        <row r="143">
          <cell r="A143" t="str">
            <v>מבט לנגב עיר הבהדים17</v>
          </cell>
          <cell r="B143" t="str">
            <v>גורם C</v>
          </cell>
        </row>
        <row r="144">
          <cell r="A144" t="str">
            <v>מבט לנגב עיר הבהדים16</v>
          </cell>
          <cell r="B144" t="str">
            <v>גורם C</v>
          </cell>
        </row>
        <row r="145">
          <cell r="A145" t="str">
            <v>מבט לנגב עיר הבהדים11</v>
          </cell>
          <cell r="B145" t="str">
            <v>גורם C</v>
          </cell>
        </row>
        <row r="146">
          <cell r="A146" t="str">
            <v>מבט לנגב עיר הבהדים10</v>
          </cell>
          <cell r="B146" t="str">
            <v>גורם C</v>
          </cell>
        </row>
        <row r="147">
          <cell r="A147" t="str">
            <v>מבט לנגב עיר הבהדים מיחזור</v>
          </cell>
          <cell r="B147" t="str">
            <v>גורם C</v>
          </cell>
        </row>
        <row r="148">
          <cell r="A148" t="str">
            <v>מבט לנגב משיכת יחסי כיסוי</v>
          </cell>
          <cell r="B148" t="str">
            <v>גורם C2</v>
          </cell>
        </row>
        <row r="149">
          <cell r="A149" t="str">
            <v>מבט לנגב עיר הבהדים13</v>
          </cell>
          <cell r="B149" t="str">
            <v>גורם C</v>
          </cell>
        </row>
        <row r="150">
          <cell r="A150" t="str">
            <v>ישראמקו</v>
          </cell>
          <cell r="B150" t="str">
            <v>גורם C1</v>
          </cell>
        </row>
        <row r="151">
          <cell r="A151" t="str">
            <v>דור אלון</v>
          </cell>
          <cell r="B151" t="str">
            <v xml:space="preserve">גורם D </v>
          </cell>
        </row>
        <row r="152">
          <cell r="A152" t="str">
            <v>דור אלון גז משיכה 1 A</v>
          </cell>
          <cell r="B152" t="str">
            <v xml:space="preserve">גורם D </v>
          </cell>
        </row>
        <row r="153">
          <cell r="A153" t="str">
            <v>דור אלון משיכה 2 B</v>
          </cell>
          <cell r="B153" t="str">
            <v xml:space="preserve">גורם D </v>
          </cell>
        </row>
        <row r="154">
          <cell r="A154" t="str">
            <v>דור אלון משיכה2 B</v>
          </cell>
          <cell r="B154" t="str">
            <v xml:space="preserve">גורם D </v>
          </cell>
        </row>
        <row r="155">
          <cell r="A155" t="str">
            <v>דור אלון משיכה 2</v>
          </cell>
          <cell r="B155" t="str">
            <v xml:space="preserve">גורם D </v>
          </cell>
        </row>
        <row r="156">
          <cell r="A156" t="str">
            <v>דור אלון גז  משיכה 1 B</v>
          </cell>
          <cell r="B156" t="str">
            <v xml:space="preserve">גורם D </v>
          </cell>
        </row>
        <row r="157">
          <cell r="A157" t="str">
            <v>דור אלון גז  משיכה1 B</v>
          </cell>
          <cell r="B157" t="str">
            <v xml:space="preserve">גורם D </v>
          </cell>
        </row>
        <row r="158">
          <cell r="A158" t="str">
            <v>דור אלון משיכה2</v>
          </cell>
          <cell r="B158" t="str">
            <v xml:space="preserve">גורם D </v>
          </cell>
        </row>
        <row r="159">
          <cell r="A159" t="str">
            <v>דור אלון גז משיכה1 A</v>
          </cell>
          <cell r="B159" t="str">
            <v xml:space="preserve">גורם D </v>
          </cell>
        </row>
        <row r="160">
          <cell r="A160" t="str">
            <v>או פי סי 3 (פסגות)</v>
          </cell>
          <cell r="B160" t="str">
            <v>גורם D1</v>
          </cell>
        </row>
        <row r="161">
          <cell r="A161" t="str">
            <v>או פי סי3 (פסגות)</v>
          </cell>
          <cell r="B161" t="str">
            <v>גורם D1</v>
          </cell>
        </row>
        <row r="162">
          <cell r="A162" t="str">
            <v>ריט1</v>
          </cell>
          <cell r="B162" t="str">
            <v xml:space="preserve">גורם E </v>
          </cell>
        </row>
        <row r="163">
          <cell r="A163" t="str">
            <v>1 ריט</v>
          </cell>
          <cell r="B163" t="str">
            <v xml:space="preserve">גורם E </v>
          </cell>
        </row>
        <row r="164">
          <cell r="A164" t="str">
            <v>ריט 1</v>
          </cell>
          <cell r="B164" t="str">
            <v xml:space="preserve">גורם E </v>
          </cell>
        </row>
        <row r="165">
          <cell r="A165" t="str">
            <v>יורוקום 1</v>
          </cell>
          <cell r="B165" t="str">
            <v>גורם E1</v>
          </cell>
        </row>
        <row r="166">
          <cell r="A166" t="str">
            <v>יורוקום 2</v>
          </cell>
          <cell r="B166" t="str">
            <v>גורם E1</v>
          </cell>
        </row>
        <row r="167">
          <cell r="A167" t="str">
            <v>יורוקום 3</v>
          </cell>
          <cell r="B167" t="str">
            <v>גורם E1</v>
          </cell>
        </row>
        <row r="168">
          <cell r="A168" t="str">
            <v>דליה אנרגיה</v>
          </cell>
          <cell r="B168" t="str">
            <v>גורם F</v>
          </cell>
        </row>
        <row r="169">
          <cell r="A169" t="str">
            <v>דליה אנרגיות</v>
          </cell>
          <cell r="B169" t="str">
            <v>גורם F</v>
          </cell>
        </row>
        <row r="170">
          <cell r="A170" t="str">
            <v>אשלים מגלים 5</v>
          </cell>
          <cell r="B170" t="str">
            <v>גורם F1</v>
          </cell>
        </row>
        <row r="171">
          <cell r="A171" t="str">
            <v>אשלים מגלים11</v>
          </cell>
          <cell r="B171" t="str">
            <v>גורם F1</v>
          </cell>
        </row>
        <row r="172">
          <cell r="A172" t="str">
            <v>אשלים מגלים 6</v>
          </cell>
          <cell r="B172" t="str">
            <v>גורם F1</v>
          </cell>
        </row>
        <row r="173">
          <cell r="A173" t="str">
            <v>אשלים מגלים משיכה 1</v>
          </cell>
          <cell r="B173" t="str">
            <v>גורם F1</v>
          </cell>
        </row>
        <row r="174">
          <cell r="A174" t="str">
            <v>אשלים מגלים 4</v>
          </cell>
          <cell r="B174" t="str">
            <v>גורם F1</v>
          </cell>
        </row>
        <row r="175">
          <cell r="A175" t="str">
            <v>אשלים מגלים 3</v>
          </cell>
          <cell r="B175" t="str">
            <v>גורם F1</v>
          </cell>
        </row>
        <row r="176">
          <cell r="A176" t="str">
            <v>אשלים מגלים 2</v>
          </cell>
          <cell r="B176" t="str">
            <v>גורם F1</v>
          </cell>
        </row>
        <row r="177">
          <cell r="A177" t="str">
            <v>אשלים מגלים2</v>
          </cell>
          <cell r="B177" t="str">
            <v>גורם F1</v>
          </cell>
        </row>
        <row r="178">
          <cell r="A178" t="str">
            <v>אשלים מגלים משיכה1</v>
          </cell>
          <cell r="B178" t="str">
            <v>גורם F1</v>
          </cell>
        </row>
        <row r="179">
          <cell r="A179" t="str">
            <v>אשלים מגלים3</v>
          </cell>
          <cell r="B179" t="str">
            <v>גורם F1</v>
          </cell>
        </row>
        <row r="180">
          <cell r="A180" t="str">
            <v>אשלים מגלים4</v>
          </cell>
          <cell r="B180" t="str">
            <v>גורם F1</v>
          </cell>
        </row>
        <row r="181">
          <cell r="A181" t="str">
            <v>אשלים מגלים8</v>
          </cell>
          <cell r="B181" t="str">
            <v>גורם F1</v>
          </cell>
        </row>
        <row r="182">
          <cell r="A182" t="str">
            <v>אשלים מגלים7</v>
          </cell>
          <cell r="B182" t="str">
            <v>גורם F1</v>
          </cell>
        </row>
        <row r="183">
          <cell r="A183" t="str">
            <v>אשלים מגלים 8</v>
          </cell>
          <cell r="B183" t="str">
            <v>גורם F1</v>
          </cell>
        </row>
        <row r="184">
          <cell r="A184" t="str">
            <v>אשלים מגלים 7</v>
          </cell>
          <cell r="B184" t="str">
            <v>גורם F1</v>
          </cell>
        </row>
        <row r="185">
          <cell r="A185" t="str">
            <v>אשלים מגלים10</v>
          </cell>
          <cell r="B185" t="str">
            <v>גורם F1</v>
          </cell>
        </row>
        <row r="186">
          <cell r="A186" t="str">
            <v>אשלים מגלים5</v>
          </cell>
          <cell r="B186" t="str">
            <v>גורם F1</v>
          </cell>
        </row>
        <row r="187">
          <cell r="A187" t="str">
            <v>אשלים מגלים משיכה9</v>
          </cell>
          <cell r="B187" t="str">
            <v>גורם F1</v>
          </cell>
        </row>
        <row r="188">
          <cell r="A188" t="str">
            <v>אשלים מגלים6</v>
          </cell>
          <cell r="B188" t="str">
            <v>גורם F1</v>
          </cell>
        </row>
        <row r="189">
          <cell r="A189" t="str">
            <v>אשדוד אנרגיה</v>
          </cell>
          <cell r="B189" t="str">
            <v>גורם G</v>
          </cell>
        </row>
        <row r="190">
          <cell r="A190" t="str">
            <v>אשדוד אנרגיה משיכה 16</v>
          </cell>
          <cell r="B190" t="str">
            <v>גורם G</v>
          </cell>
        </row>
        <row r="191">
          <cell r="A191" t="str">
            <v>אשדוד אנרגיה 15</v>
          </cell>
          <cell r="B191" t="str">
            <v>גורם G</v>
          </cell>
        </row>
        <row r="192">
          <cell r="A192" t="str">
            <v>אשדוד אנרגיה 11</v>
          </cell>
          <cell r="B192" t="str">
            <v>גורם G</v>
          </cell>
        </row>
        <row r="193">
          <cell r="A193" t="str">
            <v>אשדוד אנרגיה 10</v>
          </cell>
          <cell r="B193" t="str">
            <v>גורם G</v>
          </cell>
        </row>
        <row r="194">
          <cell r="A194" t="str">
            <v>אשדוד אנרגיה 9</v>
          </cell>
          <cell r="B194" t="str">
            <v>גורם G</v>
          </cell>
        </row>
        <row r="195">
          <cell r="A195" t="str">
            <v>אשדוד אנרגיה 14</v>
          </cell>
          <cell r="B195" t="str">
            <v>גורם G</v>
          </cell>
        </row>
        <row r="196">
          <cell r="A196" t="str">
            <v>אשדוד אנרגיה12</v>
          </cell>
          <cell r="B196" t="str">
            <v>גורם G</v>
          </cell>
        </row>
        <row r="197">
          <cell r="A197" t="str">
            <v>אשדוד אנרגיה 13</v>
          </cell>
          <cell r="B197" t="str">
            <v>גורם G</v>
          </cell>
        </row>
        <row r="198">
          <cell r="A198" t="str">
            <v>אשדוד אנרגיה משיכה 8</v>
          </cell>
          <cell r="B198" t="str">
            <v>גורם G</v>
          </cell>
        </row>
        <row r="199">
          <cell r="A199" t="str">
            <v>אשדוד אנרגיה 7</v>
          </cell>
          <cell r="B199" t="str">
            <v>גורם G</v>
          </cell>
        </row>
        <row r="200">
          <cell r="A200" t="str">
            <v>אשדוד אנרגיה 6</v>
          </cell>
          <cell r="B200" t="str">
            <v>גורם G</v>
          </cell>
        </row>
        <row r="201">
          <cell r="A201" t="str">
            <v>אשדוד אנרגיה 5</v>
          </cell>
          <cell r="B201" t="str">
            <v>גורם G</v>
          </cell>
        </row>
        <row r="202">
          <cell r="A202" t="str">
            <v>אשדוד אנרגיה 4</v>
          </cell>
          <cell r="B202" t="str">
            <v>גורם G</v>
          </cell>
        </row>
        <row r="203">
          <cell r="A203" t="str">
            <v>אשדוד אנרגיה 3</v>
          </cell>
          <cell r="B203" t="str">
            <v>גורם G</v>
          </cell>
        </row>
        <row r="204">
          <cell r="A204" t="str">
            <v>אשדוד אנרגיה משיכה 2</v>
          </cell>
          <cell r="B204" t="str">
            <v>גורם G</v>
          </cell>
        </row>
        <row r="205">
          <cell r="A205" t="str">
            <v>אשדוד אנרגיה 1</v>
          </cell>
          <cell r="B205" t="str">
            <v>גורם G</v>
          </cell>
        </row>
        <row r="206">
          <cell r="A206" t="str">
            <v>אשדוד אנרגיה9</v>
          </cell>
          <cell r="B206" t="str">
            <v>גורם G</v>
          </cell>
        </row>
        <row r="207">
          <cell r="A207" t="str">
            <v>אשדוד אנרגיה1</v>
          </cell>
          <cell r="B207" t="str">
            <v>גורם G</v>
          </cell>
        </row>
        <row r="208">
          <cell r="A208" t="str">
            <v>אשדוד אנרגיה משיכה2</v>
          </cell>
          <cell r="B208" t="str">
            <v>גורם G</v>
          </cell>
        </row>
        <row r="209">
          <cell r="A209" t="str">
            <v>אשדוד אנרגיה3</v>
          </cell>
          <cell r="B209" t="str">
            <v>גורם G</v>
          </cell>
        </row>
        <row r="210">
          <cell r="A210" t="str">
            <v>אשדוד אנרגיה4</v>
          </cell>
          <cell r="B210" t="str">
            <v>גורם G</v>
          </cell>
        </row>
        <row r="211">
          <cell r="A211" t="str">
            <v>אשדוד אנרגיה5</v>
          </cell>
          <cell r="B211" t="str">
            <v>גורם G</v>
          </cell>
        </row>
        <row r="212">
          <cell r="A212" t="str">
            <v>אשדוד אנרגיה6</v>
          </cell>
          <cell r="B212" t="str">
            <v>גורם G</v>
          </cell>
        </row>
        <row r="213">
          <cell r="A213" t="str">
            <v>אשדוד אנרגיה משיכה8</v>
          </cell>
          <cell r="B213" t="str">
            <v>גורם G</v>
          </cell>
        </row>
        <row r="214">
          <cell r="A214" t="str">
            <v>אשדוד אנרגיה7</v>
          </cell>
          <cell r="B214" t="str">
            <v>גורם G</v>
          </cell>
        </row>
        <row r="215">
          <cell r="A215" t="str">
            <v>אשדוד אנרגיה10</v>
          </cell>
          <cell r="B215" t="str">
            <v>גורם G</v>
          </cell>
        </row>
        <row r="216">
          <cell r="A216" t="str">
            <v>אשדוד אנרגיה11</v>
          </cell>
          <cell r="B216" t="str">
            <v>גורם G</v>
          </cell>
        </row>
        <row r="217">
          <cell r="A217" t="str">
            <v>אשדוד אנרגיה14</v>
          </cell>
          <cell r="B217" t="str">
            <v>גורם G</v>
          </cell>
        </row>
        <row r="218">
          <cell r="A218" t="str">
            <v>אשדוד אנרגיה13</v>
          </cell>
          <cell r="B218" t="str">
            <v>גורם G</v>
          </cell>
        </row>
        <row r="219">
          <cell r="A219" t="str">
            <v>אשדוד אנרגיה15</v>
          </cell>
          <cell r="B219" t="str">
            <v>גורם G</v>
          </cell>
        </row>
        <row r="220">
          <cell r="A220" t="str">
            <v>אשדוד אנרגיה משיכה16</v>
          </cell>
          <cell r="B220" t="str">
            <v>גורם G</v>
          </cell>
        </row>
        <row r="221">
          <cell r="A221" t="str">
            <v>מבני תעשיה (פעימה 3 )</v>
          </cell>
          <cell r="B221" t="str">
            <v>גורם G1</v>
          </cell>
        </row>
        <row r="222">
          <cell r="A222" t="str">
            <v>מבני תעשיה (פעימה 2)</v>
          </cell>
          <cell r="B222" t="str">
            <v>גורם G1</v>
          </cell>
        </row>
        <row r="223">
          <cell r="A223" t="str">
            <v>מבני תעשיה (פעימה 1)</v>
          </cell>
          <cell r="B223" t="str">
            <v>גורם G1</v>
          </cell>
        </row>
        <row r="224">
          <cell r="A224" t="str">
            <v>מבני תעשיה(פעימה3 )</v>
          </cell>
          <cell r="B224" t="str">
            <v>גורם G1</v>
          </cell>
        </row>
        <row r="225">
          <cell r="A225" t="str">
            <v>מבני תעשיה(פעימה2)</v>
          </cell>
          <cell r="B225" t="str">
            <v>גורם G1</v>
          </cell>
        </row>
        <row r="226">
          <cell r="A226" t="str">
            <v>מבני תעשיה(פעימה1)</v>
          </cell>
          <cell r="B226" t="str">
            <v>גורם G1</v>
          </cell>
        </row>
        <row r="227">
          <cell r="A227" t="str">
            <v>אלביט מערכות הלוואה פרטית</v>
          </cell>
          <cell r="B227" t="str">
            <v>גורם G1</v>
          </cell>
        </row>
        <row r="228">
          <cell r="A228" t="str">
            <v>דרך ארץ הייווז</v>
          </cell>
          <cell r="B228" t="str">
            <v>גורם H</v>
          </cell>
        </row>
        <row r="229">
          <cell r="A229" t="str">
            <v>מזרחי לונדון</v>
          </cell>
          <cell r="B229" t="str">
            <v>גורם H1</v>
          </cell>
        </row>
        <row r="230">
          <cell r="A230" t="str">
            <v>מזרחי לונדון1</v>
          </cell>
          <cell r="B230" t="str">
            <v>גורם H1</v>
          </cell>
        </row>
        <row r="231">
          <cell r="A231" t="str">
            <v>לונדון מזרחי 2</v>
          </cell>
          <cell r="B231" t="str">
            <v>גורם H1</v>
          </cell>
        </row>
        <row r="232">
          <cell r="A232" t="str">
            <v>לונדון מזרחי2</v>
          </cell>
          <cell r="B232" t="str">
            <v>גורם H1</v>
          </cell>
        </row>
        <row r="233">
          <cell r="A233" t="str">
            <v>מזרחי לונדון 3</v>
          </cell>
          <cell r="B233" t="str">
            <v>גורם H1</v>
          </cell>
        </row>
        <row r="234">
          <cell r="A234" t="str">
            <v>מזרחי לונדון 1</v>
          </cell>
          <cell r="B234" t="str">
            <v>גורם H1</v>
          </cell>
        </row>
        <row r="235">
          <cell r="A235" t="str">
            <v>מזרחי לונדון 4</v>
          </cell>
          <cell r="B235" t="str">
            <v>גורם H1</v>
          </cell>
        </row>
        <row r="236">
          <cell r="A236" t="str">
            <v>מזרחי לונדון4</v>
          </cell>
          <cell r="B236" t="str">
            <v>גורם H1</v>
          </cell>
        </row>
        <row r="237">
          <cell r="A237" t="str">
            <v>מזרחי לונדון3</v>
          </cell>
          <cell r="B237" t="str">
            <v>גורם H1</v>
          </cell>
        </row>
        <row r="238">
          <cell r="A238" t="str">
            <v>מגלים אנרגיה סולארית</v>
          </cell>
          <cell r="B238" t="str">
            <v>גורם I</v>
          </cell>
        </row>
        <row r="239">
          <cell r="A239" t="str">
            <v>סלע קפיטאל</v>
          </cell>
          <cell r="B239" t="str">
            <v>גורם I1</v>
          </cell>
        </row>
        <row r="240">
          <cell r="A240" t="str">
            <v>קניון שבעת הכוכבים</v>
          </cell>
          <cell r="B240" t="str">
            <v>גורם J</v>
          </cell>
        </row>
        <row r="241">
          <cell r="A241" t="str">
            <v>7 הכוכבים</v>
          </cell>
          <cell r="B241" t="str">
            <v>גורם J</v>
          </cell>
        </row>
        <row r="242">
          <cell r="A242" t="str">
            <v>7הכוכבים</v>
          </cell>
          <cell r="B242" t="str">
            <v>גורם J</v>
          </cell>
        </row>
        <row r="243">
          <cell r="A243" t="str">
            <v>גלובוס מקס</v>
          </cell>
          <cell r="B243" t="str">
            <v>גורם K</v>
          </cell>
        </row>
        <row r="244">
          <cell r="A244" t="str">
            <v>גלובוס מקס 1</v>
          </cell>
          <cell r="B244" t="str">
            <v>גורם K</v>
          </cell>
        </row>
        <row r="245">
          <cell r="A245" t="str">
            <v>גלובוס מקס3</v>
          </cell>
          <cell r="B245" t="str">
            <v>גורם K</v>
          </cell>
        </row>
        <row r="246">
          <cell r="A246" t="str">
            <v>גלובוס מקס 3</v>
          </cell>
          <cell r="B246" t="str">
            <v>גורם K</v>
          </cell>
        </row>
        <row r="247">
          <cell r="A247" t="str">
            <v>גלובוס מקס - הסדר</v>
          </cell>
          <cell r="B247" t="str">
            <v>גורם K</v>
          </cell>
        </row>
        <row r="248">
          <cell r="A248" t="str">
            <v>גלובוס מקס 2</v>
          </cell>
          <cell r="B248" t="str">
            <v>גורם K</v>
          </cell>
        </row>
        <row r="249">
          <cell r="A249" t="str">
            <v>גלובוס מקס1</v>
          </cell>
          <cell r="B249" t="str">
            <v>גורם K</v>
          </cell>
        </row>
        <row r="250">
          <cell r="A250" t="str">
            <v>גלובוס מקס2</v>
          </cell>
          <cell r="B250" t="str">
            <v>גורם K</v>
          </cell>
        </row>
        <row r="251">
          <cell r="A251" t="str">
            <v>דוראה - מזומן עתידי</v>
          </cell>
          <cell r="B251" t="str">
            <v>גורם K1</v>
          </cell>
        </row>
        <row r="252">
          <cell r="A252" t="str">
            <v>דוראה-מזומן עתידי</v>
          </cell>
          <cell r="B252" t="str">
            <v>גורם K1</v>
          </cell>
        </row>
        <row r="253">
          <cell r="A253" t="str">
            <v>רמת נגב אנרגיה</v>
          </cell>
          <cell r="B253" t="str">
            <v>גורם L</v>
          </cell>
        </row>
        <row r="254">
          <cell r="A254" t="str">
            <v>רמת נגב אנרגיה משיכה 16</v>
          </cell>
          <cell r="B254" t="str">
            <v>גורם L</v>
          </cell>
        </row>
        <row r="255">
          <cell r="A255" t="str">
            <v>רמת נגב אנרגיה 15</v>
          </cell>
          <cell r="B255" t="str">
            <v>גורם L</v>
          </cell>
        </row>
        <row r="256">
          <cell r="A256" t="str">
            <v>רמת נגב אנרגיה 11</v>
          </cell>
          <cell r="B256" t="str">
            <v>גורם L</v>
          </cell>
        </row>
        <row r="257">
          <cell r="A257" t="str">
            <v>רמת נגב אנרגיה 10</v>
          </cell>
          <cell r="B257" t="str">
            <v>גורם L</v>
          </cell>
        </row>
        <row r="258">
          <cell r="A258" t="str">
            <v>רמת נגב אנרגיה 14</v>
          </cell>
          <cell r="B258" t="str">
            <v>גורם L</v>
          </cell>
        </row>
        <row r="259">
          <cell r="A259" t="str">
            <v>רמת נגב אנרגיה 9</v>
          </cell>
          <cell r="B259" t="str">
            <v>גורם L</v>
          </cell>
        </row>
        <row r="260">
          <cell r="A260" t="str">
            <v>רמת נגב אנרגיה 12</v>
          </cell>
          <cell r="B260" t="str">
            <v>גורם L</v>
          </cell>
        </row>
        <row r="261">
          <cell r="A261" t="str">
            <v>רמת נגב אנרגיה 13</v>
          </cell>
          <cell r="B261" t="str">
            <v>גורם L</v>
          </cell>
        </row>
        <row r="262">
          <cell r="A262" t="str">
            <v>רמת נגב אנרגיה משיכה 8</v>
          </cell>
          <cell r="B262" t="str">
            <v>גורם L</v>
          </cell>
        </row>
        <row r="263">
          <cell r="A263" t="str">
            <v>רמת נגב אנרגיה 7</v>
          </cell>
          <cell r="B263" t="str">
            <v>גורם L</v>
          </cell>
        </row>
        <row r="264">
          <cell r="A264" t="str">
            <v>רמת נגב אנרגיה 6</v>
          </cell>
          <cell r="B264" t="str">
            <v>גורם L</v>
          </cell>
        </row>
        <row r="265">
          <cell r="A265" t="str">
            <v>רמת נגב אנרגיה 17</v>
          </cell>
          <cell r="B265" t="str">
            <v>גורם L</v>
          </cell>
        </row>
        <row r="266">
          <cell r="A266" t="str">
            <v>רמת נגב אנרגיה 5</v>
          </cell>
          <cell r="B266" t="str">
            <v>גורם L</v>
          </cell>
        </row>
        <row r="267">
          <cell r="A267" t="str">
            <v>רמת נגב אנרגיה 4</v>
          </cell>
          <cell r="B267" t="str">
            <v>גורם L</v>
          </cell>
        </row>
        <row r="268">
          <cell r="A268" t="str">
            <v>רמת נגב אנרגיה 3</v>
          </cell>
          <cell r="B268" t="str">
            <v>גורם L</v>
          </cell>
        </row>
        <row r="269">
          <cell r="A269" t="str">
            <v>רמת נגב אנרגיה משיכה 2</v>
          </cell>
          <cell r="B269" t="str">
            <v>גורם L</v>
          </cell>
        </row>
        <row r="270">
          <cell r="A270" t="str">
            <v>רמת נגב אנרגיה משיכה16</v>
          </cell>
          <cell r="B270" t="str">
            <v>גורם L</v>
          </cell>
        </row>
        <row r="271">
          <cell r="A271" t="str">
            <v>רמת נגב אנרגיה 1</v>
          </cell>
          <cell r="B271" t="str">
            <v>גורם L</v>
          </cell>
        </row>
        <row r="272">
          <cell r="A272" t="str">
            <v>רמת נגב אנרגיה1</v>
          </cell>
          <cell r="B272" t="str">
            <v>גורם L</v>
          </cell>
        </row>
        <row r="273">
          <cell r="A273" t="str">
            <v>רמת נגב אנרגיה משיכה2</v>
          </cell>
          <cell r="B273" t="str">
            <v>גורם L</v>
          </cell>
        </row>
        <row r="274">
          <cell r="A274" t="str">
            <v>רמת נגב אנרגיה3</v>
          </cell>
          <cell r="B274" t="str">
            <v>גורם L</v>
          </cell>
        </row>
        <row r="275">
          <cell r="A275" t="str">
            <v>רמת נגב אנרגיה4</v>
          </cell>
          <cell r="B275" t="str">
            <v>גורם L</v>
          </cell>
        </row>
        <row r="276">
          <cell r="A276" t="str">
            <v>רמת נגב אנרגיה5</v>
          </cell>
          <cell r="B276" t="str">
            <v>גורם L</v>
          </cell>
        </row>
        <row r="277">
          <cell r="A277" t="str">
            <v>רמת נגב אנרגיה6</v>
          </cell>
          <cell r="B277" t="str">
            <v>גורם L</v>
          </cell>
        </row>
        <row r="278">
          <cell r="A278" t="str">
            <v>רמת נגב אנרגיה משיכה8</v>
          </cell>
          <cell r="B278" t="str">
            <v>גורם L</v>
          </cell>
        </row>
        <row r="279">
          <cell r="A279" t="str">
            <v>רמת נגב אנרגיה7</v>
          </cell>
          <cell r="B279" t="str">
            <v>גורם L</v>
          </cell>
        </row>
        <row r="280">
          <cell r="A280" t="str">
            <v>רמת נגב אנרגיה9</v>
          </cell>
          <cell r="B280" t="str">
            <v>גורם L</v>
          </cell>
        </row>
        <row r="281">
          <cell r="A281" t="str">
            <v>רמת נגב אנרגיה10</v>
          </cell>
          <cell r="B281" t="str">
            <v>גורם L</v>
          </cell>
        </row>
        <row r="282">
          <cell r="A282" t="str">
            <v>רמת נגב אנרגיה11</v>
          </cell>
          <cell r="B282" t="str">
            <v>גורם L</v>
          </cell>
        </row>
        <row r="283">
          <cell r="A283" t="str">
            <v>רמת נגב אנרגיה12</v>
          </cell>
          <cell r="B283" t="str">
            <v>גורם L</v>
          </cell>
        </row>
        <row r="284">
          <cell r="A284" t="str">
            <v>רמת נגב אנרגיה14</v>
          </cell>
          <cell r="B284" t="str">
            <v>גורם L</v>
          </cell>
        </row>
        <row r="285">
          <cell r="A285" t="str">
            <v>רמת נגב אנרגיה13</v>
          </cell>
          <cell r="B285" t="str">
            <v>גורם L</v>
          </cell>
        </row>
        <row r="286">
          <cell r="A286" t="str">
            <v>רמת נגב אנרגיה17</v>
          </cell>
          <cell r="B286" t="str">
            <v>גורם L</v>
          </cell>
        </row>
        <row r="287">
          <cell r="A287" t="str">
            <v>רמת נגב אנרגיה15</v>
          </cell>
          <cell r="B287" t="str">
            <v>גורם L</v>
          </cell>
        </row>
        <row r="288">
          <cell r="A288" t="str">
            <v>אלדן</v>
          </cell>
          <cell r="B288" t="str">
            <v>גורם M</v>
          </cell>
        </row>
        <row r="289">
          <cell r="A289" t="str">
            <v>אלדן משיכה 2</v>
          </cell>
          <cell r="B289" t="str">
            <v>גורם M</v>
          </cell>
        </row>
        <row r="290">
          <cell r="A290" t="str">
            <v>אלדן הלוואה 1</v>
          </cell>
          <cell r="B290" t="str">
            <v>גורם M</v>
          </cell>
        </row>
        <row r="291">
          <cell r="A291" t="str">
            <v>אלדן הלוואה1</v>
          </cell>
          <cell r="B291" t="str">
            <v>גורם M</v>
          </cell>
        </row>
        <row r="292">
          <cell r="A292" t="str">
            <v>אלדן משיכה2</v>
          </cell>
          <cell r="B292" t="str">
            <v>גורם M</v>
          </cell>
        </row>
        <row r="293">
          <cell r="A293" t="str">
            <v>יורוקום</v>
          </cell>
          <cell r="B293" t="str">
            <v>גורם N</v>
          </cell>
        </row>
        <row r="294">
          <cell r="A294" t="str">
            <v>יורוקום3</v>
          </cell>
          <cell r="B294" t="str">
            <v>גורם N</v>
          </cell>
        </row>
        <row r="295">
          <cell r="A295" t="str">
            <v>יורוקום2</v>
          </cell>
          <cell r="B295" t="str">
            <v>גורם N</v>
          </cell>
        </row>
        <row r="296">
          <cell r="A296" t="str">
            <v>יורוקום1</v>
          </cell>
          <cell r="B296" t="str">
            <v>גורם N</v>
          </cell>
        </row>
        <row r="297">
          <cell r="A297" t="str">
            <v>מבני תעשיה</v>
          </cell>
          <cell r="B297" t="str">
            <v>גורם O</v>
          </cell>
        </row>
        <row r="298">
          <cell r="A298" t="str">
            <v>מזרחי טפחות הנפ</v>
          </cell>
          <cell r="B298" t="str">
            <v>גורם P</v>
          </cell>
        </row>
        <row r="299">
          <cell r="A299" t="str">
            <v>LIBERTY 4.64</v>
          </cell>
          <cell r="B299" t="str">
            <v>גורם P1</v>
          </cell>
        </row>
        <row r="300">
          <cell r="A300" t="str">
            <v>225 LIBERTY 4.64 02/69</v>
          </cell>
          <cell r="B300" t="str">
            <v>גורם P1</v>
          </cell>
        </row>
        <row r="301">
          <cell r="A301" t="str">
            <v>סלע קפיטל נדלן</v>
          </cell>
          <cell r="B301" t="str">
            <v>גורם Q</v>
          </cell>
        </row>
        <row r="302">
          <cell r="A302" t="str">
            <v>אלביט מערכות</v>
          </cell>
          <cell r="B302" t="str">
            <v>גורם R</v>
          </cell>
        </row>
        <row r="303">
          <cell r="A303" t="str">
            <v>אריסון</v>
          </cell>
          <cell r="B303" t="str">
            <v>גורם S</v>
          </cell>
        </row>
        <row r="304">
          <cell r="A304" t="str">
            <v>הלוואה אריסון  ג4.5%</v>
          </cell>
          <cell r="B304" t="str">
            <v>גורם S</v>
          </cell>
        </row>
        <row r="305">
          <cell r="A305" t="str">
            <v>הלוואה אריסון  ג 4.5%</v>
          </cell>
          <cell r="B305" t="str">
            <v>גורם S</v>
          </cell>
        </row>
        <row r="306">
          <cell r="A306" t="str">
            <v>הלוואה אריסון א</v>
          </cell>
          <cell r="B306" t="str">
            <v>גורם S</v>
          </cell>
        </row>
        <row r="307">
          <cell r="A307" t="str">
            <v>די בי אס שרותי לוין YES</v>
          </cell>
          <cell r="B307" t="str">
            <v>גורם T</v>
          </cell>
        </row>
        <row r="308">
          <cell r="A308" t="str">
            <v>די בי אס הלוואה</v>
          </cell>
          <cell r="B308" t="str">
            <v>גורם T</v>
          </cell>
        </row>
        <row r="309">
          <cell r="A309" t="str">
            <v>אורתם סהר</v>
          </cell>
          <cell r="B309" t="str">
            <v>גורם U</v>
          </cell>
        </row>
        <row r="310">
          <cell r="A310" t="str">
            <v>חברה לישראל</v>
          </cell>
          <cell r="B310" t="str">
            <v>גורם V</v>
          </cell>
        </row>
        <row r="311">
          <cell r="A311" t="str">
            <v>אורבוטק</v>
          </cell>
          <cell r="B311" t="str">
            <v>גורם W</v>
          </cell>
        </row>
        <row r="312">
          <cell r="A312" t="str">
            <v>אגוד</v>
          </cell>
          <cell r="B312" t="str">
            <v>גורם X</v>
          </cell>
        </row>
        <row r="313">
          <cell r="A313" t="str">
            <v>אדנים</v>
          </cell>
          <cell r="B313" t="str">
            <v>גורם Y</v>
          </cell>
        </row>
        <row r="314">
          <cell r="A314" t="str">
            <v>כרמל איגוד משכנתאות 93/2015 4.00</v>
          </cell>
          <cell r="B314" t="str">
            <v>גורם Z</v>
          </cell>
        </row>
        <row r="315">
          <cell r="A315" t="str">
            <v>כרמל איגוד משכנתאות93/2015 4.00</v>
          </cell>
          <cell r="B315" t="str">
            <v>גורם Z</v>
          </cell>
        </row>
        <row r="316">
          <cell r="A316" t="str">
            <v>כביש 6 צפון משיכהקצר 1</v>
          </cell>
          <cell r="B316" t="str">
            <v>גורם L1</v>
          </cell>
        </row>
        <row r="317">
          <cell r="A317" t="str">
            <v>כביש 6 צפון   מנהור</v>
          </cell>
          <cell r="B317" t="str">
            <v>גורם L1</v>
          </cell>
        </row>
        <row r="318">
          <cell r="A318" t="str">
            <v>כביש 6 צפון משיכה1</v>
          </cell>
          <cell r="B318" t="str">
            <v>גורם L1</v>
          </cell>
        </row>
        <row r="319">
          <cell r="A319" t="str">
            <v>כביש 6 מנהור משיכה 4</v>
          </cell>
          <cell r="B319" t="str">
            <v>גורם L1</v>
          </cell>
        </row>
        <row r="320">
          <cell r="A320" t="str">
            <v>כביש 6 מנהור 3</v>
          </cell>
          <cell r="B320" t="str">
            <v>גורם L1</v>
          </cell>
        </row>
        <row r="321">
          <cell r="A321" t="str">
            <v>כביש 6 קצר 2</v>
          </cell>
          <cell r="B321" t="str">
            <v>גורם L1</v>
          </cell>
        </row>
        <row r="322">
          <cell r="A322" t="str">
            <v>כביש 6 קצר 3 (משיכה 5)</v>
          </cell>
          <cell r="B322" t="str">
            <v>גורם L1</v>
          </cell>
        </row>
        <row r="323">
          <cell r="A323" t="str">
            <v>כביש 6 מנהור 8</v>
          </cell>
          <cell r="B323" t="str">
            <v>גורם L1</v>
          </cell>
        </row>
        <row r="324">
          <cell r="A324" t="str">
            <v>כביש 6 קצר 15</v>
          </cell>
          <cell r="B324" t="str">
            <v>גורם L1</v>
          </cell>
        </row>
        <row r="325">
          <cell r="A325" t="str">
            <v>כביש 6 קצר 16</v>
          </cell>
          <cell r="B325" t="str">
            <v>גורם L1</v>
          </cell>
        </row>
        <row r="326">
          <cell r="A326" t="str">
            <v>כביש  6 קצר 17</v>
          </cell>
          <cell r="B326" t="str">
            <v>גורם L1</v>
          </cell>
        </row>
        <row r="327">
          <cell r="A327" t="str">
            <v>כביש 6 קצר 18</v>
          </cell>
          <cell r="B327" t="str">
            <v>גורם L1</v>
          </cell>
        </row>
        <row r="328">
          <cell r="A328" t="str">
            <v>כביש 6 קצר 19</v>
          </cell>
          <cell r="B328" t="str">
            <v>גורם L1</v>
          </cell>
        </row>
        <row r="329">
          <cell r="A329" t="str">
            <v>כביש 6 קצר 20</v>
          </cell>
          <cell r="B329" t="str">
            <v>גורם L1</v>
          </cell>
        </row>
        <row r="330">
          <cell r="A330" t="str">
            <v>כביש 6 קצר 4</v>
          </cell>
          <cell r="B330" t="str">
            <v>גורם L1</v>
          </cell>
        </row>
        <row r="331">
          <cell r="A331" t="str">
            <v>כביש 6 קצר 5</v>
          </cell>
          <cell r="B331" t="str">
            <v>גורם L1</v>
          </cell>
        </row>
        <row r="332">
          <cell r="A332" t="str">
            <v>כביש 6 מנהור 4</v>
          </cell>
          <cell r="B332" t="str">
            <v>גורם L1</v>
          </cell>
        </row>
        <row r="333">
          <cell r="A333" t="str">
            <v>כביש 6 חוב בכיר משיכה 4</v>
          </cell>
          <cell r="B333" t="str">
            <v>גורם L1</v>
          </cell>
        </row>
        <row r="334">
          <cell r="A334" t="str">
            <v>כביש 6 מנהור 2 (משיכה 3 )</v>
          </cell>
          <cell r="B334" t="str">
            <v>גורם L1</v>
          </cell>
        </row>
        <row r="335">
          <cell r="A335" t="str">
            <v>כביש 6 צפון משיכה 2  מנהור</v>
          </cell>
          <cell r="B335" t="str">
            <v>גורם L1</v>
          </cell>
        </row>
        <row r="336">
          <cell r="A336" t="str">
            <v>כביש6חוב בכיר משיכה4</v>
          </cell>
          <cell r="B336" t="str">
            <v>גורם L1</v>
          </cell>
        </row>
        <row r="337">
          <cell r="A337" t="str">
            <v>כביש6צפון משיכהקצר1</v>
          </cell>
          <cell r="B337" t="str">
            <v>גורם L1</v>
          </cell>
        </row>
        <row r="338">
          <cell r="A338" t="str">
            <v>כביש6צפון   מנהור</v>
          </cell>
          <cell r="B338" t="str">
            <v>גורם L1</v>
          </cell>
        </row>
        <row r="339">
          <cell r="A339" t="str">
            <v>כביש6מנהור משיכה4</v>
          </cell>
          <cell r="B339" t="str">
            <v>גורם L1</v>
          </cell>
        </row>
        <row r="340">
          <cell r="A340" t="str">
            <v>כביש6צפון משיכה1</v>
          </cell>
          <cell r="B340" t="str">
            <v>גורם L1</v>
          </cell>
        </row>
        <row r="341">
          <cell r="A341" t="str">
            <v>כביש6מנהור2 (משיכה3 )</v>
          </cell>
          <cell r="B341" t="str">
            <v>גורם L1</v>
          </cell>
        </row>
        <row r="342">
          <cell r="A342" t="str">
            <v>כביש6מנהור3</v>
          </cell>
          <cell r="B342" t="str">
            <v>גורם L1</v>
          </cell>
        </row>
        <row r="343">
          <cell r="A343" t="str">
            <v>כביש6קצר2</v>
          </cell>
          <cell r="B343" t="str">
            <v>גורם L1</v>
          </cell>
        </row>
        <row r="344">
          <cell r="A344" t="str">
            <v>כביש6קצר3 (משיכה5)</v>
          </cell>
          <cell r="B344" t="str">
            <v>גורם L1</v>
          </cell>
        </row>
        <row r="345">
          <cell r="A345" t="str">
            <v>כביש6קצר4</v>
          </cell>
          <cell r="B345" t="str">
            <v>גורם L1</v>
          </cell>
        </row>
        <row r="346">
          <cell r="A346" t="str">
            <v>כביש6קצר5</v>
          </cell>
          <cell r="B346" t="str">
            <v>גורם L1</v>
          </cell>
        </row>
        <row r="347">
          <cell r="A347" t="str">
            <v>כביש6מנהור4</v>
          </cell>
          <cell r="B347" t="str">
            <v>גורם L1</v>
          </cell>
        </row>
        <row r="348">
          <cell r="A348" t="str">
            <v>כביש 6 משיכה 5 מנהור</v>
          </cell>
          <cell r="B348" t="str">
            <v>גורם L1</v>
          </cell>
        </row>
        <row r="349">
          <cell r="A349" t="str">
            <v>כביש 6 קצר 6</v>
          </cell>
          <cell r="B349" t="str">
            <v>גורם L1</v>
          </cell>
        </row>
        <row r="350">
          <cell r="A350" t="str">
            <v>כביש 6 קצר 7</v>
          </cell>
          <cell r="B350" t="str">
            <v>גורם L1</v>
          </cell>
        </row>
        <row r="351">
          <cell r="A351" t="str">
            <v>כביש 6 מנהור 6</v>
          </cell>
          <cell r="B351" t="str">
            <v>גורם L1</v>
          </cell>
        </row>
        <row r="352">
          <cell r="A352" t="str">
            <v>כביש 6  קצר 9 (משיכה 11 )</v>
          </cell>
          <cell r="B352" t="str">
            <v>גורם L1</v>
          </cell>
        </row>
        <row r="353">
          <cell r="A353" t="str">
            <v>כביש 6 קצר 10</v>
          </cell>
          <cell r="B353" t="str">
            <v>גורם L1</v>
          </cell>
        </row>
        <row r="354">
          <cell r="A354" t="str">
            <v>כביש 6 מהור 7</v>
          </cell>
          <cell r="B354" t="str">
            <v>גורם L1</v>
          </cell>
        </row>
        <row r="355">
          <cell r="A355" t="str">
            <v>כביש 6 קצר 11</v>
          </cell>
          <cell r="B355" t="str">
            <v>גורם L1</v>
          </cell>
        </row>
        <row r="356">
          <cell r="A356" t="str">
            <v>כביש 6 קצר 12</v>
          </cell>
          <cell r="B356" t="str">
            <v>גורם L1</v>
          </cell>
        </row>
        <row r="357">
          <cell r="A357" t="str">
            <v>כביש 6קצר 13</v>
          </cell>
          <cell r="B357" t="str">
            <v>גורם L1</v>
          </cell>
        </row>
        <row r="358">
          <cell r="A358" t="str">
            <v>כביש 6 קצר 14</v>
          </cell>
          <cell r="B358" t="str">
            <v>גורם L1</v>
          </cell>
        </row>
        <row r="359">
          <cell r="A359" t="str">
            <v>כביש 6 קצר 8</v>
          </cell>
          <cell r="B359" t="str">
            <v>גורם L1</v>
          </cell>
        </row>
        <row r="360">
          <cell r="A360" t="str">
            <v>אשלים מגלים 13</v>
          </cell>
          <cell r="B360" t="str">
            <v>גורם L1</v>
          </cell>
        </row>
        <row r="361">
          <cell r="A361" t="str">
            <v>אשלים מגלים מאוחד</v>
          </cell>
          <cell r="B361" t="str">
            <v>גורם L1</v>
          </cell>
        </row>
        <row r="362">
          <cell r="A362" t="str">
            <v>כביש6צפון משיכה2מנהור</v>
          </cell>
          <cell r="B362" t="str">
            <v>גורם L1</v>
          </cell>
        </row>
        <row r="363">
          <cell r="A363" t="str">
            <v>הלוואת דלק US</v>
          </cell>
          <cell r="B363" t="str">
            <v>גורם M1</v>
          </cell>
        </row>
        <row r="364">
          <cell r="A364" t="str">
            <v>דוראה-מזומן עתידי</v>
          </cell>
          <cell r="B364" t="str">
            <v>גורם N1</v>
          </cell>
        </row>
        <row r="365">
          <cell r="A365" t="str">
            <v>חברה לישראל</v>
          </cell>
          <cell r="B365" t="str">
            <v>גורם O1</v>
          </cell>
        </row>
        <row r="366">
          <cell r="A366" t="str">
            <v>קווים מסלול תגמולים</v>
          </cell>
          <cell r="B366" t="str">
            <v>גורם J1</v>
          </cell>
        </row>
        <row r="367">
          <cell r="A367" t="str">
            <v>קווים מסלול הצטיידות צמודה</v>
          </cell>
          <cell r="B367" t="str">
            <v>גורם J1</v>
          </cell>
        </row>
        <row r="368">
          <cell r="A368" t="str">
            <v>קווים הצטיידות קבועה2</v>
          </cell>
          <cell r="B368" t="str">
            <v>גורם J1</v>
          </cell>
        </row>
        <row r="369">
          <cell r="A369" t="str">
            <v>קווים הצטיידות קבוע 2</v>
          </cell>
          <cell r="B369" t="str">
            <v>גורם J1</v>
          </cell>
        </row>
        <row r="370">
          <cell r="A370" t="str">
            <v>קווים הצטיידות קבוע2</v>
          </cell>
          <cell r="B370" t="str">
            <v>גורם J1</v>
          </cell>
        </row>
        <row r="371">
          <cell r="A371" t="str">
            <v>קווים הצטיידות קבועה 3</v>
          </cell>
          <cell r="B371" t="str">
            <v>גורם J1</v>
          </cell>
        </row>
        <row r="372">
          <cell r="A372" t="str">
            <v>קווים הצטיידות קבועה 2</v>
          </cell>
          <cell r="B372" t="str">
            <v>גורם J1</v>
          </cell>
        </row>
        <row r="373">
          <cell r="A373" t="str">
            <v>קווים הצטיידות קבועה3</v>
          </cell>
          <cell r="B373" t="str">
            <v>גורם J1</v>
          </cell>
        </row>
        <row r="374">
          <cell r="A374" t="str">
            <v>קווים הצטיידות קבועה</v>
          </cell>
          <cell r="B374" t="str">
            <v>גורם J1</v>
          </cell>
        </row>
        <row r="375">
          <cell r="A375" t="str">
            <v>קווים מסלול מיחזור פריים</v>
          </cell>
          <cell r="B375" t="str">
            <v>גורם J1</v>
          </cell>
        </row>
        <row r="376">
          <cell r="A376" t="str">
            <v>קווים מסלול מיחזור קבועה</v>
          </cell>
          <cell r="B376" t="str">
            <v>גורם J1</v>
          </cell>
        </row>
        <row r="377">
          <cell r="A377" t="str">
            <v>גלובוס מקס-הסדר</v>
          </cell>
          <cell r="B377" t="str">
            <v>גורם J2</v>
          </cell>
        </row>
        <row r="378">
          <cell r="A378" t="str">
            <v>אשלים מגלים 10</v>
          </cell>
          <cell r="B378" t="str">
            <v>גורם J3</v>
          </cell>
        </row>
        <row r="379">
          <cell r="A379" t="str">
            <v>אשלים מגלים 12</v>
          </cell>
          <cell r="B379" t="str">
            <v>גורם J3</v>
          </cell>
        </row>
        <row r="380">
          <cell r="A380" t="str">
            <v>אשלים מגלים12</v>
          </cell>
          <cell r="B380" t="str">
            <v>גורם J3</v>
          </cell>
        </row>
        <row r="381">
          <cell r="A381" t="str">
            <v>אשלים מגלים 14</v>
          </cell>
          <cell r="B381" t="str">
            <v>גורם J3</v>
          </cell>
        </row>
        <row r="382">
          <cell r="A382" t="str">
            <v>אשלים מגלים מא</v>
          </cell>
          <cell r="B382" t="str">
            <v>גורם J3</v>
          </cell>
        </row>
        <row r="383">
          <cell r="A383" t="str">
            <v>אשלים מגלים מא</v>
          </cell>
          <cell r="B383" t="str">
            <v>גורם J3</v>
          </cell>
        </row>
        <row r="384">
          <cell r="A384" t="str">
            <v>אשלים מגלים 15</v>
          </cell>
          <cell r="B384" t="str">
            <v>גורם J3</v>
          </cell>
        </row>
        <row r="385">
          <cell r="A385" t="str">
            <v>אשלים מגלים 11</v>
          </cell>
          <cell r="B385" t="str">
            <v>גורם J3</v>
          </cell>
        </row>
        <row r="386">
          <cell r="A386" t="str">
            <v>אשלים מגלים משיכה 9</v>
          </cell>
          <cell r="B386" t="str">
            <v>גורם J3</v>
          </cell>
        </row>
        <row r="387">
          <cell r="A387" t="str">
            <v>פז פקטורינג</v>
          </cell>
          <cell r="B387" t="str">
            <v>גורם J4</v>
          </cell>
        </row>
        <row r="388">
          <cell r="B388" t="str">
            <v>גורם J5</v>
          </cell>
        </row>
        <row r="389">
          <cell r="A389" t="str">
            <v>בלקסטון ביומד</v>
          </cell>
          <cell r="B389" t="str">
            <v>גורם J6</v>
          </cell>
        </row>
        <row r="390">
          <cell r="A390" t="str">
            <v>ברוקפילד</v>
          </cell>
          <cell r="B390" t="str">
            <v>גורם J7</v>
          </cell>
        </row>
        <row r="391">
          <cell r="A391" t="str">
            <v>פריים ליס 1 שיקלי</v>
          </cell>
          <cell r="B391" t="str">
            <v>גורם W</v>
          </cell>
        </row>
        <row r="392">
          <cell r="A392" t="str">
            <v>פריים ליס צמוד</v>
          </cell>
          <cell r="B392" t="str">
            <v>גורם W1</v>
          </cell>
        </row>
        <row r="393">
          <cell r="A393" t="str">
            <v>הלוואה לגורם 43</v>
          </cell>
          <cell r="B393" t="str">
            <v>גורם 43</v>
          </cell>
        </row>
        <row r="394">
          <cell r="A394" t="str">
            <v>הלוואה לגורם 113</v>
          </cell>
          <cell r="B394" t="str">
            <v xml:space="preserve">גורם 113 </v>
          </cell>
        </row>
        <row r="395">
          <cell r="A395" t="str">
            <v>הלוואה לגורם3</v>
          </cell>
          <cell r="B395" t="str">
            <v>גורם 3</v>
          </cell>
        </row>
        <row r="396">
          <cell r="A396" t="str">
            <v>הלוואה לגורם 3</v>
          </cell>
          <cell r="B396" t="str">
            <v>גורם 3</v>
          </cell>
        </row>
        <row r="397">
          <cell r="A397" t="str">
            <v>הלוואה לגורם 6</v>
          </cell>
          <cell r="B397" t="str">
            <v>גורם 6</v>
          </cell>
        </row>
        <row r="398">
          <cell r="A398" t="str">
            <v xml:space="preserve">הלוואה לגורם 2 </v>
          </cell>
          <cell r="B398" t="str">
            <v>גורם 2</v>
          </cell>
        </row>
        <row r="399">
          <cell r="A399" t="str">
            <v>הלוואה לגורם 99</v>
          </cell>
          <cell r="B399" t="str">
            <v>גורם 99</v>
          </cell>
        </row>
        <row r="400">
          <cell r="A400" t="str">
            <v>הלוואה לגורם 2</v>
          </cell>
          <cell r="B400" t="str">
            <v xml:space="preserve">גורם 2 </v>
          </cell>
        </row>
        <row r="401">
          <cell r="A401" t="str">
            <v>הלוואה לגורם 72</v>
          </cell>
          <cell r="B401" t="str">
            <v>גורם 72</v>
          </cell>
        </row>
        <row r="402">
          <cell r="A402" t="str">
            <v>הלוואה לגורם 42</v>
          </cell>
          <cell r="B402" t="str">
            <v>גורם 42</v>
          </cell>
        </row>
        <row r="403">
          <cell r="A403" t="str">
            <v>גורם 10 -קטע 18</v>
          </cell>
          <cell r="B403" t="str">
            <v>גורם T1</v>
          </cell>
        </row>
        <row r="404">
          <cell r="A404" t="str">
            <v>גורם12- מזנין 1</v>
          </cell>
          <cell r="B404" t="str">
            <v>גורם T2</v>
          </cell>
        </row>
        <row r="405">
          <cell r="A405" t="str">
            <v>גורם12- מזנין 2</v>
          </cell>
          <cell r="B405" t="str">
            <v>גורם T2</v>
          </cell>
        </row>
        <row r="406">
          <cell r="A406" t="str">
            <v>גורם7- משיכה 2</v>
          </cell>
          <cell r="B406" t="str">
            <v>גורם T3</v>
          </cell>
        </row>
        <row r="407">
          <cell r="A407" t="str">
            <v>גורם7- משיכה 3</v>
          </cell>
          <cell r="B407" t="str">
            <v>גורם T3</v>
          </cell>
        </row>
        <row r="408">
          <cell r="A408" t="str">
            <v>גורם7- משיכה 4</v>
          </cell>
          <cell r="B408" t="str">
            <v>גורם T3</v>
          </cell>
        </row>
        <row r="409">
          <cell r="A409" t="str">
            <v>גורם 21 -צמוד</v>
          </cell>
          <cell r="B409" t="str">
            <v>גורם S7</v>
          </cell>
        </row>
        <row r="410">
          <cell r="A410" t="str">
            <v>גורם 21 -שקלי</v>
          </cell>
          <cell r="B410" t="str">
            <v>גורם S8</v>
          </cell>
        </row>
        <row r="411">
          <cell r="A411" t="str">
            <v>גורם1</v>
          </cell>
          <cell r="B411" t="str">
            <v>גורם1</v>
          </cell>
        </row>
        <row r="412">
          <cell r="A412" t="str">
            <v>שכון ובנוי סולארי 1</v>
          </cell>
          <cell r="B412" t="str">
            <v>גורם Q2</v>
          </cell>
        </row>
        <row r="413">
          <cell r="A413" t="str">
            <v>מזרחי לונדון 5</v>
          </cell>
          <cell r="B413" t="str">
            <v>גורם H1</v>
          </cell>
        </row>
        <row r="414">
          <cell r="A414" t="str">
            <v>פסגות שקלי עוגן 5</v>
          </cell>
          <cell r="B414" t="str">
            <v>גורם2</v>
          </cell>
        </row>
        <row r="415">
          <cell r="A415" t="str">
            <v>פסגות צמוד משתנה עוגן</v>
          </cell>
          <cell r="B415" t="str">
            <v xml:space="preserve">גורם P3 </v>
          </cell>
        </row>
        <row r="416">
          <cell r="A416" t="str">
            <v>פסגות שקל קבוע</v>
          </cell>
          <cell r="B416" t="str">
            <v>גורם P4</v>
          </cell>
        </row>
        <row r="417">
          <cell r="A417" t="str">
            <v>פסגות פריים</v>
          </cell>
          <cell r="B417" t="str">
            <v>גורם P5</v>
          </cell>
        </row>
        <row r="418">
          <cell r="A418" t="str">
            <v>פסגות צמוד קבוע עוגן 5</v>
          </cell>
          <cell r="B418" t="str">
            <v>גורם P6</v>
          </cell>
        </row>
        <row r="419">
          <cell r="A419" t="str">
            <v>גורם2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id="1" name="טבלה1" displayName="טבלה1" ref="A6:C42" totalsRowShown="0" headerRowDxfId="377" dataDxfId="376">
  <autoFilter ref="A6:C42"/>
  <tableColumns count="3">
    <tableColumn id="1" name="נכס" dataDxfId="375"/>
    <tableColumn id="2" name="שווי הוגן" dataDxfId="374"/>
    <tableColumn id="3" name="שעור מנכסי השקעה*" dataDxfId="37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טבלה10" displayName="טבלה10" ref="A7:K14" totalsRowShown="0" headerRowDxfId="246">
  <autoFilter ref="A7:K14"/>
  <tableColumns count="11">
    <tableColumn id="1" name="שם המנפיק/שם נייר ערך" dataDxfId="245"/>
    <tableColumn id="2" name="מספר ני&quot;ע" dataDxfId="244"/>
    <tableColumn id="3" name="זירת מסחר" dataDxfId="243"/>
    <tableColumn id="4" name="ענף מסחר" dataDxfId="242"/>
    <tableColumn id="5" name="סוג מטבע" dataDxfId="241"/>
    <tableColumn id="6" name="ערך נקוב"/>
    <tableColumn id="7" name="שער" dataDxfId="240"/>
    <tableColumn id="8" name="שווי שוק"/>
    <tableColumn id="9" name="שעור מערך נקוב מונפק" dataDxfId="239"/>
    <tableColumn id="10" name="שעור מנכסי אפיק ההשקעה"/>
    <tableColumn id="11" name="שעור מסך נכסי השקעה**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טבלה11" displayName="טבלה11" ref="A7:K21" totalsRowShown="0" headerRowDxfId="238" dataDxfId="237">
  <autoFilter ref="A7:K21"/>
  <tableColumns count="11">
    <tableColumn id="1" name="שם המנפיק/שם נייר ערך" dataDxfId="236"/>
    <tableColumn id="2" name="מספר ני&quot;ע" dataDxfId="235"/>
    <tableColumn id="3" name="זירת מסחר" dataDxfId="234"/>
    <tableColumn id="4" name="ענף מסחר" dataDxfId="233"/>
    <tableColumn id="5" name="סוג מטבע" dataDxfId="232"/>
    <tableColumn id="6" name="ערך נקוב" dataDxfId="231"/>
    <tableColumn id="7" name="שער" dataDxfId="230"/>
    <tableColumn id="8" name="שווי שוק" dataDxfId="229"/>
    <tableColumn id="9" name="שעור מערך נקוב מונפק" dataDxfId="228"/>
    <tableColumn id="10" name="שעור מנכסי אפיק ההשקעה" dataDxfId="227"/>
    <tableColumn id="11" name="שעור מסך נכסי השקעה**" dataDxfId="22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טבלה12" displayName="טבלה12" ref="A7:H12" totalsRowShown="0" headerRowDxfId="225">
  <autoFilter ref="A7:H12"/>
  <tableColumns count="8">
    <tableColumn id="1" name="שם המנפיק/שם נייר ערך"/>
    <tableColumn id="2" name="מספר ני&quot;ע"/>
    <tableColumn id="3" name="זירת מסחר"/>
    <tableColumn id="4" name="ענף מסחר"/>
    <tableColumn id="5" name="סוג מטבע"/>
    <tableColumn id="6" name="ערך נקוב"/>
    <tableColumn id="7" name="שער"/>
    <tableColumn id="8" name="שווי שוק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טבלה13" displayName="טבלה13" ref="A7:P20" totalsRowShown="0" headerRowDxfId="224" dataDxfId="223">
  <autoFilter ref="A7:P20"/>
  <tableColumns count="16">
    <tableColumn id="1" name="שם המנפיק/שם נייר ערך" dataDxfId="222"/>
    <tableColumn id="2" name="מספר ני&quot;ע" dataDxfId="221"/>
    <tableColumn id="3" name="נכס הבסיס" dataDxfId="220"/>
    <tableColumn id="4" name="דירוג" dataDxfId="219"/>
    <tableColumn id="5" name="שם מדרג" dataDxfId="218"/>
    <tableColumn id="6" name="תאריך רכישה" dataDxfId="217"/>
    <tableColumn id="7" name="מח&quot;מ" dataDxfId="216"/>
    <tableColumn id="8" name="סוג מטבע" dataDxfId="215"/>
    <tableColumn id="9" name="שיעור ריבית" dataDxfId="214"/>
    <tableColumn id="10" name="תשואה לפדיון" dataDxfId="213"/>
    <tableColumn id="11" name="ערך נקוב" dataDxfId="212"/>
    <tableColumn id="12" name="שער" dataDxfId="211"/>
    <tableColumn id="13" name="שווי שוק" dataDxfId="210"/>
    <tableColumn id="14" name="שעור מערך נקוב מונפק" dataDxfId="209"/>
    <tableColumn id="15" name="שעור מנכסי אפיק ההשקעה" dataDxfId="208"/>
    <tableColumn id="16" name="שעור מסך נכסי השקעה**" dataDxfId="20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טבלה14" displayName="טבלה14" ref="A7:O14" totalsRowShown="0" headerRowDxfId="206" dataDxfId="205">
  <autoFilter ref="A7:O14"/>
  <tableColumns count="15">
    <tableColumn id="1" name="שם המנפיק/שם נייר ערך" dataDxfId="204"/>
    <tableColumn id="2" name="מספר ני&quot;ע" dataDxfId="203"/>
    <tableColumn id="3" name="דירוג" dataDxfId="202"/>
    <tableColumn id="4" name="שם מדרג" dataDxfId="201"/>
    <tableColumn id="5" name="תאריך רכישה" dataDxfId="200"/>
    <tableColumn id="6" name="מח&quot;מ" dataDxfId="199"/>
    <tableColumn id="7" name="סוג מטבע" dataDxfId="198"/>
    <tableColumn id="8" name="שיעור ריבית" dataDxfId="197"/>
    <tableColumn id="9" name="תשואה לפדיון" dataDxfId="196"/>
    <tableColumn id="10" name="ערך נקוב" dataDxfId="195"/>
    <tableColumn id="11" name="שער" dataDxfId="194"/>
    <tableColumn id="12" name="שווי הוגן" dataDxfId="193"/>
    <tableColumn id="13" name="שעור מערך נקוב מונפק" dataDxfId="192"/>
    <tableColumn id="14" name="שעור מנכסי אפיק ההשקעה" dataDxfId="191"/>
    <tableColumn id="15" name="שעור מסך נכסי השקעה**" dataDxfId="19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טבלה15" displayName="טבלה15" ref="A7:R18" totalsRowShown="0" headerRowDxfId="189" dataDxfId="188">
  <autoFilter ref="A7:R18"/>
  <tableColumns count="18">
    <tableColumn id="1" name="שם המנפיק/שם נייר ערך" dataDxfId="187"/>
    <tableColumn id="2" name="מספר ני&quot;ע" dataDxfId="186"/>
    <tableColumn id="3" name="ספק המידע" dataDxfId="185"/>
    <tableColumn id="4" name="מספר מנפיק" dataDxfId="184"/>
    <tableColumn id="5" name="ענף מסחר" dataDxfId="183"/>
    <tableColumn id="6" name="דירוג" dataDxfId="182"/>
    <tableColumn id="7" name="שם מדרג" dataDxfId="181"/>
    <tableColumn id="8" name="תאריך רכישה" dataDxfId="180"/>
    <tableColumn id="9" name="מח&quot;מ" dataDxfId="179"/>
    <tableColumn id="10" name="סוג מטבע" dataDxfId="178"/>
    <tableColumn id="11" name="שיעור ריבית" dataDxfId="177"/>
    <tableColumn id="12" name="תשואה לפדיון" dataDxfId="176"/>
    <tableColumn id="13" name="ערך נקוב" dataDxfId="175"/>
    <tableColumn id="14" name="שער" dataDxfId="174"/>
    <tableColumn id="15" name="שווי הוגן" dataDxfId="173"/>
    <tableColumn id="16" name="שעור מערך נקוב מונפק" dataDxfId="172"/>
    <tableColumn id="17" name="שעור מנכסי אפיק ההשקעה" dataDxfId="171"/>
    <tableColumn id="18" name="שעור מסך נכסי השקעה**" dataDxfId="17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טבלה16" displayName="טבלה16" ref="A7:R44" totalsRowShown="0" headerRowDxfId="169" dataDxfId="168">
  <autoFilter ref="A7:R44"/>
  <tableColumns count="18">
    <tableColumn id="1" name="שם המנפיק/שם נייר ערך" dataDxfId="167"/>
    <tableColumn id="2" name="מספר ני&quot;ע" dataDxfId="166"/>
    <tableColumn id="3" name="ספק המידע" dataDxfId="165"/>
    <tableColumn id="4" name="מספר מנפיק" dataDxfId="164"/>
    <tableColumn id="5" name="ענף מסחר" dataDxfId="163"/>
    <tableColumn id="6" name="דירוג" dataDxfId="162"/>
    <tableColumn id="7" name="שם מדרג" dataDxfId="161"/>
    <tableColumn id="8" name="תאריך רכישה" dataDxfId="160"/>
    <tableColumn id="9" name="מח&quot;מ" dataDxfId="159"/>
    <tableColumn id="10" name="סוג מטבע" dataDxfId="158"/>
    <tableColumn id="11" name="שיעור ריבית" dataDxfId="157"/>
    <tableColumn id="12" name="תשואה לפדיון" dataDxfId="156"/>
    <tableColumn id="13" name="ערך נקוב" dataDxfId="155"/>
    <tableColumn id="14" name="שער" dataDxfId="154"/>
    <tableColumn id="15" name="שווי הוגן" dataDxfId="153"/>
    <tableColumn id="16" name="שעור מערך נקוב מונפק" dataDxfId="152"/>
    <tableColumn id="17" name="שעור מנכסי אפיק ההשקעה" dataDxfId="151"/>
    <tableColumn id="18" name="שעור מסך נכסי השקעה**" dataDxfId="15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טבלה17" displayName="טבלה17" ref="A7:L16" totalsRowShown="0" headerRowDxfId="149" dataDxfId="148">
  <autoFilter ref="A7:L16"/>
  <tableColumns count="12">
    <tableColumn id="1" name="שם המנפיק/שם נייר ערך" dataDxfId="147"/>
    <tableColumn id="2" name="מספר ני&quot;ע" dataDxfId="146"/>
    <tableColumn id="3" name="ספק המידע" dataDxfId="145"/>
    <tableColumn id="4" name="מספר מנפיק" dataDxfId="144"/>
    <tableColumn id="5" name="ענף מסחר" dataDxfId="143"/>
    <tableColumn id="6" name="סוג מטבע" dataDxfId="142"/>
    <tableColumn id="7" name="ערך נקוב" dataDxfId="141"/>
    <tableColumn id="8" name="שער" dataDxfId="140"/>
    <tableColumn id="9" name="שווי שוק" dataDxfId="139"/>
    <tableColumn id="10" name="שעור מערך נקוב מונפק" dataDxfId="138"/>
    <tableColumn id="11" name="שעור מנכסי אפיק ההשקעה" dataDxfId="137"/>
    <tableColumn id="12" name="שעור מסך נכסי השקעה**" dataDxfId="13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טבלה18" displayName="טבלה18" ref="A7:J20" totalsRowShown="0" headerRowDxfId="135" dataDxfId="134">
  <autoFilter ref="A7:J20"/>
  <tableColumns count="10">
    <tableColumn id="1" name="שם המנפיק/שם נייר ערך" dataDxfId="133"/>
    <tableColumn id="2" name="מספר ני&quot;ע" dataDxfId="132"/>
    <tableColumn id="3" name="סוג מטבע" dataDxfId="131"/>
    <tableColumn id="4" name="תאריך רכישה" dataDxfId="130"/>
    <tableColumn id="5" name="ערך נקוב" dataDxfId="129"/>
    <tableColumn id="6" name="שער" dataDxfId="128"/>
    <tableColumn id="7" name="שווי הוגן" dataDxfId="127"/>
    <tableColumn id="8" name="שעור מערך נקוב מונפק" dataDxfId="126"/>
    <tableColumn id="9" name="שעור מנכסי אפיק ההשקעה" dataDxfId="125"/>
    <tableColumn id="10" name="שעור מסך נכסי השקעה**" dataDxfId="124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טבלה19" displayName="טבלה19" ref="A7:K15" totalsRowShown="0" headerRowDxfId="123" dataDxfId="122" tableBorderDxfId="121">
  <autoFilter ref="A7:K15"/>
  <tableColumns count="11">
    <tableColumn id="1" name="שם המנפיק/שם נייר ערך" dataDxfId="120"/>
    <tableColumn id="2" name="מספר ני&quot;ע" dataDxfId="119"/>
    <tableColumn id="3" name="ענף מסחר" dataDxfId="118"/>
    <tableColumn id="4" name="סוג מטבע" dataDxfId="117"/>
    <tableColumn id="5" name="תאריך רכישה" dataDxfId="116"/>
    <tableColumn id="6" name="ערך נקוב" dataDxfId="115"/>
    <tableColumn id="7" name="שער" dataDxfId="114"/>
    <tableColumn id="8" name="שווי הוגן" dataDxfId="113"/>
    <tableColumn id="9" name="שעור מערך נקוב מונפק" dataDxfId="112"/>
    <tableColumn id="10" name="שעור מנכסי אפיק ההשקעה" dataDxfId="111"/>
    <tableColumn id="11" name="שעור מסך נכסי השקעה**" dataDxfId="1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טבלה2" displayName="טבלה2" ref="B45:C49" totalsRowShown="0" headerRowDxfId="372" dataDxfId="371">
  <autoFilter ref="B45:C49"/>
  <tableColumns count="2">
    <tableColumn id="1" name="שם מטבע" dataDxfId="370"/>
    <tableColumn id="2" name="שע&quot;ח" dataDxfId="36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name="טבלה20" displayName="טבלה20" ref="A7:K22" totalsRowShown="0" headerRowDxfId="109" dataDxfId="108">
  <autoFilter ref="A7:K22"/>
  <tableColumns count="11">
    <tableColumn id="1" name="שם המנפיק/שם נייר ערך" dataDxfId="107"/>
    <tableColumn id="2" name="מספר ני&quot;ע" dataDxfId="106"/>
    <tableColumn id="3" name="ענף מסחר" dataDxfId="105"/>
    <tableColumn id="4" name="סוג מטבע" dataDxfId="104"/>
    <tableColumn id="5" name="תאריך רכישה" dataDxfId="103"/>
    <tableColumn id="6" name="ערך נקוב" dataDxfId="102"/>
    <tableColumn id="7" name="שער" dataDxfId="101"/>
    <tableColumn id="8" name="שווי הוגן" dataDxfId="100"/>
    <tableColumn id="9" name="שעור מערך נקוב מונפק" dataDxfId="99"/>
    <tableColumn id="10" name="שעור מנכסי אפיק ההשקעה" dataDxfId="98"/>
    <tableColumn id="11" name="שעור מסך נכסי השקעה**" dataDxfId="97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טבלה21" displayName="טבלה21" ref="A7:J23" totalsRowShown="0" headerRowDxfId="96" dataDxfId="95">
  <autoFilter ref="A7:J23"/>
  <tableColumns count="10">
    <tableColumn id="1" name="שם המנפיק/שם נייר ערך" dataDxfId="94"/>
    <tableColumn id="2" name="מספר ני&quot;ע" dataDxfId="93"/>
    <tableColumn id="3" name="ענף מסחר" dataDxfId="92"/>
    <tableColumn id="4" name="סוג מטבע" dataDxfId="91"/>
    <tableColumn id="5" name="תאריך רכישה" dataDxfId="90"/>
    <tableColumn id="6" name="ערך נקוב" dataDxfId="89"/>
    <tableColumn id="7" name="שער" dataDxfId="88"/>
    <tableColumn id="8" name="שווי הוגן" dataDxfId="87"/>
    <tableColumn id="9" name="שעור מנכסי אפיק ההשקעה" dataDxfId="86"/>
    <tableColumn id="10" name="שעור מסך נכסי השקעה**" dataDxfId="85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טבלה22" displayName="טבלה22" ref="A7:P22" totalsRowShown="0" headerRowDxfId="84" dataDxfId="83">
  <autoFilter ref="A7:P22"/>
  <tableColumns count="16">
    <tableColumn id="1" name="שם המנפיק/שם נייר ערך" dataDxfId="82"/>
    <tableColumn id="2" name="מספר ני&quot;ע" dataDxfId="81"/>
    <tableColumn id="3" name="נכס הבסיס" dataDxfId="80"/>
    <tableColumn id="4" name="דירוג" dataDxfId="79"/>
    <tableColumn id="5" name="שם מדרג" dataDxfId="78"/>
    <tableColumn id="6" name="תאריך רכישה" dataDxfId="77"/>
    <tableColumn id="7" name="מח&quot;מ" dataDxfId="76"/>
    <tableColumn id="8" name="סוג מטבע" dataDxfId="75"/>
    <tableColumn id="9" name="שיעור ריבית" dataDxfId="74"/>
    <tableColumn id="10" name="תשואה לפדיון" dataDxfId="73"/>
    <tableColumn id="11" name="ערך נקוב" dataDxfId="72"/>
    <tableColumn id="12" name="שער" dataDxfId="71"/>
    <tableColumn id="13" name="שווי הוגן" dataDxfId="70"/>
    <tableColumn id="14" name="שעור מערך נקוב מונפק" dataDxfId="69"/>
    <tableColumn id="15" name="שעור מנכסי אפיק ההשקעה" dataDxfId="68"/>
    <tableColumn id="16" name="שעור מסך נכסי השקעה**" dataDxfId="67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טבלה23" displayName="טבלה23" ref="A6:P159" totalsRowShown="0" headerRowDxfId="66" dataDxfId="65">
  <autoFilter ref="A6:P159"/>
  <tableColumns count="16">
    <tableColumn id="1" name="שם נייר ערך" dataDxfId="64"/>
    <tableColumn id="2" name="קונסורציום כן/לא" dataDxfId="63"/>
    <tableColumn id="3" name="מספר נייר" dataDxfId="62"/>
    <tableColumn id="4" name="מספר מנפיק" dataDxfId="61"/>
    <tableColumn id="5" name="דירוג" dataDxfId="60"/>
    <tableColumn id="6" name="תאריך רכישה" dataDxfId="59"/>
    <tableColumn id="7" name="שם מדרג" dataDxfId="58"/>
    <tableColumn id="8" name="מח&quot;מ" dataDxfId="57"/>
    <tableColumn id="9" name="סוג מטבע" dataDxfId="56"/>
    <tableColumn id="10" name="שעור ריבית ממוצע" dataDxfId="55"/>
    <tableColumn id="11" name="תשואה לפדיון" dataDxfId="54"/>
    <tableColumn id="12" name="ערך נקוב" dataDxfId="53"/>
    <tableColumn id="13" name="שער" dataDxfId="52"/>
    <tableColumn id="14" name="שווי הוגן" dataDxfId="51"/>
    <tableColumn id="15" name="שעור מנכסי אפיק ההשקעה" dataDxfId="50"/>
    <tableColumn id="16" name="שעור מסך נכסי השקעה**" dataDxfId="4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4" name="טבלה24" displayName="טבלה24" ref="A5:N16" totalsRowShown="0" headerRowDxfId="48" dataDxfId="47">
  <autoFilter ref="A5:N16"/>
  <tableColumns count="14">
    <tableColumn id="1" name="שם המנפיק/שם נייר ערך" dataDxfId="46"/>
    <tableColumn id="2" name="מספר ני&quot;ע" dataDxfId="45"/>
    <tableColumn id="3" name="מספר מנפיק" dataDxfId="44"/>
    <tableColumn id="4" name="דירוג" dataDxfId="43"/>
    <tableColumn id="5" name="שם מדרג" dataDxfId="42"/>
    <tableColumn id="6" name="מח&quot;מ" dataDxfId="41"/>
    <tableColumn id="7" name="סוג מטבע" dataDxfId="40"/>
    <tableColumn id="8" name="תנאי ושעור ריבית" dataDxfId="39"/>
    <tableColumn id="9" name="תשואה לפדיון" dataDxfId="38"/>
    <tableColumn id="10" name="ערך נקוב" dataDxfId="37"/>
    <tableColumn id="11" name="שער" dataDxfId="36"/>
    <tableColumn id="12" name="שווי הוגן" dataDxfId="35"/>
    <tableColumn id="13" name="שעור מנכסי אפיק ההשקעה" dataDxfId="34"/>
    <tableColumn id="14" name="שעור מסך נכסי השקעה**" dataDxfId="33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5" name="טבלה25" displayName="טבלה25" ref="A6:I15" totalsRowShown="0" headerRowDxfId="32" dataDxfId="31">
  <autoFilter ref="A6:I15"/>
  <tableColumns count="9">
    <tableColumn id="1" name="שם המנפיק/שם נייר ערך" dataDxfId="30"/>
    <tableColumn id="2" name="תאריך שערוך אחרון" dataDxfId="29"/>
    <tableColumn id="3" name="אופי הנכס" dataDxfId="28"/>
    <tableColumn id="4" name="שעור תשואה במהלך התקופה" dataDxfId="27"/>
    <tableColumn id="5" name="סוג מטבע" dataDxfId="26"/>
    <tableColumn id="6" name="שווי משוערך" dataDxfId="25"/>
    <tableColumn id="7" name="שעור מנכסי אפיק ההשקעה" dataDxfId="24"/>
    <tableColumn id="8" name="שעור מסך נכסי השקעה**" dataDxfId="23"/>
    <tableColumn id="9" name="כתובת הנכס" dataDxfId="2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6" name="טבלה26" displayName="טבלה26" ref="A6:J11" totalsRowShown="0" headerRowDxfId="21">
  <autoFilter ref="A6:J11"/>
  <tableColumns count="10">
    <tableColumn id="1" name="שם המנפיק/שם נייר ערך"/>
    <tableColumn id="2" name="מספר מנפיק"/>
    <tableColumn id="3" name="דירוג"/>
    <tableColumn id="4" name="שם המדרג"/>
    <tableColumn id="5" name="שיעור הריבית"/>
    <tableColumn id="6" name="סוג מטבע"/>
    <tableColumn id="7" name="תשואה לפדיון"/>
    <tableColumn id="8" name="שווי הוגן"/>
    <tableColumn id="9" name="שעור מנכסי אפיק ההשקעה"/>
    <tableColumn id="10" name="שעור מסך נכסי השקעה**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7" name="טבלה27" displayName="טבלה27" ref="A5:J12" totalsRowShown="0" headerRowDxfId="20">
  <autoFilter ref="A5:J12"/>
  <tableColumns count="10">
    <tableColumn id="1" name="שם המנפיק/שם נייר ערך"/>
    <tableColumn id="2" name="מספר הנייר"/>
    <tableColumn id="3" name="דירוג"/>
    <tableColumn id="4" name="שם המדרג"/>
    <tableColumn id="5" name="שיעור הריבית"/>
    <tableColumn id="6" name="סוג מטבע"/>
    <tableColumn id="7" name="תשואה לפדיון"/>
    <tableColumn id="8" name="שווי הוגן"/>
    <tableColumn id="9" name="שעור מנכסי אפיק ההשקעה"/>
    <tableColumn id="10" name="שעור מסך נכסי השקעה**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8" name="טבלה28" displayName="טבלה28" ref="A6:C11" totalsRowShown="0" headerRowDxfId="19">
  <autoFilter ref="A6:C11"/>
  <tableColumns count="3">
    <tableColumn id="1" name="שם המנפיק/שם נייר ערך"/>
    <tableColumn id="2" name="סכום ההתחייבות"/>
    <tableColumn id="3" name="תאריך סיום ההתחייבות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9" name="טבלה29" displayName="טבלה29" ref="A6:O17" totalsRowShown="0" headerRowDxfId="18">
  <autoFilter ref="A6:O17"/>
  <tableColumns count="15">
    <tableColumn id="1" name="שם המנפיק/שם נייר ערך" dataDxfId="17"/>
    <tableColumn id="2" name="מספר ני&quot;ע" dataDxfId="16"/>
    <tableColumn id="3" name="ענף מסחר" dataDxfId="15"/>
    <tableColumn id="4" name="דירוג" dataDxfId="14"/>
    <tableColumn id="5" name="שם מדרג" dataDxfId="13"/>
    <tableColumn id="6" name="תאריך רכישה" dataDxfId="12"/>
    <tableColumn id="7" name="מח&quot;מ"/>
    <tableColumn id="8" name="סוג מטבע" dataDxfId="11"/>
    <tableColumn id="9" name="שיעור ריבית"/>
    <tableColumn id="10" name="ריבית אפקטיבית"/>
    <tableColumn id="11" name="ערך נקוב" dataDxfId="10"/>
    <tableColumn id="12" name="עלות מתואמת"/>
    <tableColumn id="13" name="שעור מערך נקוב מונפק" dataDxfId="9"/>
    <tableColumn id="14" name="שעור מנכסי אפיק ההשקעה"/>
    <tableColumn id="15" name="שעור מסך נכסי השקעה**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טבלה3" displayName="טבלה3" ref="A6:J26" totalsRowShown="0" headerRowDxfId="368" dataDxfId="367">
  <autoFilter ref="A6:J26"/>
  <tableColumns count="10">
    <tableColumn id="1" name="שם המנפיק/שם נייר ערך" dataDxfId="366"/>
    <tableColumn id="2" name="מספר ני&quot;ע" dataDxfId="365"/>
    <tableColumn id="3" name="מספר מנפיק" dataDxfId="364"/>
    <tableColumn id="4" name="דירוג" dataDxfId="363"/>
    <tableColumn id="5" name="שם מדרג" dataDxfId="362"/>
    <tableColumn id="6" name="סוג מטבע" dataDxfId="361"/>
    <tableColumn id="7" name="שיעור ריבית" dataDxfId="360"/>
    <tableColumn id="8" name="תשואה לפדיון" dataDxfId="359"/>
    <tableColumn id="9" name="שווי שוק" dataDxfId="358"/>
    <tableColumn id="10" name="שעור מנכסי אפיק ההשקעה" dataDxfId="357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0" name="טבלה30" displayName="טבלה30" ref="A6:O17" totalsRowShown="0" headerRowDxfId="8">
  <autoFilter ref="A6:O17"/>
  <tableColumns count="15">
    <tableColumn id="1" name="שם המנפיק/שם נייר ערך" dataDxfId="7"/>
    <tableColumn id="2" name="מספר ני&quot;ע" dataDxfId="6"/>
    <tableColumn id="3" name="ענף מסחר" dataDxfId="5"/>
    <tableColumn id="4" name="דירוג" dataDxfId="4"/>
    <tableColumn id="5" name="שם מדרג" dataDxfId="3"/>
    <tableColumn id="6" name="תאריך רכישה" dataDxfId="2"/>
    <tableColumn id="7" name="מח&quot;מ"/>
    <tableColumn id="8" name="סוג מטבע" dataDxfId="1"/>
    <tableColumn id="9" name="שיעור ריבית"/>
    <tableColumn id="10" name="ריבית אפקטיבית"/>
    <tableColumn id="11" name="ערך נקוב" dataDxfId="0"/>
    <tableColumn id="12" name="עלות מתואמת"/>
    <tableColumn id="13" name="שעור מערך נקוב מונפק"/>
    <tableColumn id="14" name="שעור מנכסי אפיק ההשקעה"/>
    <tableColumn id="15" name="שעור מסך נכסי השקעה**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טבלה4" displayName="טבלה4" ref="A7:Q25" totalsRowShown="0" headerRowDxfId="356" dataDxfId="355">
  <autoFilter ref="A7:Q25"/>
  <tableColumns count="17">
    <tableColumn id="1" name="שם המנפיק/שם נייר ערך" dataDxfId="354"/>
    <tableColumn id="2" name="מספר ני&quot;ע" dataDxfId="353"/>
    <tableColumn id="3" name="זירת מסחר" dataDxfId="352"/>
    <tableColumn id="4" name="דירוג" dataDxfId="351"/>
    <tableColumn id="5" name="שם מדרג" dataDxfId="350"/>
    <tableColumn id="6" name="תאריך רכישה" dataDxfId="349"/>
    <tableColumn id="7" name="מח&quot;מ" dataDxfId="348"/>
    <tableColumn id="8" name="סוג מטבע" dataDxfId="347"/>
    <tableColumn id="9" name="שיעור ריבית" dataDxfId="346"/>
    <tableColumn id="10" name="תשואה לפדיון" dataDxfId="345"/>
    <tableColumn id="11" name="ערך נקוב" dataDxfId="344"/>
    <tableColumn id="12" name="שער" dataDxfId="343"/>
    <tableColumn id="13" name="פדיון/ריבית לקבל" dataDxfId="342"/>
    <tableColumn id="14" name="שווי שוק" dataDxfId="341"/>
    <tableColumn id="15" name="שעור מערך נקוב מונפק" dataDxfId="340"/>
    <tableColumn id="16" name="שעור מנכסי אפיק ההשקעה" dataDxfId="339"/>
    <tableColumn id="17" name="שעור מסך נכסי השקעה**" dataDxfId="33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טבלה5" displayName="טבלה5" ref="A7:T17" totalsRowShown="0" headerRowDxfId="337" dataDxfId="336">
  <autoFilter ref="A7:T17"/>
  <tableColumns count="20">
    <tableColumn id="1" name="שם המנפיק/שם נייר ערך" dataDxfId="335"/>
    <tableColumn id="2" name="מספר ני&quot;ע" dataDxfId="334"/>
    <tableColumn id="3" name="זירת מסחר" dataDxfId="333"/>
    <tableColumn id="4" name="ספק המידע" dataDxfId="332"/>
    <tableColumn id="5" name="מספר מנפיק" dataDxfId="331"/>
    <tableColumn id="6" name="ענף מסחר" dataDxfId="330"/>
    <tableColumn id="7" name="דירוג" dataDxfId="329"/>
    <tableColumn id="8" name="שם מדרג" dataDxfId="328"/>
    <tableColumn id="9" name="תאריך רכישה" dataDxfId="327"/>
    <tableColumn id="10" name="מח&quot;מ" dataDxfId="326"/>
    <tableColumn id="11" name="סוג מטבע" dataDxfId="325"/>
    <tableColumn id="12" name="שיעור ריבית" dataDxfId="324"/>
    <tableColumn id="13" name="תשואה לפדיון" dataDxfId="323"/>
    <tableColumn id="14" name="ערך נקוב" dataDxfId="322"/>
    <tableColumn id="15" name="שער" dataDxfId="321"/>
    <tableColumn id="16" name="פדיון/ריבית לקבל" dataDxfId="320"/>
    <tableColumn id="17" name="שווי שוק" dataDxfId="319"/>
    <tableColumn id="18" name="שעור מערך נקוב מונפק" dataDxfId="318"/>
    <tableColumn id="19" name="שעור מנכסי אפיק ההשקעה" dataDxfId="317"/>
    <tableColumn id="20" name="שעור מסך נכסי השקעה**" dataDxfId="31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טבלה6" displayName="טבלה6" ref="A7:T137" totalsRowShown="0" headerRowDxfId="315" dataDxfId="314">
  <autoFilter ref="A7:T137"/>
  <tableColumns count="20">
    <tableColumn id="1" name="שם המנפיק/שם נייר ערך" dataDxfId="313"/>
    <tableColumn id="2" name="מספר ני&quot;ע" dataDxfId="312"/>
    <tableColumn id="3" name="זירת מסחר" dataDxfId="311"/>
    <tableColumn id="4" name="ספק המידע" dataDxfId="310"/>
    <tableColumn id="5" name="מספר מנפיק" dataDxfId="309"/>
    <tableColumn id="6" name="ענף מסחר" dataDxfId="308"/>
    <tableColumn id="7" name="דירוג" dataDxfId="307"/>
    <tableColumn id="8" name="שם מדרג" dataDxfId="306"/>
    <tableColumn id="9" name="תאריך רכישה" dataDxfId="305"/>
    <tableColumn id="10" name="מח&quot;מ" dataDxfId="304"/>
    <tableColumn id="11" name="סוג מטבע" dataDxfId="303"/>
    <tableColumn id="12" name="שיעור ריבית" dataDxfId="302"/>
    <tableColumn id="13" name="תשואה לפדיון" dataDxfId="301"/>
    <tableColumn id="14" name="ערך נקוב" dataDxfId="300"/>
    <tableColumn id="15" name="שער" dataDxfId="299"/>
    <tableColumn id="16" name="פדיון/ריבית לקבל" dataDxfId="298"/>
    <tableColumn id="17" name="שווי שוק" dataDxfId="297"/>
    <tableColumn id="18" name="שעור מערך נקוב מונפק" dataDxfId="296"/>
    <tableColumn id="19" name="שעור מנכסי אפיק ההשקעה" dataDxfId="295"/>
    <tableColumn id="20" name="שעור מסך נכסי השקעה**" dataDxfId="29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טבלה7" displayName="טבלה7" ref="A7:N22" totalsRowShown="0" headerRowDxfId="293" dataDxfId="292">
  <autoFilter ref="A7:N22"/>
  <tableColumns count="14">
    <tableColumn id="1" name="שם המנפיק/שם נייר ערך" dataDxfId="291"/>
    <tableColumn id="2" name="מספר ני&quot;ע" dataDxfId="290"/>
    <tableColumn id="3" name="זירת מסחר" dataDxfId="289"/>
    <tableColumn id="4" name="ספק המידע" dataDxfId="288"/>
    <tableColumn id="5" name="מספר מנפיק" dataDxfId="287"/>
    <tableColumn id="6" name="ענף מסחר" dataDxfId="286"/>
    <tableColumn id="7" name="סוג מטבע" dataDxfId="285"/>
    <tableColumn id="8" name="ערך נקוב" dataDxfId="284"/>
    <tableColumn id="9" name="שער" dataDxfId="283"/>
    <tableColumn id="10" name="דיבידנד לקבל" dataDxfId="282"/>
    <tableColumn id="11" name="שווי שוק" dataDxfId="281"/>
    <tableColumn id="12" name="שעור מערך נקוב מונפק" dataDxfId="280"/>
    <tableColumn id="13" name="שעור מנכסי אפיק ההשקעה" dataDxfId="279"/>
    <tableColumn id="14" name="שעור מסך נכסי השקעה**" dataDxfId="27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טבלה8" displayName="טבלה8" ref="A7:M33" totalsRowShown="0" headerRowDxfId="277" dataDxfId="276">
  <autoFilter ref="A7:M33"/>
  <tableColumns count="13">
    <tableColumn id="1" name="שם המנפיק/שם נייר ערך" dataDxfId="275"/>
    <tableColumn id="2" name="מספר ני&quot;ע" dataDxfId="274"/>
    <tableColumn id="3" name="זירת מסחר" dataDxfId="273"/>
    <tableColumn id="4" name="מספר מנפיק" dataDxfId="272"/>
    <tableColumn id="5" name="ענף מסחר" dataDxfId="271"/>
    <tableColumn id="6" name="סוג מטבע" dataDxfId="270"/>
    <tableColumn id="7" name="ערך נקוב" dataDxfId="269"/>
    <tableColumn id="8" name="שער" dataDxfId="268"/>
    <tableColumn id="9" name="פדיון/ריבית לקבל" dataDxfId="267"/>
    <tableColumn id="10" name="שווי שוק" dataDxfId="266"/>
    <tableColumn id="11" name="שעור מערך נקוב מונפק" dataDxfId="265"/>
    <tableColumn id="12" name="שעור מנכסי אפיק ההשקעה" dataDxfId="264"/>
    <tableColumn id="13" name="שעור מסך נכסי השקעה**" dataDxfId="26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טבלה9" displayName="טבלה9" ref="A7:N20" totalsRowShown="0" headerRowDxfId="262" dataDxfId="261">
  <autoFilter ref="A7:N20"/>
  <tableColumns count="14">
    <tableColumn id="1" name="שם המנפיק/שם נייר ערך" dataDxfId="260"/>
    <tableColumn id="2" name="מספר ני&quot;ע" dataDxfId="259"/>
    <tableColumn id="3" name="זירת מסחר" dataDxfId="258"/>
    <tableColumn id="4" name="מספר מנפיק" dataDxfId="257"/>
    <tableColumn id="5" name="ענף מסחר" dataDxfId="256"/>
    <tableColumn id="6" name="דירוג" dataDxfId="255"/>
    <tableColumn id="7" name="שם מדרג" dataDxfId="254"/>
    <tableColumn id="8" name="סוג מטבע" dataDxfId="253"/>
    <tableColumn id="9" name="ערך נקוב" dataDxfId="252"/>
    <tableColumn id="10" name="שער" dataDxfId="251"/>
    <tableColumn id="11" name="שווי שוק" dataDxfId="250"/>
    <tableColumn id="12" name="שעור מערך נקוב מונפק" dataDxfId="249"/>
    <tableColumn id="13" name="שעור מנכסי אפיק ההשקעה" dataDxfId="248"/>
    <tableColumn id="14" name="שעור מסך נכסי השקעה**" dataDxfId="24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E52"/>
  <sheetViews>
    <sheetView rightToLeft="1" tabSelected="1" workbookViewId="0">
      <selection sqref="A1:D1"/>
    </sheetView>
  </sheetViews>
  <sheetFormatPr defaultRowHeight="14.25" x14ac:dyDescent="0.2"/>
  <cols>
    <col min="1" max="1" width="34" style="12" customWidth="1"/>
    <col min="2" max="2" width="14" style="12" customWidth="1"/>
    <col min="3" max="3" width="19" style="12" customWidth="1"/>
    <col min="4" max="16384" width="9" style="12"/>
  </cols>
  <sheetData>
    <row r="1" spans="1:5" ht="12.75" customHeight="1" x14ac:dyDescent="0.2">
      <c r="A1" s="19" t="s">
        <v>1</v>
      </c>
      <c r="B1" s="19"/>
      <c r="C1" s="19"/>
      <c r="D1" s="19"/>
      <c r="E1" s="22" t="s">
        <v>1045</v>
      </c>
    </row>
    <row r="2" spans="1:5" ht="12.75" customHeight="1" x14ac:dyDescent="0.2">
      <c r="A2" s="19" t="s">
        <v>2</v>
      </c>
      <c r="B2" s="19"/>
      <c r="C2" s="19"/>
      <c r="D2" s="19"/>
      <c r="E2" s="22"/>
    </row>
    <row r="3" spans="1:5" ht="12.75" customHeight="1" x14ac:dyDescent="0.2">
      <c r="A3" s="19" t="s">
        <v>3</v>
      </c>
      <c r="B3" s="19"/>
      <c r="C3" s="19"/>
      <c r="D3" s="19"/>
      <c r="E3" s="22"/>
    </row>
    <row r="4" spans="1:5" ht="12.75" customHeight="1" x14ac:dyDescent="0.2">
      <c r="A4" s="19" t="s">
        <v>4</v>
      </c>
      <c r="B4" s="19"/>
      <c r="C4" s="19"/>
      <c r="D4" s="19"/>
      <c r="E4" s="22"/>
    </row>
    <row r="5" spans="1:5" ht="12.75" customHeight="1" x14ac:dyDescent="0.2">
      <c r="A5" s="20" t="s">
        <v>5</v>
      </c>
      <c r="B5" s="20"/>
      <c r="C5" s="20"/>
      <c r="D5" s="20"/>
      <c r="E5" s="22"/>
    </row>
    <row r="6" spans="1:5" ht="12.75" customHeight="1" x14ac:dyDescent="0.2">
      <c r="A6" s="14" t="s">
        <v>1043</v>
      </c>
      <c r="B6" s="14" t="s">
        <v>6</v>
      </c>
      <c r="C6" s="14" t="s">
        <v>7</v>
      </c>
      <c r="D6" s="22" t="s">
        <v>1044</v>
      </c>
      <c r="E6" s="22"/>
    </row>
    <row r="7" spans="1:5" ht="12.75" customHeight="1" x14ac:dyDescent="0.2">
      <c r="A7" s="13" t="s">
        <v>0</v>
      </c>
      <c r="B7" s="13" t="s">
        <v>8</v>
      </c>
      <c r="C7" s="13" t="s">
        <v>9</v>
      </c>
      <c r="D7" s="22"/>
      <c r="E7" s="22"/>
    </row>
    <row r="8" spans="1:5" ht="12.75" customHeight="1" x14ac:dyDescent="0.2">
      <c r="A8" s="13" t="s">
        <v>0</v>
      </c>
      <c r="B8" s="13" t="s">
        <v>10</v>
      </c>
      <c r="C8" s="13" t="s">
        <v>11</v>
      </c>
      <c r="D8" s="22"/>
      <c r="E8" s="22"/>
    </row>
    <row r="9" spans="1:5" ht="12.75" customHeight="1" x14ac:dyDescent="0.2">
      <c r="A9" s="9" t="s">
        <v>12</v>
      </c>
      <c r="B9" s="9" t="s">
        <v>0</v>
      </c>
      <c r="C9" s="9" t="s">
        <v>0</v>
      </c>
      <c r="D9" s="22"/>
      <c r="E9" s="22"/>
    </row>
    <row r="10" spans="1:5" ht="12.75" customHeight="1" x14ac:dyDescent="0.2">
      <c r="A10" s="9" t="s">
        <v>13</v>
      </c>
      <c r="B10" s="10">
        <v>4880.8100000000004</v>
      </c>
      <c r="C10" s="10">
        <v>1.33</v>
      </c>
      <c r="D10" s="22"/>
      <c r="E10" s="22"/>
    </row>
    <row r="11" spans="1:5" ht="12.75" customHeight="1" x14ac:dyDescent="0.2">
      <c r="A11" s="9" t="s">
        <v>14</v>
      </c>
      <c r="B11" s="9" t="s">
        <v>0</v>
      </c>
      <c r="C11" s="9" t="s">
        <v>0</v>
      </c>
      <c r="D11" s="22"/>
      <c r="E11" s="22"/>
    </row>
    <row r="12" spans="1:5" ht="12.75" customHeight="1" x14ac:dyDescent="0.2">
      <c r="A12" s="9" t="s">
        <v>15</v>
      </c>
      <c r="B12" s="10">
        <v>199147.87</v>
      </c>
      <c r="C12" s="10">
        <v>54.19</v>
      </c>
      <c r="D12" s="22"/>
      <c r="E12" s="22"/>
    </row>
    <row r="13" spans="1:5" ht="12.75" customHeight="1" x14ac:dyDescent="0.2">
      <c r="A13" s="9" t="s">
        <v>16</v>
      </c>
      <c r="B13" s="10">
        <v>0</v>
      </c>
      <c r="C13" s="10">
        <v>0</v>
      </c>
      <c r="D13" s="22"/>
      <c r="E13" s="22"/>
    </row>
    <row r="14" spans="1:5" ht="12.75" customHeight="1" x14ac:dyDescent="0.2">
      <c r="A14" s="9" t="s">
        <v>17</v>
      </c>
      <c r="B14" s="10">
        <v>100164.9</v>
      </c>
      <c r="C14" s="10">
        <v>27.25</v>
      </c>
      <c r="D14" s="22"/>
      <c r="E14" s="22"/>
    </row>
    <row r="15" spans="1:5" ht="12.75" customHeight="1" x14ac:dyDescent="0.2">
      <c r="A15" s="9" t="s">
        <v>18</v>
      </c>
      <c r="B15" s="10">
        <v>8.77</v>
      </c>
      <c r="C15" s="10">
        <v>0</v>
      </c>
      <c r="D15" s="22"/>
      <c r="E15" s="22"/>
    </row>
    <row r="16" spans="1:5" ht="12.75" customHeight="1" x14ac:dyDescent="0.2">
      <c r="A16" s="9" t="s">
        <v>19</v>
      </c>
      <c r="B16" s="10">
        <v>19725.21</v>
      </c>
      <c r="C16" s="10">
        <v>5.37</v>
      </c>
      <c r="D16" s="22"/>
      <c r="E16" s="22"/>
    </row>
    <row r="17" spans="1:5" ht="12.75" customHeight="1" x14ac:dyDescent="0.2">
      <c r="A17" s="9" t="s">
        <v>20</v>
      </c>
      <c r="B17" s="10">
        <v>0</v>
      </c>
      <c r="C17" s="10">
        <v>0</v>
      </c>
      <c r="D17" s="22"/>
      <c r="E17" s="22"/>
    </row>
    <row r="18" spans="1:5" ht="12.75" customHeight="1" x14ac:dyDescent="0.2">
      <c r="A18" s="9" t="s">
        <v>21</v>
      </c>
      <c r="B18" s="10">
        <v>0</v>
      </c>
      <c r="C18" s="10">
        <v>0</v>
      </c>
      <c r="D18" s="22"/>
      <c r="E18" s="22"/>
    </row>
    <row r="19" spans="1:5" ht="12.75" customHeight="1" x14ac:dyDescent="0.2">
      <c r="A19" s="9" t="s">
        <v>22</v>
      </c>
      <c r="B19" s="10">
        <v>0</v>
      </c>
      <c r="C19" s="10">
        <v>0</v>
      </c>
      <c r="D19" s="22"/>
      <c r="E19" s="22"/>
    </row>
    <row r="20" spans="1:5" ht="12.75" customHeight="1" x14ac:dyDescent="0.2">
      <c r="A20" s="9" t="s">
        <v>23</v>
      </c>
      <c r="B20" s="10">
        <v>0</v>
      </c>
      <c r="C20" s="10">
        <v>0</v>
      </c>
      <c r="D20" s="22"/>
      <c r="E20" s="22"/>
    </row>
    <row r="21" spans="1:5" ht="12.75" customHeight="1" x14ac:dyDescent="0.2">
      <c r="A21" s="9" t="s">
        <v>24</v>
      </c>
      <c r="B21" s="10">
        <v>2339.46</v>
      </c>
      <c r="C21" s="10">
        <v>0.64</v>
      </c>
      <c r="D21" s="22"/>
      <c r="E21" s="22"/>
    </row>
    <row r="22" spans="1:5" ht="12.75" customHeight="1" x14ac:dyDescent="0.2">
      <c r="A22" s="9" t="s">
        <v>25</v>
      </c>
      <c r="B22" s="9" t="s">
        <v>0</v>
      </c>
      <c r="C22" s="9" t="s">
        <v>0</v>
      </c>
      <c r="D22" s="22"/>
      <c r="E22" s="22"/>
    </row>
    <row r="23" spans="1:5" ht="12.75" customHeight="1" x14ac:dyDescent="0.2">
      <c r="A23" s="9" t="s">
        <v>15</v>
      </c>
      <c r="B23" s="10">
        <v>0</v>
      </c>
      <c r="C23" s="10">
        <v>0</v>
      </c>
      <c r="D23" s="22"/>
      <c r="E23" s="22"/>
    </row>
    <row r="24" spans="1:5" ht="12.75" customHeight="1" x14ac:dyDescent="0.2">
      <c r="A24" s="9" t="s">
        <v>16</v>
      </c>
      <c r="B24" s="10">
        <v>0</v>
      </c>
      <c r="C24" s="10">
        <v>0</v>
      </c>
      <c r="D24" s="22"/>
      <c r="E24" s="22"/>
    </row>
    <row r="25" spans="1:5" ht="12.75" customHeight="1" x14ac:dyDescent="0.2">
      <c r="A25" s="9" t="s">
        <v>17</v>
      </c>
      <c r="B25" s="10">
        <v>3690.83</v>
      </c>
      <c r="C25" s="10">
        <v>1</v>
      </c>
      <c r="D25" s="22"/>
      <c r="E25" s="22"/>
    </row>
    <row r="26" spans="1:5" ht="12.75" customHeight="1" x14ac:dyDescent="0.2">
      <c r="A26" s="9" t="s">
        <v>18</v>
      </c>
      <c r="B26" s="10">
        <v>23.53</v>
      </c>
      <c r="C26" s="10">
        <v>0.01</v>
      </c>
      <c r="D26" s="22"/>
      <c r="E26" s="22"/>
    </row>
    <row r="27" spans="1:5" ht="12.75" customHeight="1" x14ac:dyDescent="0.2">
      <c r="A27" s="9" t="s">
        <v>26</v>
      </c>
      <c r="B27" s="10">
        <v>0</v>
      </c>
      <c r="C27" s="10">
        <v>0</v>
      </c>
      <c r="D27" s="22"/>
      <c r="E27" s="22"/>
    </row>
    <row r="28" spans="1:5" ht="12.75" customHeight="1" x14ac:dyDescent="0.2">
      <c r="A28" s="9" t="s">
        <v>27</v>
      </c>
      <c r="B28" s="10">
        <v>4.74</v>
      </c>
      <c r="C28" s="10">
        <v>0</v>
      </c>
      <c r="D28" s="22"/>
      <c r="E28" s="22"/>
    </row>
    <row r="29" spans="1:5" ht="12.75" customHeight="1" x14ac:dyDescent="0.2">
      <c r="A29" s="9" t="s">
        <v>28</v>
      </c>
      <c r="B29" s="10">
        <v>0</v>
      </c>
      <c r="C29" s="10">
        <v>0</v>
      </c>
      <c r="D29" s="22"/>
      <c r="E29" s="22"/>
    </row>
    <row r="30" spans="1:5" ht="12.75" customHeight="1" x14ac:dyDescent="0.2">
      <c r="A30" s="9" t="s">
        <v>29</v>
      </c>
      <c r="B30" s="10">
        <v>-57.59</v>
      </c>
      <c r="C30" s="10">
        <v>-0.02</v>
      </c>
      <c r="D30" s="22"/>
      <c r="E30" s="22"/>
    </row>
    <row r="31" spans="1:5" ht="12.75" customHeight="1" x14ac:dyDescent="0.2">
      <c r="A31" s="9" t="s">
        <v>30</v>
      </c>
      <c r="B31" s="10">
        <v>503.29</v>
      </c>
      <c r="C31" s="10">
        <v>0.14000000000000001</v>
      </c>
      <c r="D31" s="22"/>
      <c r="E31" s="22"/>
    </row>
    <row r="32" spans="1:5" ht="12.75" customHeight="1" x14ac:dyDescent="0.2">
      <c r="A32" s="9" t="s">
        <v>31</v>
      </c>
      <c r="B32" s="10">
        <v>36126.870000000003</v>
      </c>
      <c r="C32" s="10">
        <v>9.83</v>
      </c>
      <c r="D32" s="22"/>
      <c r="E32" s="22"/>
    </row>
    <row r="33" spans="1:5" ht="12.75" customHeight="1" x14ac:dyDescent="0.2">
      <c r="A33" s="9" t="s">
        <v>32</v>
      </c>
      <c r="B33" s="10">
        <v>876.71</v>
      </c>
      <c r="C33" s="10">
        <v>0.24</v>
      </c>
      <c r="D33" s="22"/>
      <c r="E33" s="22"/>
    </row>
    <row r="34" spans="1:5" ht="12.75" customHeight="1" x14ac:dyDescent="0.2">
      <c r="A34" s="9" t="s">
        <v>33</v>
      </c>
      <c r="B34" s="10">
        <v>0</v>
      </c>
      <c r="C34" s="10">
        <v>0</v>
      </c>
      <c r="D34" s="22"/>
      <c r="E34" s="22"/>
    </row>
    <row r="35" spans="1:5" ht="12.75" customHeight="1" x14ac:dyDescent="0.2">
      <c r="A35" s="9" t="s">
        <v>34</v>
      </c>
      <c r="B35" s="10">
        <v>0</v>
      </c>
      <c r="C35" s="10">
        <v>0</v>
      </c>
      <c r="D35" s="22"/>
      <c r="E35" s="22"/>
    </row>
    <row r="36" spans="1:5" ht="12.75" customHeight="1" x14ac:dyDescent="0.2">
      <c r="A36" s="9" t="s">
        <v>35</v>
      </c>
      <c r="B36" s="10">
        <v>80.650000000000006</v>
      </c>
      <c r="C36" s="10">
        <v>0.02</v>
      </c>
      <c r="D36" s="22"/>
      <c r="E36" s="22"/>
    </row>
    <row r="37" spans="1:5" ht="12.75" customHeight="1" x14ac:dyDescent="0.2">
      <c r="A37" s="9" t="s">
        <v>36</v>
      </c>
      <c r="B37" s="9" t="s">
        <v>0</v>
      </c>
      <c r="C37" s="9" t="s">
        <v>0</v>
      </c>
      <c r="D37" s="22"/>
      <c r="E37" s="22"/>
    </row>
    <row r="38" spans="1:5" ht="12.75" customHeight="1" x14ac:dyDescent="0.2">
      <c r="A38" s="9" t="s">
        <v>37</v>
      </c>
      <c r="B38" s="10">
        <v>0</v>
      </c>
      <c r="C38" s="10">
        <v>0</v>
      </c>
      <c r="D38" s="22"/>
      <c r="E38" s="22"/>
    </row>
    <row r="39" spans="1:5" ht="12.75" customHeight="1" x14ac:dyDescent="0.2">
      <c r="A39" s="9" t="s">
        <v>38</v>
      </c>
      <c r="B39" s="10">
        <v>0</v>
      </c>
      <c r="C39" s="10">
        <v>0</v>
      </c>
      <c r="D39" s="22"/>
      <c r="E39" s="22"/>
    </row>
    <row r="40" spans="1:5" ht="12.75" customHeight="1" x14ac:dyDescent="0.2">
      <c r="A40" s="9" t="s">
        <v>39</v>
      </c>
      <c r="B40" s="10">
        <v>0</v>
      </c>
      <c r="C40" s="10">
        <v>0</v>
      </c>
      <c r="D40" s="22"/>
      <c r="E40" s="22"/>
    </row>
    <row r="41" spans="1:5" ht="12.75" customHeight="1" x14ac:dyDescent="0.2">
      <c r="A41" s="9" t="s">
        <v>40</v>
      </c>
      <c r="B41" s="10">
        <v>367516.05</v>
      </c>
      <c r="C41" s="10">
        <v>100</v>
      </c>
      <c r="D41" s="22"/>
      <c r="E41" s="22"/>
    </row>
    <row r="42" spans="1:5" ht="12.75" customHeight="1" x14ac:dyDescent="0.2">
      <c r="A42" s="9" t="s">
        <v>41</v>
      </c>
      <c r="B42" s="9" t="s">
        <v>0</v>
      </c>
      <c r="C42" s="9" t="s">
        <v>0</v>
      </c>
      <c r="D42" s="22"/>
      <c r="E42" s="22"/>
    </row>
    <row r="43" spans="1:5" ht="12.75" customHeight="1" x14ac:dyDescent="0.2">
      <c r="A43" s="23" t="s">
        <v>1044</v>
      </c>
      <c r="B43" s="23"/>
      <c r="C43" s="23"/>
      <c r="E43" s="22"/>
    </row>
    <row r="44" spans="1:5" ht="12.75" customHeight="1" x14ac:dyDescent="0.2">
      <c r="A44" s="21" t="s">
        <v>42</v>
      </c>
      <c r="B44" s="21"/>
      <c r="C44" s="21"/>
      <c r="D44" s="21"/>
      <c r="E44" s="22"/>
    </row>
    <row r="45" spans="1:5" ht="12.75" customHeight="1" x14ac:dyDescent="0.2">
      <c r="A45" s="24" t="s">
        <v>0</v>
      </c>
      <c r="B45" s="14" t="s">
        <v>43</v>
      </c>
      <c r="C45" s="14" t="s">
        <v>44</v>
      </c>
      <c r="D45" s="22" t="s">
        <v>1044</v>
      </c>
      <c r="E45" s="22"/>
    </row>
    <row r="46" spans="1:5" ht="12.75" customHeight="1" x14ac:dyDescent="0.2">
      <c r="A46" s="24"/>
      <c r="B46" s="9" t="s">
        <v>10</v>
      </c>
      <c r="C46" s="9" t="s">
        <v>11</v>
      </c>
      <c r="D46" s="22"/>
      <c r="E46" s="22"/>
    </row>
    <row r="47" spans="1:5" ht="12.75" customHeight="1" x14ac:dyDescent="0.2">
      <c r="A47" s="24"/>
      <c r="B47" s="11" t="s">
        <v>45</v>
      </c>
      <c r="C47" s="11" t="s">
        <v>46</v>
      </c>
      <c r="D47" s="22"/>
      <c r="E47" s="22"/>
    </row>
    <row r="48" spans="1:5" ht="12.75" customHeight="1" x14ac:dyDescent="0.2">
      <c r="A48" s="24"/>
      <c r="B48" s="11" t="s">
        <v>47</v>
      </c>
      <c r="C48" s="11" t="s">
        <v>48</v>
      </c>
      <c r="D48" s="22"/>
      <c r="E48" s="22"/>
    </row>
    <row r="49" spans="1:5" ht="12.75" customHeight="1" x14ac:dyDescent="0.2">
      <c r="A49" s="24"/>
      <c r="B49" s="11" t="s">
        <v>49</v>
      </c>
      <c r="C49" s="11" t="s">
        <v>50</v>
      </c>
      <c r="D49" s="22"/>
      <c r="E49" s="22"/>
    </row>
    <row r="50" spans="1:5" ht="12.75" customHeight="1" x14ac:dyDescent="0.2">
      <c r="A50" s="24"/>
      <c r="B50" s="23" t="s">
        <v>1044</v>
      </c>
      <c r="C50" s="23"/>
      <c r="E50" s="22"/>
    </row>
    <row r="51" spans="1:5" ht="12.75" customHeight="1" x14ac:dyDescent="0.2">
      <c r="A51" s="19" t="s">
        <v>51</v>
      </c>
      <c r="B51" s="19"/>
      <c r="C51" s="19"/>
      <c r="D51" s="19"/>
      <c r="E51" s="22"/>
    </row>
    <row r="52" spans="1:5" x14ac:dyDescent="0.2">
      <c r="A52" s="22" t="s">
        <v>1045</v>
      </c>
      <c r="B52" s="22"/>
      <c r="C52" s="22"/>
      <c r="D52" s="22"/>
      <c r="E52" s="22"/>
    </row>
  </sheetData>
  <mergeCells count="14">
    <mergeCell ref="E1:E52"/>
    <mergeCell ref="A52:D52"/>
    <mergeCell ref="A1:D1"/>
    <mergeCell ref="A2:D2"/>
    <mergeCell ref="A3:D3"/>
    <mergeCell ref="A4:D4"/>
    <mergeCell ref="A5:D5"/>
    <mergeCell ref="A44:D44"/>
    <mergeCell ref="A51:D51"/>
    <mergeCell ref="D6:D42"/>
    <mergeCell ref="A43:C43"/>
    <mergeCell ref="D45:D49"/>
    <mergeCell ref="B50:C50"/>
    <mergeCell ref="A45:A50"/>
  </mergeCells>
  <pageMargins left="0.75" right="0.75" top="1" bottom="1" header="0.5" footer="0.5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N26"/>
  <sheetViews>
    <sheetView rightToLeft="1" workbookViewId="0">
      <selection sqref="A1:M1"/>
    </sheetView>
  </sheetViews>
  <sheetFormatPr defaultRowHeight="14.25" x14ac:dyDescent="0.2"/>
  <cols>
    <col min="1" max="1" width="34" customWidth="1"/>
    <col min="2" max="3" width="11" customWidth="1"/>
    <col min="4" max="6" width="10" customWidth="1"/>
    <col min="7" max="7" width="5.875" customWidth="1"/>
    <col min="8" max="8" width="10" customWidth="1"/>
    <col min="9" max="9" width="22" customWidth="1"/>
    <col min="10" max="10" width="24" customWidth="1"/>
    <col min="11" max="11" width="23" customWidth="1"/>
    <col min="12" max="12" width="2" customWidth="1"/>
    <col min="13" max="21" width="8" customWidth="1"/>
  </cols>
  <sheetData>
    <row r="1" spans="1:14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8" t="s">
        <v>1045</v>
      </c>
    </row>
    <row r="2" spans="1:14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8"/>
    </row>
    <row r="3" spans="1:14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8"/>
    </row>
    <row r="4" spans="1:14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8"/>
    </row>
    <row r="5" spans="1:14" ht="12.75" customHeight="1" x14ac:dyDescent="0.2">
      <c r="A5" s="29" t="s">
        <v>102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8"/>
    </row>
    <row r="6" spans="1:14" ht="12.75" customHeight="1" x14ac:dyDescent="0.2">
      <c r="A6" s="29" t="s">
        <v>555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8"/>
    </row>
    <row r="7" spans="1:14" ht="12.75" customHeight="1" x14ac:dyDescent="0.2">
      <c r="A7" s="15" t="s">
        <v>53</v>
      </c>
      <c r="B7" s="15" t="s">
        <v>54</v>
      </c>
      <c r="C7" s="15" t="s">
        <v>104</v>
      </c>
      <c r="D7" s="15" t="s">
        <v>150</v>
      </c>
      <c r="E7" s="15" t="s">
        <v>58</v>
      </c>
      <c r="F7" s="15" t="s">
        <v>107</v>
      </c>
      <c r="G7" s="15" t="s">
        <v>108</v>
      </c>
      <c r="H7" s="15" t="s">
        <v>61</v>
      </c>
      <c r="I7" s="15" t="s">
        <v>110</v>
      </c>
      <c r="J7" s="15" t="s">
        <v>62</v>
      </c>
      <c r="K7" s="15" t="s">
        <v>111</v>
      </c>
      <c r="L7" s="27" t="s">
        <v>1044</v>
      </c>
      <c r="N7" s="28"/>
    </row>
    <row r="8" spans="1:14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161</v>
      </c>
      <c r="G8" s="1" t="s">
        <v>0</v>
      </c>
      <c r="H8" s="1" t="s">
        <v>8</v>
      </c>
      <c r="I8" s="1" t="s">
        <v>9</v>
      </c>
      <c r="J8" s="1" t="s">
        <v>9</v>
      </c>
      <c r="K8" s="1" t="s">
        <v>9</v>
      </c>
      <c r="L8" s="27"/>
      <c r="N8" s="28"/>
    </row>
    <row r="9" spans="1:14" ht="12.75" customHeight="1" x14ac:dyDescent="0.2">
      <c r="A9" s="1" t="s">
        <v>0</v>
      </c>
      <c r="B9" s="1" t="s">
        <v>10</v>
      </c>
      <c r="C9" s="1" t="s">
        <v>11</v>
      </c>
      <c r="D9" s="1" t="s">
        <v>63</v>
      </c>
      <c r="E9" s="1" t="s">
        <v>64</v>
      </c>
      <c r="F9" s="1" t="s">
        <v>65</v>
      </c>
      <c r="G9" s="1" t="s">
        <v>66</v>
      </c>
      <c r="H9" s="1" t="s">
        <v>67</v>
      </c>
      <c r="I9" s="1" t="s">
        <v>68</v>
      </c>
      <c r="J9" s="1" t="s">
        <v>69</v>
      </c>
      <c r="K9" s="1" t="s">
        <v>115</v>
      </c>
      <c r="L9" s="27"/>
      <c r="N9" s="28"/>
    </row>
    <row r="10" spans="1:14" ht="12.75" customHeight="1" x14ac:dyDescent="0.2">
      <c r="A10" s="3" t="s">
        <v>556</v>
      </c>
      <c r="B10" s="3" t="s">
        <v>0</v>
      </c>
      <c r="C10" s="3" t="s">
        <v>0</v>
      </c>
      <c r="D10" s="3" t="s">
        <v>0</v>
      </c>
      <c r="E10" s="3" t="s">
        <v>0</v>
      </c>
      <c r="F10" s="4">
        <v>0</v>
      </c>
      <c r="G10" s="3" t="s">
        <v>0</v>
      </c>
      <c r="H10" s="4">
        <v>0</v>
      </c>
      <c r="I10" s="3" t="s">
        <v>0</v>
      </c>
      <c r="J10" s="4">
        <v>0</v>
      </c>
      <c r="K10" s="4">
        <v>0</v>
      </c>
      <c r="L10" s="27"/>
      <c r="N10" s="28"/>
    </row>
    <row r="11" spans="1:14" ht="12.75" customHeight="1" x14ac:dyDescent="0.2">
      <c r="A11" s="2" t="s">
        <v>71</v>
      </c>
      <c r="B11" s="2" t="s">
        <v>0</v>
      </c>
      <c r="C11" s="2" t="s">
        <v>0</v>
      </c>
      <c r="D11" s="2" t="s">
        <v>0</v>
      </c>
      <c r="E11" s="2" t="s">
        <v>0</v>
      </c>
      <c r="F11" s="5">
        <v>0</v>
      </c>
      <c r="G11" s="2" t="s">
        <v>0</v>
      </c>
      <c r="H11" s="5">
        <v>0</v>
      </c>
      <c r="I11" s="2" t="s">
        <v>0</v>
      </c>
      <c r="J11" s="5">
        <v>0</v>
      </c>
      <c r="K11" s="5">
        <v>0</v>
      </c>
      <c r="L11" s="27"/>
      <c r="N11" s="28"/>
    </row>
    <row r="12" spans="1:14" ht="12.75" customHeight="1" x14ac:dyDescent="0.2">
      <c r="A12" s="2" t="s">
        <v>557</v>
      </c>
      <c r="B12" s="2" t="s">
        <v>0</v>
      </c>
      <c r="C12" s="2" t="s">
        <v>0</v>
      </c>
      <c r="D12" s="2" t="s">
        <v>0</v>
      </c>
      <c r="E12" s="2" t="s">
        <v>0</v>
      </c>
      <c r="F12" s="5">
        <v>0</v>
      </c>
      <c r="G12" s="2" t="s">
        <v>0</v>
      </c>
      <c r="H12" s="5">
        <v>0</v>
      </c>
      <c r="I12" s="2" t="s">
        <v>0</v>
      </c>
      <c r="J12" s="5">
        <v>0</v>
      </c>
      <c r="K12" s="5">
        <v>0</v>
      </c>
      <c r="L12" s="27"/>
      <c r="N12" s="28"/>
    </row>
    <row r="13" spans="1:14" ht="12.75" customHeight="1" x14ac:dyDescent="0.2">
      <c r="A13" s="2" t="s">
        <v>558</v>
      </c>
      <c r="B13" s="2" t="s">
        <v>0</v>
      </c>
      <c r="C13" s="2" t="s">
        <v>0</v>
      </c>
      <c r="D13" s="2" t="s">
        <v>0</v>
      </c>
      <c r="E13" s="2" t="s">
        <v>0</v>
      </c>
      <c r="F13" s="5">
        <v>0</v>
      </c>
      <c r="G13" s="2" t="s">
        <v>0</v>
      </c>
      <c r="H13" s="5">
        <v>0</v>
      </c>
      <c r="I13" s="2" t="s">
        <v>0</v>
      </c>
      <c r="J13" s="5">
        <v>0</v>
      </c>
      <c r="K13" s="5">
        <v>0</v>
      </c>
      <c r="L13" s="27"/>
      <c r="N13" s="28"/>
    </row>
    <row r="14" spans="1:14" ht="12.75" customHeight="1" x14ac:dyDescent="0.2">
      <c r="A14" s="2" t="s">
        <v>559</v>
      </c>
      <c r="B14" s="2" t="s">
        <v>0</v>
      </c>
      <c r="C14" s="2" t="s">
        <v>0</v>
      </c>
      <c r="D14" s="2" t="s">
        <v>0</v>
      </c>
      <c r="E14" s="2" t="s">
        <v>0</v>
      </c>
      <c r="F14" s="5">
        <v>0</v>
      </c>
      <c r="G14" s="2" t="s">
        <v>0</v>
      </c>
      <c r="H14" s="5">
        <v>0</v>
      </c>
      <c r="I14" s="2" t="s">
        <v>0</v>
      </c>
      <c r="J14" s="5">
        <v>0</v>
      </c>
      <c r="K14" s="5">
        <v>0</v>
      </c>
      <c r="L14" s="27"/>
      <c r="N14" s="28"/>
    </row>
    <row r="15" spans="1:14" ht="12.75" customHeight="1" x14ac:dyDescent="0.2">
      <c r="A15" s="2" t="s">
        <v>536</v>
      </c>
      <c r="B15" s="2" t="s">
        <v>0</v>
      </c>
      <c r="C15" s="2" t="s">
        <v>0</v>
      </c>
      <c r="D15" s="2" t="s">
        <v>0</v>
      </c>
      <c r="E15" s="2" t="s">
        <v>0</v>
      </c>
      <c r="F15" s="5">
        <v>0</v>
      </c>
      <c r="G15" s="2" t="s">
        <v>0</v>
      </c>
      <c r="H15" s="5">
        <v>0</v>
      </c>
      <c r="I15" s="2" t="s">
        <v>0</v>
      </c>
      <c r="J15" s="5">
        <v>0</v>
      </c>
      <c r="K15" s="5">
        <v>0</v>
      </c>
      <c r="L15" s="27"/>
      <c r="N15" s="28"/>
    </row>
    <row r="16" spans="1:14" ht="12.75" customHeight="1" x14ac:dyDescent="0.2">
      <c r="A16" s="2" t="s">
        <v>99</v>
      </c>
      <c r="B16" s="2" t="s">
        <v>0</v>
      </c>
      <c r="C16" s="2" t="s">
        <v>0</v>
      </c>
      <c r="D16" s="2" t="s">
        <v>0</v>
      </c>
      <c r="E16" s="2" t="s">
        <v>0</v>
      </c>
      <c r="F16" s="5">
        <v>0</v>
      </c>
      <c r="G16" s="2" t="s">
        <v>0</v>
      </c>
      <c r="H16" s="5">
        <v>0</v>
      </c>
      <c r="I16" s="2" t="s">
        <v>0</v>
      </c>
      <c r="J16" s="5">
        <v>0</v>
      </c>
      <c r="K16" s="5">
        <v>0</v>
      </c>
      <c r="L16" s="27"/>
      <c r="N16" s="28"/>
    </row>
    <row r="17" spans="1:14" ht="12.75" customHeight="1" x14ac:dyDescent="0.2">
      <c r="A17" s="2" t="s">
        <v>557</v>
      </c>
      <c r="B17" s="2" t="s">
        <v>0</v>
      </c>
      <c r="C17" s="2" t="s">
        <v>0</v>
      </c>
      <c r="D17" s="2" t="s">
        <v>0</v>
      </c>
      <c r="E17" s="2" t="s">
        <v>0</v>
      </c>
      <c r="F17" s="5">
        <v>0</v>
      </c>
      <c r="G17" s="2" t="s">
        <v>0</v>
      </c>
      <c r="H17" s="5">
        <v>0</v>
      </c>
      <c r="I17" s="2" t="s">
        <v>0</v>
      </c>
      <c r="J17" s="5">
        <v>0</v>
      </c>
      <c r="K17" s="5">
        <v>0</v>
      </c>
      <c r="L17" s="27"/>
      <c r="N17" s="28"/>
    </row>
    <row r="18" spans="1:14" ht="12.75" customHeight="1" x14ac:dyDescent="0.2">
      <c r="A18" s="2" t="s">
        <v>560</v>
      </c>
      <c r="B18" s="2" t="s">
        <v>0</v>
      </c>
      <c r="C18" s="2" t="s">
        <v>0</v>
      </c>
      <c r="D18" s="2" t="s">
        <v>0</v>
      </c>
      <c r="E18" s="2" t="s">
        <v>0</v>
      </c>
      <c r="F18" s="5">
        <v>0</v>
      </c>
      <c r="G18" s="2" t="s">
        <v>0</v>
      </c>
      <c r="H18" s="5">
        <v>0</v>
      </c>
      <c r="I18" s="2" t="s">
        <v>0</v>
      </c>
      <c r="J18" s="5">
        <v>0</v>
      </c>
      <c r="K18" s="5">
        <v>0</v>
      </c>
      <c r="L18" s="27"/>
      <c r="N18" s="28"/>
    </row>
    <row r="19" spans="1:14" ht="12.75" customHeight="1" x14ac:dyDescent="0.2">
      <c r="A19" s="2" t="s">
        <v>559</v>
      </c>
      <c r="B19" s="2" t="s">
        <v>0</v>
      </c>
      <c r="C19" s="2" t="s">
        <v>0</v>
      </c>
      <c r="D19" s="2" t="s">
        <v>0</v>
      </c>
      <c r="E19" s="2" t="s">
        <v>0</v>
      </c>
      <c r="F19" s="5">
        <v>0</v>
      </c>
      <c r="G19" s="2" t="s">
        <v>0</v>
      </c>
      <c r="H19" s="5">
        <v>0</v>
      </c>
      <c r="I19" s="2" t="s">
        <v>0</v>
      </c>
      <c r="J19" s="5">
        <v>0</v>
      </c>
      <c r="K19" s="5">
        <v>0</v>
      </c>
      <c r="L19" s="27"/>
      <c r="N19" s="28"/>
    </row>
    <row r="20" spans="1:14" ht="12.75" customHeight="1" x14ac:dyDescent="0.2">
      <c r="A20" s="2" t="s">
        <v>561</v>
      </c>
      <c r="B20" s="2" t="s">
        <v>0</v>
      </c>
      <c r="C20" s="2" t="s">
        <v>0</v>
      </c>
      <c r="D20" s="2" t="s">
        <v>0</v>
      </c>
      <c r="E20" s="2" t="s">
        <v>0</v>
      </c>
      <c r="F20" s="5">
        <v>0</v>
      </c>
      <c r="G20" s="2" t="s">
        <v>0</v>
      </c>
      <c r="H20" s="5">
        <v>0</v>
      </c>
      <c r="I20" s="2" t="s">
        <v>0</v>
      </c>
      <c r="J20" s="5">
        <v>0</v>
      </c>
      <c r="K20" s="5">
        <v>0</v>
      </c>
      <c r="L20" s="27"/>
      <c r="N20" s="28"/>
    </row>
    <row r="21" spans="1:14" ht="12.75" customHeight="1" x14ac:dyDescent="0.2">
      <c r="A21" s="2" t="s">
        <v>536</v>
      </c>
      <c r="B21" s="2" t="s">
        <v>0</v>
      </c>
      <c r="C21" s="2" t="s">
        <v>0</v>
      </c>
      <c r="D21" s="2" t="s">
        <v>0</v>
      </c>
      <c r="E21" s="2" t="s">
        <v>0</v>
      </c>
      <c r="F21" s="5">
        <v>0</v>
      </c>
      <c r="G21" s="2" t="s">
        <v>0</v>
      </c>
      <c r="H21" s="5">
        <v>0</v>
      </c>
      <c r="I21" s="2" t="s">
        <v>0</v>
      </c>
      <c r="J21" s="5">
        <v>0</v>
      </c>
      <c r="K21" s="5">
        <v>0</v>
      </c>
      <c r="L21" s="27"/>
      <c r="N21" s="28"/>
    </row>
    <row r="22" spans="1:14" ht="12.75" customHeight="1" x14ac:dyDescent="0.2">
      <c r="A22" s="27" t="s">
        <v>1044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1"/>
      <c r="N22" s="28"/>
    </row>
    <row r="23" spans="1:14" ht="12.75" customHeight="1" x14ac:dyDescent="0.2">
      <c r="A23" s="30" t="s">
        <v>101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28"/>
    </row>
    <row r="24" spans="1:14" ht="12.75" customHeight="1" x14ac:dyDescent="0.2">
      <c r="A24" s="30" t="s">
        <v>147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28"/>
    </row>
    <row r="25" spans="1:14" ht="12.75" customHeight="1" x14ac:dyDescent="0.2">
      <c r="A25" s="25" t="s">
        <v>51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8"/>
    </row>
    <row r="26" spans="1:14" x14ac:dyDescent="0.2">
      <c r="A26" s="28" t="s">
        <v>1045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</row>
  </sheetData>
  <mergeCells count="13">
    <mergeCell ref="N1:N26"/>
    <mergeCell ref="A26:M26"/>
    <mergeCell ref="A1:M1"/>
    <mergeCell ref="A2:M2"/>
    <mergeCell ref="A3:M3"/>
    <mergeCell ref="A4:M4"/>
    <mergeCell ref="A5:M5"/>
    <mergeCell ref="A6:M6"/>
    <mergeCell ref="A23:M23"/>
    <mergeCell ref="A24:M24"/>
    <mergeCell ref="A25:M25"/>
    <mergeCell ref="L7:L21"/>
    <mergeCell ref="A22:K22"/>
  </mergeCells>
  <pageMargins left="0.75" right="0.75" top="1" bottom="1" header="0.5" footer="0.5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K17"/>
  <sheetViews>
    <sheetView rightToLeft="1" workbookViewId="0">
      <selection sqref="A1:J1"/>
    </sheetView>
  </sheetViews>
  <sheetFormatPr defaultRowHeight="14.25" x14ac:dyDescent="0.2"/>
  <cols>
    <col min="1" max="1" width="34" customWidth="1"/>
    <col min="2" max="3" width="11" customWidth="1"/>
    <col min="4" max="6" width="10" customWidth="1"/>
    <col min="7" max="7" width="8" customWidth="1"/>
    <col min="8" max="8" width="10" customWidth="1"/>
    <col min="9" max="9" width="2" customWidth="1"/>
    <col min="10" max="21" width="8" customWidth="1"/>
  </cols>
  <sheetData>
    <row r="1" spans="1:11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8" t="s">
        <v>1045</v>
      </c>
    </row>
    <row r="2" spans="1:11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8"/>
    </row>
    <row r="3" spans="1:11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8"/>
    </row>
    <row r="4" spans="1:11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8"/>
    </row>
    <row r="5" spans="1:11" ht="12.75" customHeight="1" x14ac:dyDescent="0.2">
      <c r="A5" s="29" t="s">
        <v>102</v>
      </c>
      <c r="B5" s="29"/>
      <c r="C5" s="29"/>
      <c r="D5" s="29"/>
      <c r="E5" s="29"/>
      <c r="F5" s="29"/>
      <c r="G5" s="29"/>
      <c r="H5" s="29"/>
      <c r="I5" s="29"/>
      <c r="J5" s="29"/>
      <c r="K5" s="28"/>
    </row>
    <row r="6" spans="1:11" ht="12.75" customHeight="1" x14ac:dyDescent="0.2">
      <c r="A6" s="29" t="s">
        <v>562</v>
      </c>
      <c r="B6" s="29"/>
      <c r="C6" s="29"/>
      <c r="D6" s="29"/>
      <c r="E6" s="29"/>
      <c r="F6" s="29"/>
      <c r="G6" s="29"/>
      <c r="H6" s="29"/>
      <c r="I6" s="29"/>
      <c r="J6" s="29"/>
      <c r="K6" s="28"/>
    </row>
    <row r="7" spans="1:11" ht="12.75" customHeight="1" x14ac:dyDescent="0.2">
      <c r="A7" s="15" t="s">
        <v>53</v>
      </c>
      <c r="B7" s="15" t="s">
        <v>54</v>
      </c>
      <c r="C7" s="15" t="s">
        <v>104</v>
      </c>
      <c r="D7" s="15" t="s">
        <v>150</v>
      </c>
      <c r="E7" s="15" t="s">
        <v>58</v>
      </c>
      <c r="F7" s="15" t="s">
        <v>107</v>
      </c>
      <c r="G7" s="15" t="s">
        <v>108</v>
      </c>
      <c r="H7" s="15" t="s">
        <v>61</v>
      </c>
      <c r="I7" s="27" t="s">
        <v>1044</v>
      </c>
      <c r="K7" s="28"/>
    </row>
    <row r="8" spans="1:11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113</v>
      </c>
      <c r="G8" s="1" t="s">
        <v>114</v>
      </c>
      <c r="H8" s="1" t="s">
        <v>8</v>
      </c>
      <c r="I8" s="27"/>
      <c r="K8" s="28"/>
    </row>
    <row r="9" spans="1:11" ht="12.75" customHeight="1" x14ac:dyDescent="0.2">
      <c r="A9" s="1" t="s">
        <v>0</v>
      </c>
      <c r="B9" s="1" t="s">
        <v>10</v>
      </c>
      <c r="C9" s="1" t="s">
        <v>11</v>
      </c>
      <c r="D9" s="1" t="s">
        <v>63</v>
      </c>
      <c r="E9" s="1" t="s">
        <v>64</v>
      </c>
      <c r="F9" s="1" t="s">
        <v>65</v>
      </c>
      <c r="G9" s="1" t="s">
        <v>66</v>
      </c>
      <c r="H9" s="1" t="s">
        <v>67</v>
      </c>
      <c r="I9" s="27"/>
      <c r="K9" s="28"/>
    </row>
    <row r="10" spans="1:11" ht="12.75" customHeight="1" x14ac:dyDescent="0.2">
      <c r="A10" s="3" t="s">
        <v>563</v>
      </c>
      <c r="B10" s="3" t="s">
        <v>0</v>
      </c>
      <c r="C10" s="3" t="s">
        <v>0</v>
      </c>
      <c r="D10" s="3" t="s">
        <v>0</v>
      </c>
      <c r="E10" s="3" t="s">
        <v>0</v>
      </c>
      <c r="F10" s="4">
        <v>0</v>
      </c>
      <c r="G10" s="3" t="s">
        <v>0</v>
      </c>
      <c r="H10" s="4">
        <v>0</v>
      </c>
      <c r="I10" s="27"/>
      <c r="K10" s="28"/>
    </row>
    <row r="11" spans="1:11" ht="12.75" customHeight="1" x14ac:dyDescent="0.2">
      <c r="A11" s="2" t="s">
        <v>71</v>
      </c>
      <c r="B11" s="2" t="s">
        <v>0</v>
      </c>
      <c r="C11" s="2" t="s">
        <v>0</v>
      </c>
      <c r="D11" s="2" t="s">
        <v>0</v>
      </c>
      <c r="E11" s="2" t="s">
        <v>0</v>
      </c>
      <c r="F11" s="5">
        <v>0</v>
      </c>
      <c r="G11" s="2" t="s">
        <v>0</v>
      </c>
      <c r="H11" s="5">
        <v>0</v>
      </c>
      <c r="I11" s="27"/>
      <c r="K11" s="28"/>
    </row>
    <row r="12" spans="1:11" ht="12.75" customHeight="1" x14ac:dyDescent="0.2">
      <c r="A12" s="2" t="s">
        <v>99</v>
      </c>
      <c r="B12" s="2" t="s">
        <v>0</v>
      </c>
      <c r="C12" s="2" t="s">
        <v>0</v>
      </c>
      <c r="D12" s="2" t="s">
        <v>0</v>
      </c>
      <c r="E12" s="2" t="s">
        <v>0</v>
      </c>
      <c r="F12" s="5">
        <v>0</v>
      </c>
      <c r="G12" s="2" t="s">
        <v>0</v>
      </c>
      <c r="H12" s="5">
        <v>0</v>
      </c>
      <c r="I12" s="27"/>
      <c r="K12" s="28"/>
    </row>
    <row r="13" spans="1:11" ht="12.75" customHeight="1" x14ac:dyDescent="0.2">
      <c r="A13" s="27" t="s">
        <v>1044</v>
      </c>
      <c r="B13" s="27"/>
      <c r="C13" s="27"/>
      <c r="D13" s="27"/>
      <c r="E13" s="27"/>
      <c r="F13" s="27"/>
      <c r="G13" s="27"/>
      <c r="H13" s="27"/>
      <c r="I13" s="1"/>
      <c r="K13" s="28"/>
    </row>
    <row r="14" spans="1:11" ht="12.75" customHeight="1" x14ac:dyDescent="0.2">
      <c r="A14" s="30" t="s">
        <v>101</v>
      </c>
      <c r="B14" s="30"/>
      <c r="C14" s="30"/>
      <c r="D14" s="30"/>
      <c r="E14" s="30"/>
      <c r="F14" s="30"/>
      <c r="G14" s="30"/>
      <c r="H14" s="30"/>
      <c r="I14" s="30"/>
      <c r="J14" s="30"/>
      <c r="K14" s="28"/>
    </row>
    <row r="15" spans="1:11" ht="12.75" customHeight="1" x14ac:dyDescent="0.2">
      <c r="A15" s="30" t="s">
        <v>147</v>
      </c>
      <c r="B15" s="30"/>
      <c r="C15" s="30"/>
      <c r="D15" s="30"/>
      <c r="E15" s="30"/>
      <c r="F15" s="30"/>
      <c r="G15" s="30"/>
      <c r="H15" s="30"/>
      <c r="I15" s="30"/>
      <c r="J15" s="30"/>
      <c r="K15" s="28"/>
    </row>
    <row r="16" spans="1:11" ht="12.75" customHeight="1" x14ac:dyDescent="0.2">
      <c r="A16" s="25" t="s">
        <v>51</v>
      </c>
      <c r="B16" s="25"/>
      <c r="C16" s="25"/>
      <c r="D16" s="25"/>
      <c r="E16" s="25"/>
      <c r="F16" s="25"/>
      <c r="G16" s="25"/>
      <c r="H16" s="25"/>
      <c r="I16" s="25"/>
      <c r="J16" s="25"/>
      <c r="K16" s="28"/>
    </row>
    <row r="17" spans="1:11" x14ac:dyDescent="0.2">
      <c r="A17" s="28" t="s">
        <v>1045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</row>
  </sheetData>
  <mergeCells count="13">
    <mergeCell ref="K1:K17"/>
    <mergeCell ref="A17:J17"/>
    <mergeCell ref="A1:J1"/>
    <mergeCell ref="A2:J2"/>
    <mergeCell ref="A3:J3"/>
    <mergeCell ref="A4:J4"/>
    <mergeCell ref="A5:J5"/>
    <mergeCell ref="A6:J6"/>
    <mergeCell ref="A14:J14"/>
    <mergeCell ref="A15:J15"/>
    <mergeCell ref="A16:J16"/>
    <mergeCell ref="I7:I12"/>
    <mergeCell ref="A13:H13"/>
  </mergeCells>
  <pageMargins left="0.75" right="0.75" top="1" bottom="1" header="0.5" footer="0.5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S25"/>
  <sheetViews>
    <sheetView rightToLeft="1" workbookViewId="0">
      <selection sqref="A1:R1"/>
    </sheetView>
  </sheetViews>
  <sheetFormatPr defaultRowHeight="14.25" x14ac:dyDescent="0.2"/>
  <cols>
    <col min="1" max="1" width="34" customWidth="1"/>
    <col min="2" max="3" width="11" customWidth="1"/>
    <col min="4" max="4" width="7" customWidth="1"/>
    <col min="5" max="5" width="11" customWidth="1"/>
    <col min="6" max="6" width="13" customWidth="1"/>
    <col min="7" max="7" width="6.5" customWidth="1"/>
    <col min="8" max="8" width="10" customWidth="1"/>
    <col min="9" max="9" width="13" customWidth="1"/>
    <col min="10" max="11" width="14" customWidth="1"/>
    <col min="12" max="12" width="8" customWidth="1"/>
    <col min="13" max="13" width="10" customWidth="1"/>
    <col min="14" max="14" width="22" customWidth="1"/>
    <col min="15" max="15" width="24" customWidth="1"/>
    <col min="16" max="16" width="23" customWidth="1"/>
    <col min="17" max="17" width="2" customWidth="1"/>
    <col min="18" max="21" width="8" customWidth="1"/>
  </cols>
  <sheetData>
    <row r="1" spans="1:19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8" t="s">
        <v>1045</v>
      </c>
    </row>
    <row r="2" spans="1:19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8"/>
    </row>
    <row r="3" spans="1:19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8"/>
    </row>
    <row r="4" spans="1:19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8"/>
    </row>
    <row r="5" spans="1:19" ht="12.75" customHeight="1" x14ac:dyDescent="0.2">
      <c r="A5" s="29" t="s">
        <v>102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8"/>
    </row>
    <row r="6" spans="1:19" ht="12.75" customHeight="1" x14ac:dyDescent="0.2">
      <c r="A6" s="29" t="s">
        <v>564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8"/>
    </row>
    <row r="7" spans="1:19" ht="12.75" customHeight="1" x14ac:dyDescent="0.2">
      <c r="A7" s="15" t="s">
        <v>53</v>
      </c>
      <c r="B7" s="15" t="s">
        <v>54</v>
      </c>
      <c r="C7" s="15" t="s">
        <v>565</v>
      </c>
      <c r="D7" s="15" t="s">
        <v>56</v>
      </c>
      <c r="E7" s="15" t="s">
        <v>57</v>
      </c>
      <c r="F7" s="15" t="s">
        <v>105</v>
      </c>
      <c r="G7" s="15" t="s">
        <v>106</v>
      </c>
      <c r="H7" s="15" t="s">
        <v>58</v>
      </c>
      <c r="I7" s="15" t="s">
        <v>59</v>
      </c>
      <c r="J7" s="15" t="s">
        <v>60</v>
      </c>
      <c r="K7" s="15" t="s">
        <v>107</v>
      </c>
      <c r="L7" s="15" t="s">
        <v>108</v>
      </c>
      <c r="M7" s="15" t="s">
        <v>61</v>
      </c>
      <c r="N7" s="15" t="s">
        <v>110</v>
      </c>
      <c r="O7" s="15" t="s">
        <v>62</v>
      </c>
      <c r="P7" s="15" t="s">
        <v>111</v>
      </c>
      <c r="Q7" s="27" t="s">
        <v>1044</v>
      </c>
      <c r="S7" s="28"/>
    </row>
    <row r="8" spans="1:19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112</v>
      </c>
      <c r="H8" s="1" t="s">
        <v>0</v>
      </c>
      <c r="I8" s="1" t="s">
        <v>9</v>
      </c>
      <c r="J8" s="1" t="s">
        <v>9</v>
      </c>
      <c r="K8" s="1" t="s">
        <v>113</v>
      </c>
      <c r="L8" s="1" t="s">
        <v>114</v>
      </c>
      <c r="M8" s="1" t="s">
        <v>8</v>
      </c>
      <c r="N8" s="1" t="s">
        <v>9</v>
      </c>
      <c r="O8" s="1" t="s">
        <v>9</v>
      </c>
      <c r="P8" s="1" t="s">
        <v>9</v>
      </c>
      <c r="Q8" s="27"/>
      <c r="S8" s="28"/>
    </row>
    <row r="9" spans="1:19" ht="12.75" customHeight="1" x14ac:dyDescent="0.2">
      <c r="A9" s="1" t="s">
        <v>0</v>
      </c>
      <c r="B9" s="1" t="s">
        <v>10</v>
      </c>
      <c r="C9" s="1" t="s">
        <v>11</v>
      </c>
      <c r="D9" s="1" t="s">
        <v>63</v>
      </c>
      <c r="E9" s="1" t="s">
        <v>64</v>
      </c>
      <c r="F9" s="1" t="s">
        <v>65</v>
      </c>
      <c r="G9" s="1" t="s">
        <v>66</v>
      </c>
      <c r="H9" s="1" t="s">
        <v>67</v>
      </c>
      <c r="I9" s="1" t="s">
        <v>68</v>
      </c>
      <c r="J9" s="1" t="s">
        <v>69</v>
      </c>
      <c r="K9" s="1" t="s">
        <v>115</v>
      </c>
      <c r="L9" s="1" t="s">
        <v>116</v>
      </c>
      <c r="M9" s="1" t="s">
        <v>117</v>
      </c>
      <c r="N9" s="1" t="s">
        <v>118</v>
      </c>
      <c r="O9" s="1" t="s">
        <v>119</v>
      </c>
      <c r="P9" s="1" t="s">
        <v>120</v>
      </c>
      <c r="Q9" s="27"/>
      <c r="S9" s="28"/>
    </row>
    <row r="10" spans="1:19" ht="12.75" customHeight="1" x14ac:dyDescent="0.2">
      <c r="A10" s="3" t="s">
        <v>566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4">
        <v>4.2699999999999996</v>
      </c>
      <c r="H10" s="3" t="s">
        <v>0</v>
      </c>
      <c r="I10" s="4">
        <v>0.63</v>
      </c>
      <c r="J10" s="4">
        <v>0.45</v>
      </c>
      <c r="K10" s="4">
        <v>2290707.14</v>
      </c>
      <c r="L10" s="3" t="s">
        <v>0</v>
      </c>
      <c r="M10" s="4">
        <v>2339.46</v>
      </c>
      <c r="N10" s="3" t="s">
        <v>0</v>
      </c>
      <c r="O10" s="4">
        <v>100</v>
      </c>
      <c r="P10" s="4">
        <v>0.64</v>
      </c>
      <c r="Q10" s="27"/>
      <c r="S10" s="28"/>
    </row>
    <row r="11" spans="1:19" ht="12.75" customHeight="1" x14ac:dyDescent="0.2">
      <c r="A11" s="2" t="s">
        <v>71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5">
        <v>4.2699999999999996</v>
      </c>
      <c r="H11" s="2" t="s">
        <v>0</v>
      </c>
      <c r="I11" s="5">
        <v>0.63</v>
      </c>
      <c r="J11" s="5">
        <v>0.45</v>
      </c>
      <c r="K11" s="5">
        <v>2290707.14</v>
      </c>
      <c r="L11" s="2" t="s">
        <v>0</v>
      </c>
      <c r="M11" s="5">
        <v>2339.46</v>
      </c>
      <c r="N11" s="2" t="s">
        <v>0</v>
      </c>
      <c r="O11" s="5">
        <v>100</v>
      </c>
      <c r="P11" s="5">
        <v>0.64</v>
      </c>
      <c r="Q11" s="27"/>
      <c r="S11" s="28"/>
    </row>
    <row r="12" spans="1:19" ht="12.75" customHeight="1" x14ac:dyDescent="0.2">
      <c r="A12" s="2" t="s">
        <v>567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5">
        <v>0</v>
      </c>
      <c r="H12" s="2" t="s">
        <v>0</v>
      </c>
      <c r="I12" s="5">
        <v>0</v>
      </c>
      <c r="J12" s="5">
        <v>0</v>
      </c>
      <c r="K12" s="5">
        <v>0</v>
      </c>
      <c r="L12" s="2" t="s">
        <v>0</v>
      </c>
      <c r="M12" s="5">
        <v>0</v>
      </c>
      <c r="N12" s="2" t="s">
        <v>0</v>
      </c>
      <c r="O12" s="5">
        <v>0</v>
      </c>
      <c r="P12" s="5">
        <v>0</v>
      </c>
      <c r="Q12" s="27"/>
      <c r="S12" s="28"/>
    </row>
    <row r="13" spans="1:19" ht="12.75" customHeight="1" x14ac:dyDescent="0.2">
      <c r="A13" s="2" t="s">
        <v>568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5">
        <v>4.28</v>
      </c>
      <c r="H13" s="2" t="s">
        <v>0</v>
      </c>
      <c r="I13" s="5">
        <v>0.62</v>
      </c>
      <c r="J13" s="5">
        <v>0.43</v>
      </c>
      <c r="K13" s="5">
        <v>2287733</v>
      </c>
      <c r="L13" s="2" t="s">
        <v>0</v>
      </c>
      <c r="M13" s="5">
        <v>2336</v>
      </c>
      <c r="N13" s="2" t="s">
        <v>0</v>
      </c>
      <c r="O13" s="5">
        <v>99.85</v>
      </c>
      <c r="P13" s="5">
        <v>0.64</v>
      </c>
      <c r="Q13" s="27"/>
      <c r="S13" s="28"/>
    </row>
    <row r="14" spans="1:19" ht="12.75" customHeight="1" x14ac:dyDescent="0.2">
      <c r="A14" s="6" t="s">
        <v>569</v>
      </c>
      <c r="B14" s="6" t="s">
        <v>570</v>
      </c>
      <c r="C14" s="6" t="s">
        <v>571</v>
      </c>
      <c r="D14" s="6" t="s">
        <v>167</v>
      </c>
      <c r="E14" s="6" t="s">
        <v>83</v>
      </c>
      <c r="F14" s="6" t="s">
        <v>0</v>
      </c>
      <c r="G14" s="7">
        <v>4.28</v>
      </c>
      <c r="H14" s="6" t="s">
        <v>78</v>
      </c>
      <c r="I14" s="7">
        <v>0.62</v>
      </c>
      <c r="J14" s="7">
        <v>0.43</v>
      </c>
      <c r="K14" s="7">
        <v>2287733</v>
      </c>
      <c r="L14" s="7">
        <v>102.11</v>
      </c>
      <c r="M14" s="7">
        <v>2336</v>
      </c>
      <c r="N14" s="7">
        <v>7.0000000000000007E-2</v>
      </c>
      <c r="O14" s="7">
        <v>99.85</v>
      </c>
      <c r="P14" s="7">
        <v>0.64</v>
      </c>
      <c r="Q14" s="27"/>
      <c r="S14" s="28"/>
    </row>
    <row r="15" spans="1:19" ht="12.75" customHeight="1" x14ac:dyDescent="0.2">
      <c r="A15" s="2" t="s">
        <v>572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5">
        <v>0.14000000000000001</v>
      </c>
      <c r="H15" s="2" t="s">
        <v>0</v>
      </c>
      <c r="I15" s="5">
        <v>12.44</v>
      </c>
      <c r="J15" s="5">
        <v>16.13</v>
      </c>
      <c r="K15" s="5">
        <v>2974.14</v>
      </c>
      <c r="L15" s="2" t="s">
        <v>0</v>
      </c>
      <c r="M15" s="5">
        <v>3.46</v>
      </c>
      <c r="N15" s="2" t="s">
        <v>0</v>
      </c>
      <c r="O15" s="5">
        <v>0.15</v>
      </c>
      <c r="P15" s="5">
        <v>0</v>
      </c>
      <c r="Q15" s="27"/>
      <c r="S15" s="28"/>
    </row>
    <row r="16" spans="1:19" ht="12.75" customHeight="1" x14ac:dyDescent="0.2">
      <c r="A16" s="6" t="s">
        <v>573</v>
      </c>
      <c r="B16" s="6" t="s">
        <v>574</v>
      </c>
      <c r="C16" s="6" t="s">
        <v>575</v>
      </c>
      <c r="D16" s="6" t="s">
        <v>378</v>
      </c>
      <c r="E16" s="6" t="s">
        <v>77</v>
      </c>
      <c r="F16" s="6" t="s">
        <v>0</v>
      </c>
      <c r="G16" s="7">
        <v>0.14000000000000001</v>
      </c>
      <c r="H16" s="6" t="s">
        <v>78</v>
      </c>
      <c r="I16" s="7">
        <v>12.44</v>
      </c>
      <c r="J16" s="7">
        <v>16.13</v>
      </c>
      <c r="K16" s="7">
        <v>2974.14</v>
      </c>
      <c r="L16" s="7">
        <v>116.29</v>
      </c>
      <c r="M16" s="7">
        <v>3.46</v>
      </c>
      <c r="N16" s="7">
        <v>0.01</v>
      </c>
      <c r="O16" s="7">
        <v>0.15</v>
      </c>
      <c r="P16" s="7">
        <v>0</v>
      </c>
      <c r="Q16" s="27"/>
      <c r="S16" s="28"/>
    </row>
    <row r="17" spans="1:19" ht="12.75" customHeight="1" x14ac:dyDescent="0.2">
      <c r="A17" s="2" t="s">
        <v>99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5">
        <v>0</v>
      </c>
      <c r="H17" s="2" t="s">
        <v>0</v>
      </c>
      <c r="I17" s="5">
        <v>0</v>
      </c>
      <c r="J17" s="5">
        <v>0</v>
      </c>
      <c r="K17" s="5">
        <v>0</v>
      </c>
      <c r="L17" s="2" t="s">
        <v>0</v>
      </c>
      <c r="M17" s="5">
        <v>0</v>
      </c>
      <c r="N17" s="2" t="s">
        <v>0</v>
      </c>
      <c r="O17" s="5">
        <v>0</v>
      </c>
      <c r="P17" s="5">
        <v>0</v>
      </c>
      <c r="Q17" s="27"/>
      <c r="S17" s="28"/>
    </row>
    <row r="18" spans="1:19" ht="12.75" customHeight="1" x14ac:dyDescent="0.2">
      <c r="A18" s="2" t="s">
        <v>567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5">
        <v>0</v>
      </c>
      <c r="H18" s="2" t="s">
        <v>0</v>
      </c>
      <c r="I18" s="5">
        <v>0</v>
      </c>
      <c r="J18" s="5">
        <v>0</v>
      </c>
      <c r="K18" s="5">
        <v>0</v>
      </c>
      <c r="L18" s="2" t="s">
        <v>0</v>
      </c>
      <c r="M18" s="5">
        <v>0</v>
      </c>
      <c r="N18" s="2" t="s">
        <v>0</v>
      </c>
      <c r="O18" s="5">
        <v>0</v>
      </c>
      <c r="P18" s="5">
        <v>0</v>
      </c>
      <c r="Q18" s="27"/>
      <c r="S18" s="28"/>
    </row>
    <row r="19" spans="1:19" ht="12.75" customHeight="1" x14ac:dyDescent="0.2">
      <c r="A19" s="2" t="s">
        <v>568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5">
        <v>0</v>
      </c>
      <c r="H19" s="2" t="s">
        <v>0</v>
      </c>
      <c r="I19" s="5">
        <v>0</v>
      </c>
      <c r="J19" s="5">
        <v>0</v>
      </c>
      <c r="K19" s="5">
        <v>0</v>
      </c>
      <c r="L19" s="2" t="s">
        <v>0</v>
      </c>
      <c r="M19" s="5">
        <v>0</v>
      </c>
      <c r="N19" s="2" t="s">
        <v>0</v>
      </c>
      <c r="O19" s="5">
        <v>0</v>
      </c>
      <c r="P19" s="5">
        <v>0</v>
      </c>
      <c r="Q19" s="27"/>
      <c r="S19" s="28"/>
    </row>
    <row r="20" spans="1:19" ht="12.75" customHeight="1" x14ac:dyDescent="0.2">
      <c r="A20" s="2" t="s">
        <v>576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5">
        <v>0</v>
      </c>
      <c r="H20" s="2" t="s">
        <v>0</v>
      </c>
      <c r="I20" s="5">
        <v>0</v>
      </c>
      <c r="J20" s="5">
        <v>0</v>
      </c>
      <c r="K20" s="5">
        <v>0</v>
      </c>
      <c r="L20" s="2" t="s">
        <v>0</v>
      </c>
      <c r="M20" s="5">
        <v>0</v>
      </c>
      <c r="N20" s="2" t="s">
        <v>0</v>
      </c>
      <c r="O20" s="5">
        <v>0</v>
      </c>
      <c r="P20" s="5">
        <v>0</v>
      </c>
      <c r="Q20" s="27"/>
      <c r="S20" s="28"/>
    </row>
    <row r="21" spans="1:19" ht="12.75" customHeight="1" x14ac:dyDescent="0.2">
      <c r="A21" s="27" t="s">
        <v>1044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1"/>
      <c r="S21" s="28"/>
    </row>
    <row r="22" spans="1:19" ht="12.75" customHeight="1" x14ac:dyDescent="0.2">
      <c r="A22" s="30" t="s">
        <v>101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28"/>
    </row>
    <row r="23" spans="1:19" ht="12.75" customHeight="1" x14ac:dyDescent="0.2">
      <c r="A23" s="30" t="s">
        <v>147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28"/>
    </row>
    <row r="24" spans="1:19" ht="12.75" customHeight="1" x14ac:dyDescent="0.2">
      <c r="A24" s="25" t="s">
        <v>51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8"/>
    </row>
    <row r="25" spans="1:19" x14ac:dyDescent="0.2">
      <c r="A25" s="28" t="s">
        <v>1045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</row>
  </sheetData>
  <mergeCells count="13">
    <mergeCell ref="S1:S25"/>
    <mergeCell ref="A25:R25"/>
    <mergeCell ref="A1:R1"/>
    <mergeCell ref="A2:R2"/>
    <mergeCell ref="A3:R3"/>
    <mergeCell ref="A4:R4"/>
    <mergeCell ref="A5:R5"/>
    <mergeCell ref="A6:R6"/>
    <mergeCell ref="A22:R22"/>
    <mergeCell ref="A23:R23"/>
    <mergeCell ref="A24:R24"/>
    <mergeCell ref="Q7:Q20"/>
    <mergeCell ref="A21:P21"/>
  </mergeCells>
  <pageMargins left="0.75" right="0.75" top="1" bottom="1" header="0.5" footer="0.5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R19"/>
  <sheetViews>
    <sheetView rightToLeft="1" workbookViewId="0">
      <selection sqref="A1:Q1"/>
    </sheetView>
  </sheetViews>
  <sheetFormatPr defaultRowHeight="14.25" x14ac:dyDescent="0.2"/>
  <cols>
    <col min="1" max="1" width="40" customWidth="1"/>
    <col min="2" max="2" width="11" customWidth="1"/>
    <col min="3" max="3" width="7" customWidth="1"/>
    <col min="4" max="4" width="9" customWidth="1"/>
    <col min="5" max="5" width="13" customWidth="1"/>
    <col min="6" max="6" width="6.5" customWidth="1"/>
    <col min="7" max="7" width="10" customWidth="1"/>
    <col min="8" max="8" width="13" customWidth="1"/>
    <col min="9" max="9" width="14" customWidth="1"/>
    <col min="10" max="10" width="10" customWidth="1"/>
    <col min="11" max="11" width="8" customWidth="1"/>
    <col min="12" max="12" width="11" customWidth="1"/>
    <col min="13" max="13" width="22" customWidth="1"/>
    <col min="14" max="14" width="24" customWidth="1"/>
    <col min="15" max="15" width="23" customWidth="1"/>
    <col min="16" max="16" width="2" customWidth="1"/>
    <col min="17" max="21" width="8" customWidth="1"/>
  </cols>
  <sheetData>
    <row r="1" spans="1:18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8" t="s">
        <v>1045</v>
      </c>
    </row>
    <row r="2" spans="1:18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8"/>
    </row>
    <row r="3" spans="1:18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8"/>
    </row>
    <row r="4" spans="1:18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8"/>
    </row>
    <row r="5" spans="1:18" ht="12.75" customHeight="1" x14ac:dyDescent="0.2">
      <c r="A5" s="29" t="s">
        <v>577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8"/>
    </row>
    <row r="6" spans="1:18" ht="12.75" customHeight="1" x14ac:dyDescent="0.2">
      <c r="A6" s="29" t="s">
        <v>578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8"/>
    </row>
    <row r="7" spans="1:18" ht="12.75" customHeight="1" x14ac:dyDescent="0.2">
      <c r="A7" s="15" t="s">
        <v>53</v>
      </c>
      <c r="B7" s="15" t="s">
        <v>54</v>
      </c>
      <c r="C7" s="15" t="s">
        <v>56</v>
      </c>
      <c r="D7" s="15" t="s">
        <v>57</v>
      </c>
      <c r="E7" s="15" t="s">
        <v>105</v>
      </c>
      <c r="F7" s="15" t="s">
        <v>106</v>
      </c>
      <c r="G7" s="15" t="s">
        <v>58</v>
      </c>
      <c r="H7" s="15" t="s">
        <v>59</v>
      </c>
      <c r="I7" s="15" t="s">
        <v>60</v>
      </c>
      <c r="J7" s="15" t="s">
        <v>107</v>
      </c>
      <c r="K7" s="15" t="s">
        <v>108</v>
      </c>
      <c r="L7" s="15" t="s">
        <v>6</v>
      </c>
      <c r="M7" s="15" t="s">
        <v>110</v>
      </c>
      <c r="N7" s="15" t="s">
        <v>62</v>
      </c>
      <c r="O7" s="15" t="s">
        <v>111</v>
      </c>
      <c r="P7" s="27" t="s">
        <v>1044</v>
      </c>
      <c r="R7" s="28"/>
    </row>
    <row r="8" spans="1:18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160</v>
      </c>
      <c r="F8" s="1" t="s">
        <v>112</v>
      </c>
      <c r="G8" s="1" t="s">
        <v>0</v>
      </c>
      <c r="H8" s="1" t="s">
        <v>9</v>
      </c>
      <c r="I8" s="1" t="s">
        <v>9</v>
      </c>
      <c r="J8" s="1" t="s">
        <v>113</v>
      </c>
      <c r="K8" s="1" t="s">
        <v>114</v>
      </c>
      <c r="L8" s="1" t="s">
        <v>8</v>
      </c>
      <c r="M8" s="1" t="s">
        <v>9</v>
      </c>
      <c r="N8" s="1" t="s">
        <v>9</v>
      </c>
      <c r="O8" s="1" t="s">
        <v>9</v>
      </c>
      <c r="P8" s="27"/>
      <c r="R8" s="28"/>
    </row>
    <row r="9" spans="1:18" ht="12.75" customHeight="1" x14ac:dyDescent="0.2">
      <c r="A9" s="1" t="s">
        <v>0</v>
      </c>
      <c r="B9" s="1" t="s">
        <v>10</v>
      </c>
      <c r="C9" s="1" t="s">
        <v>11</v>
      </c>
      <c r="D9" s="1" t="s">
        <v>63</v>
      </c>
      <c r="E9" s="1" t="s">
        <v>64</v>
      </c>
      <c r="F9" s="1" t="s">
        <v>65</v>
      </c>
      <c r="G9" s="1" t="s">
        <v>66</v>
      </c>
      <c r="H9" s="1" t="s">
        <v>67</v>
      </c>
      <c r="I9" s="1" t="s">
        <v>68</v>
      </c>
      <c r="J9" s="1" t="s">
        <v>69</v>
      </c>
      <c r="K9" s="1" t="s">
        <v>115</v>
      </c>
      <c r="L9" s="1" t="s">
        <v>116</v>
      </c>
      <c r="M9" s="1" t="s">
        <v>117</v>
      </c>
      <c r="N9" s="1" t="s">
        <v>118</v>
      </c>
      <c r="O9" s="1" t="s">
        <v>119</v>
      </c>
      <c r="P9" s="27"/>
      <c r="R9" s="28"/>
    </row>
    <row r="10" spans="1:18" ht="12.75" customHeight="1" x14ac:dyDescent="0.2">
      <c r="A10" s="3" t="s">
        <v>579</v>
      </c>
      <c r="B10" s="3" t="s">
        <v>0</v>
      </c>
      <c r="C10" s="3" t="s">
        <v>0</v>
      </c>
      <c r="D10" s="3" t="s">
        <v>0</v>
      </c>
      <c r="E10" s="3" t="s">
        <v>0</v>
      </c>
      <c r="F10" s="4">
        <v>0</v>
      </c>
      <c r="G10" s="3" t="s">
        <v>0</v>
      </c>
      <c r="H10" s="4">
        <v>0</v>
      </c>
      <c r="I10" s="4">
        <v>0</v>
      </c>
      <c r="J10" s="4">
        <v>0</v>
      </c>
      <c r="K10" s="3" t="s">
        <v>0</v>
      </c>
      <c r="L10" s="4">
        <v>0</v>
      </c>
      <c r="M10" s="3" t="s">
        <v>0</v>
      </c>
      <c r="N10" s="4">
        <v>0</v>
      </c>
      <c r="O10" s="4">
        <v>0</v>
      </c>
      <c r="P10" s="27"/>
      <c r="R10" s="28"/>
    </row>
    <row r="11" spans="1:18" ht="12.75" customHeight="1" x14ac:dyDescent="0.2">
      <c r="A11" s="2" t="s">
        <v>71</v>
      </c>
      <c r="B11" s="2" t="s">
        <v>0</v>
      </c>
      <c r="C11" s="2" t="s">
        <v>0</v>
      </c>
      <c r="D11" s="2" t="s">
        <v>0</v>
      </c>
      <c r="E11" s="2" t="s">
        <v>0</v>
      </c>
      <c r="F11" s="5">
        <v>0</v>
      </c>
      <c r="G11" s="2" t="s">
        <v>0</v>
      </c>
      <c r="H11" s="5">
        <v>0</v>
      </c>
      <c r="I11" s="5">
        <v>0</v>
      </c>
      <c r="J11" s="5">
        <v>0</v>
      </c>
      <c r="K11" s="2" t="s">
        <v>0</v>
      </c>
      <c r="L11" s="5">
        <v>0</v>
      </c>
      <c r="M11" s="2" t="s">
        <v>0</v>
      </c>
      <c r="N11" s="5">
        <v>0</v>
      </c>
      <c r="O11" s="5">
        <v>0</v>
      </c>
      <c r="P11" s="27"/>
      <c r="R11" s="28"/>
    </row>
    <row r="12" spans="1:18" ht="12.75" customHeight="1" x14ac:dyDescent="0.2">
      <c r="A12" s="2" t="s">
        <v>99</v>
      </c>
      <c r="B12" s="2" t="s">
        <v>0</v>
      </c>
      <c r="C12" s="2" t="s">
        <v>0</v>
      </c>
      <c r="D12" s="2" t="s">
        <v>0</v>
      </c>
      <c r="E12" s="2" t="s">
        <v>0</v>
      </c>
      <c r="F12" s="5">
        <v>0</v>
      </c>
      <c r="G12" s="2" t="s">
        <v>0</v>
      </c>
      <c r="H12" s="5">
        <v>0</v>
      </c>
      <c r="I12" s="5">
        <v>0</v>
      </c>
      <c r="J12" s="5">
        <v>0</v>
      </c>
      <c r="K12" s="2" t="s">
        <v>0</v>
      </c>
      <c r="L12" s="5">
        <v>0</v>
      </c>
      <c r="M12" s="2" t="s">
        <v>0</v>
      </c>
      <c r="N12" s="5">
        <v>0</v>
      </c>
      <c r="O12" s="5">
        <v>0</v>
      </c>
      <c r="P12" s="27"/>
      <c r="R12" s="28"/>
    </row>
    <row r="13" spans="1:18" ht="12.75" customHeight="1" x14ac:dyDescent="0.2">
      <c r="A13" s="2" t="s">
        <v>145</v>
      </c>
      <c r="B13" s="2" t="s">
        <v>0</v>
      </c>
      <c r="C13" s="2" t="s">
        <v>0</v>
      </c>
      <c r="D13" s="2" t="s">
        <v>0</v>
      </c>
      <c r="E13" s="2" t="s">
        <v>0</v>
      </c>
      <c r="F13" s="5">
        <v>0</v>
      </c>
      <c r="G13" s="2" t="s">
        <v>0</v>
      </c>
      <c r="H13" s="5">
        <v>0</v>
      </c>
      <c r="I13" s="5">
        <v>0</v>
      </c>
      <c r="J13" s="5">
        <v>0</v>
      </c>
      <c r="K13" s="2" t="s">
        <v>0</v>
      </c>
      <c r="L13" s="5">
        <v>0</v>
      </c>
      <c r="M13" s="2" t="s">
        <v>0</v>
      </c>
      <c r="N13" s="5">
        <v>0</v>
      </c>
      <c r="O13" s="5">
        <v>0</v>
      </c>
      <c r="P13" s="27"/>
      <c r="R13" s="28"/>
    </row>
    <row r="14" spans="1:18" ht="12.75" customHeight="1" x14ac:dyDescent="0.2">
      <c r="A14" s="2" t="s">
        <v>580</v>
      </c>
      <c r="B14" s="2" t="s">
        <v>0</v>
      </c>
      <c r="C14" s="2" t="s">
        <v>0</v>
      </c>
      <c r="D14" s="2" t="s">
        <v>0</v>
      </c>
      <c r="E14" s="2" t="s">
        <v>0</v>
      </c>
      <c r="F14" s="5">
        <v>0</v>
      </c>
      <c r="G14" s="2" t="s">
        <v>0</v>
      </c>
      <c r="H14" s="5">
        <v>0</v>
      </c>
      <c r="I14" s="5">
        <v>0</v>
      </c>
      <c r="J14" s="5">
        <v>0</v>
      </c>
      <c r="K14" s="2" t="s">
        <v>0</v>
      </c>
      <c r="L14" s="5">
        <v>0</v>
      </c>
      <c r="M14" s="2" t="s">
        <v>0</v>
      </c>
      <c r="N14" s="5">
        <v>0</v>
      </c>
      <c r="O14" s="5">
        <v>0</v>
      </c>
      <c r="P14" s="27"/>
      <c r="R14" s="28"/>
    </row>
    <row r="15" spans="1:18" ht="12.75" customHeight="1" x14ac:dyDescent="0.2">
      <c r="A15" s="27" t="s">
        <v>1044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1"/>
      <c r="R15" s="28"/>
    </row>
    <row r="16" spans="1:18" ht="12.75" customHeight="1" x14ac:dyDescent="0.2">
      <c r="A16" s="30" t="s">
        <v>101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28"/>
    </row>
    <row r="17" spans="1:18" ht="12.75" customHeight="1" x14ac:dyDescent="0.2">
      <c r="A17" s="30" t="s">
        <v>147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28"/>
    </row>
    <row r="18" spans="1:18" ht="12.75" customHeight="1" x14ac:dyDescent="0.2">
      <c r="A18" s="25" t="s">
        <v>51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8"/>
    </row>
    <row r="19" spans="1:18" x14ac:dyDescent="0.2">
      <c r="A19" s="28" t="s">
        <v>1045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</row>
  </sheetData>
  <mergeCells count="13">
    <mergeCell ref="R1:R19"/>
    <mergeCell ref="A19:Q19"/>
    <mergeCell ref="A1:Q1"/>
    <mergeCell ref="A2:Q2"/>
    <mergeCell ref="A3:Q3"/>
    <mergeCell ref="A4:Q4"/>
    <mergeCell ref="A5:Q5"/>
    <mergeCell ref="A6:Q6"/>
    <mergeCell ref="A16:Q16"/>
    <mergeCell ref="A17:Q17"/>
    <mergeCell ref="A18:Q18"/>
    <mergeCell ref="P7:P14"/>
    <mergeCell ref="A15:O15"/>
  </mergeCells>
  <pageMargins left="0.75" right="0.75" top="1" bottom="1" header="0.5" footer="0.5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U23"/>
  <sheetViews>
    <sheetView rightToLeft="1" workbookViewId="0">
      <selection sqref="A1:T1"/>
    </sheetView>
  </sheetViews>
  <sheetFormatPr defaultRowHeight="14.25" x14ac:dyDescent="0.2"/>
  <cols>
    <col min="1" max="1" width="43" customWidth="1"/>
    <col min="2" max="3" width="11" customWidth="1"/>
    <col min="4" max="4" width="12" customWidth="1"/>
    <col min="5" max="5" width="10" customWidth="1"/>
    <col min="6" max="6" width="7" customWidth="1"/>
    <col min="7" max="7" width="9" customWidth="1"/>
    <col min="8" max="8" width="13" customWidth="1"/>
    <col min="9" max="9" width="6.5" customWidth="1"/>
    <col min="10" max="10" width="10" customWidth="1"/>
    <col min="11" max="11" width="13" customWidth="1"/>
    <col min="12" max="12" width="14" customWidth="1"/>
    <col min="13" max="13" width="10" customWidth="1"/>
    <col min="14" max="14" width="8" customWidth="1"/>
    <col min="15" max="15" width="11" customWidth="1"/>
    <col min="16" max="16" width="22" customWidth="1"/>
    <col min="17" max="17" width="24" customWidth="1"/>
    <col min="18" max="18" width="23" customWidth="1"/>
    <col min="19" max="19" width="2" customWidth="1"/>
    <col min="20" max="21" width="8" customWidth="1"/>
  </cols>
  <sheetData>
    <row r="1" spans="1:21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8" t="s">
        <v>1045</v>
      </c>
    </row>
    <row r="2" spans="1:21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8"/>
    </row>
    <row r="3" spans="1:21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8"/>
    </row>
    <row r="4" spans="1:21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8"/>
    </row>
    <row r="5" spans="1:21" ht="12.75" customHeight="1" x14ac:dyDescent="0.2">
      <c r="A5" s="29" t="s">
        <v>577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8"/>
    </row>
    <row r="6" spans="1:21" ht="12.75" customHeight="1" x14ac:dyDescent="0.2">
      <c r="A6" s="29" t="s">
        <v>581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8"/>
    </row>
    <row r="7" spans="1:21" ht="12.75" customHeight="1" x14ac:dyDescent="0.2">
      <c r="A7" s="15" t="s">
        <v>53</v>
      </c>
      <c r="B7" s="15" t="s">
        <v>54</v>
      </c>
      <c r="C7" s="15" t="s">
        <v>149</v>
      </c>
      <c r="D7" s="15" t="s">
        <v>55</v>
      </c>
      <c r="E7" s="15" t="s">
        <v>150</v>
      </c>
      <c r="F7" s="15" t="s">
        <v>56</v>
      </c>
      <c r="G7" s="15" t="s">
        <v>57</v>
      </c>
      <c r="H7" s="15" t="s">
        <v>105</v>
      </c>
      <c r="I7" s="15" t="s">
        <v>106</v>
      </c>
      <c r="J7" s="15" t="s">
        <v>58</v>
      </c>
      <c r="K7" s="15" t="s">
        <v>59</v>
      </c>
      <c r="L7" s="15" t="s">
        <v>60</v>
      </c>
      <c r="M7" s="15" t="s">
        <v>107</v>
      </c>
      <c r="N7" s="15" t="s">
        <v>108</v>
      </c>
      <c r="O7" s="15" t="s">
        <v>6</v>
      </c>
      <c r="P7" s="15" t="s">
        <v>110</v>
      </c>
      <c r="Q7" s="15" t="s">
        <v>62</v>
      </c>
      <c r="R7" s="15" t="s">
        <v>111</v>
      </c>
      <c r="S7" s="27" t="s">
        <v>1044</v>
      </c>
      <c r="U7" s="28"/>
    </row>
    <row r="8" spans="1:21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160</v>
      </c>
      <c r="I8" s="1" t="s">
        <v>112</v>
      </c>
      <c r="J8" s="1" t="s">
        <v>0</v>
      </c>
      <c r="K8" s="1" t="s">
        <v>9</v>
      </c>
      <c r="L8" s="1" t="s">
        <v>9</v>
      </c>
      <c r="M8" s="1" t="s">
        <v>113</v>
      </c>
      <c r="N8" s="1" t="s">
        <v>114</v>
      </c>
      <c r="O8" s="1" t="s">
        <v>8</v>
      </c>
      <c r="P8" s="1" t="s">
        <v>9</v>
      </c>
      <c r="Q8" s="1" t="s">
        <v>9</v>
      </c>
      <c r="R8" s="1" t="s">
        <v>9</v>
      </c>
      <c r="S8" s="27"/>
      <c r="U8" s="28"/>
    </row>
    <row r="9" spans="1:21" ht="12.75" customHeight="1" x14ac:dyDescent="0.2">
      <c r="A9" s="1" t="s">
        <v>0</v>
      </c>
      <c r="B9" s="1" t="s">
        <v>10</v>
      </c>
      <c r="C9" s="1" t="s">
        <v>11</v>
      </c>
      <c r="D9" s="1" t="s">
        <v>63</v>
      </c>
      <c r="E9" s="1" t="s">
        <v>64</v>
      </c>
      <c r="F9" s="1" t="s">
        <v>65</v>
      </c>
      <c r="G9" s="1" t="s">
        <v>66</v>
      </c>
      <c r="H9" s="1" t="s">
        <v>67</v>
      </c>
      <c r="I9" s="1" t="s">
        <v>68</v>
      </c>
      <c r="J9" s="1" t="s">
        <v>69</v>
      </c>
      <c r="K9" s="1" t="s">
        <v>115</v>
      </c>
      <c r="L9" s="1" t="s">
        <v>116</v>
      </c>
      <c r="M9" s="1" t="s">
        <v>117</v>
      </c>
      <c r="N9" s="1" t="s">
        <v>118</v>
      </c>
      <c r="O9" s="1" t="s">
        <v>119</v>
      </c>
      <c r="P9" s="1" t="s">
        <v>120</v>
      </c>
      <c r="Q9" s="1" t="s">
        <v>121</v>
      </c>
      <c r="R9" s="1" t="s">
        <v>151</v>
      </c>
      <c r="S9" s="27"/>
      <c r="U9" s="28"/>
    </row>
    <row r="10" spans="1:21" ht="12.75" customHeight="1" x14ac:dyDescent="0.2">
      <c r="A10" s="3" t="s">
        <v>154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3" t="s">
        <v>0</v>
      </c>
      <c r="I10" s="4">
        <v>0</v>
      </c>
      <c r="J10" s="3" t="s">
        <v>0</v>
      </c>
      <c r="K10" s="4">
        <v>0</v>
      </c>
      <c r="L10" s="4">
        <v>0</v>
      </c>
      <c r="M10" s="4">
        <v>0</v>
      </c>
      <c r="N10" s="3" t="s">
        <v>0</v>
      </c>
      <c r="O10" s="4">
        <v>0</v>
      </c>
      <c r="P10" s="3" t="s">
        <v>0</v>
      </c>
      <c r="Q10" s="4">
        <v>0</v>
      </c>
      <c r="R10" s="4">
        <v>0</v>
      </c>
      <c r="S10" s="27"/>
      <c r="U10" s="28"/>
    </row>
    <row r="11" spans="1:21" ht="12.75" customHeight="1" x14ac:dyDescent="0.2">
      <c r="A11" s="2" t="s">
        <v>582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5">
        <v>0</v>
      </c>
      <c r="J11" s="2" t="s">
        <v>0</v>
      </c>
      <c r="K11" s="5">
        <v>0</v>
      </c>
      <c r="L11" s="5">
        <v>0</v>
      </c>
      <c r="M11" s="5">
        <v>0</v>
      </c>
      <c r="N11" s="2" t="s">
        <v>0</v>
      </c>
      <c r="O11" s="5">
        <v>0</v>
      </c>
      <c r="P11" s="2" t="s">
        <v>0</v>
      </c>
      <c r="Q11" s="5">
        <v>0</v>
      </c>
      <c r="R11" s="5">
        <v>0</v>
      </c>
      <c r="S11" s="27"/>
      <c r="U11" s="28"/>
    </row>
    <row r="12" spans="1:21" ht="12.75" customHeight="1" x14ac:dyDescent="0.2">
      <c r="A12" s="2" t="s">
        <v>123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5">
        <v>0</v>
      </c>
      <c r="J12" s="2" t="s">
        <v>0</v>
      </c>
      <c r="K12" s="5">
        <v>0</v>
      </c>
      <c r="L12" s="5">
        <v>0</v>
      </c>
      <c r="M12" s="5">
        <v>0</v>
      </c>
      <c r="N12" s="2" t="s">
        <v>0</v>
      </c>
      <c r="O12" s="5">
        <v>0</v>
      </c>
      <c r="P12" s="2" t="s">
        <v>0</v>
      </c>
      <c r="Q12" s="5">
        <v>0</v>
      </c>
      <c r="R12" s="5">
        <v>0</v>
      </c>
      <c r="S12" s="27"/>
      <c r="U12" s="28"/>
    </row>
    <row r="13" spans="1:21" ht="12.75" customHeight="1" x14ac:dyDescent="0.2">
      <c r="A13" s="2" t="s">
        <v>583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5">
        <v>0</v>
      </c>
      <c r="J13" s="2" t="s">
        <v>0</v>
      </c>
      <c r="K13" s="5">
        <v>0</v>
      </c>
      <c r="L13" s="5">
        <v>0</v>
      </c>
      <c r="M13" s="5">
        <v>0</v>
      </c>
      <c r="N13" s="2" t="s">
        <v>0</v>
      </c>
      <c r="O13" s="5">
        <v>0</v>
      </c>
      <c r="P13" s="2" t="s">
        <v>0</v>
      </c>
      <c r="Q13" s="5">
        <v>0</v>
      </c>
      <c r="R13" s="5">
        <v>0</v>
      </c>
      <c r="S13" s="27"/>
      <c r="U13" s="28"/>
    </row>
    <row r="14" spans="1:21" ht="12.75" customHeight="1" x14ac:dyDescent="0.2">
      <c r="A14" s="2" t="s">
        <v>584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5">
        <v>0</v>
      </c>
      <c r="J14" s="2" t="s">
        <v>0</v>
      </c>
      <c r="K14" s="5">
        <v>0</v>
      </c>
      <c r="L14" s="5">
        <v>0</v>
      </c>
      <c r="M14" s="5">
        <v>0</v>
      </c>
      <c r="N14" s="2" t="s">
        <v>0</v>
      </c>
      <c r="O14" s="5">
        <v>0</v>
      </c>
      <c r="P14" s="2" t="s">
        <v>0</v>
      </c>
      <c r="Q14" s="5">
        <v>0</v>
      </c>
      <c r="R14" s="5">
        <v>0</v>
      </c>
      <c r="S14" s="27"/>
      <c r="U14" s="28"/>
    </row>
    <row r="15" spans="1:21" ht="12.75" customHeight="1" x14ac:dyDescent="0.2">
      <c r="A15" s="2" t="s">
        <v>536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2" t="s">
        <v>0</v>
      </c>
      <c r="J15" s="2" t="s">
        <v>0</v>
      </c>
      <c r="K15" s="2" t="s">
        <v>0</v>
      </c>
      <c r="L15" s="2" t="s">
        <v>0</v>
      </c>
      <c r="M15" s="2" t="s">
        <v>0</v>
      </c>
      <c r="N15" s="2" t="s">
        <v>0</v>
      </c>
      <c r="O15" s="2" t="s">
        <v>0</v>
      </c>
      <c r="P15" s="2" t="s">
        <v>0</v>
      </c>
      <c r="Q15" s="2" t="s">
        <v>0</v>
      </c>
      <c r="R15" s="2" t="s">
        <v>0</v>
      </c>
      <c r="S15" s="27"/>
      <c r="U15" s="28"/>
    </row>
    <row r="16" spans="1:21" ht="12.75" customHeight="1" x14ac:dyDescent="0.2">
      <c r="A16" s="2" t="s">
        <v>99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5">
        <v>0</v>
      </c>
      <c r="J16" s="2" t="s">
        <v>0</v>
      </c>
      <c r="K16" s="5">
        <v>0</v>
      </c>
      <c r="L16" s="5">
        <v>0</v>
      </c>
      <c r="M16" s="5">
        <v>0</v>
      </c>
      <c r="N16" s="2" t="s">
        <v>0</v>
      </c>
      <c r="O16" s="5">
        <v>0</v>
      </c>
      <c r="P16" s="2" t="s">
        <v>0</v>
      </c>
      <c r="Q16" s="5">
        <v>0</v>
      </c>
      <c r="R16" s="5">
        <v>0</v>
      </c>
      <c r="S16" s="27"/>
      <c r="U16" s="28"/>
    </row>
    <row r="17" spans="1:21" ht="12.75" customHeight="1" x14ac:dyDescent="0.2">
      <c r="A17" s="2" t="s">
        <v>585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5">
        <v>0</v>
      </c>
      <c r="J17" s="2" t="s">
        <v>0</v>
      </c>
      <c r="K17" s="5">
        <v>0</v>
      </c>
      <c r="L17" s="5">
        <v>0</v>
      </c>
      <c r="M17" s="5">
        <v>0</v>
      </c>
      <c r="N17" s="2" t="s">
        <v>0</v>
      </c>
      <c r="O17" s="5">
        <v>0</v>
      </c>
      <c r="P17" s="2" t="s">
        <v>0</v>
      </c>
      <c r="Q17" s="5">
        <v>0</v>
      </c>
      <c r="R17" s="5">
        <v>0</v>
      </c>
      <c r="S17" s="27"/>
      <c r="U17" s="28"/>
    </row>
    <row r="18" spans="1:21" ht="12.75" customHeight="1" x14ac:dyDescent="0.2">
      <c r="A18" s="2" t="s">
        <v>586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2" t="s">
        <v>0</v>
      </c>
      <c r="I18" s="5">
        <v>0</v>
      </c>
      <c r="J18" s="2" t="s">
        <v>0</v>
      </c>
      <c r="K18" s="5">
        <v>0</v>
      </c>
      <c r="L18" s="5">
        <v>0</v>
      </c>
      <c r="M18" s="5">
        <v>0</v>
      </c>
      <c r="N18" s="2" t="s">
        <v>0</v>
      </c>
      <c r="O18" s="5">
        <v>0</v>
      </c>
      <c r="P18" s="2" t="s">
        <v>0</v>
      </c>
      <c r="Q18" s="5">
        <v>0</v>
      </c>
      <c r="R18" s="5">
        <v>0</v>
      </c>
      <c r="S18" s="27"/>
      <c r="U18" s="28"/>
    </row>
    <row r="19" spans="1:21" ht="12.75" customHeight="1" x14ac:dyDescent="0.2">
      <c r="A19" s="27" t="s">
        <v>1044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1"/>
      <c r="U19" s="28"/>
    </row>
    <row r="20" spans="1:21" ht="12.75" customHeight="1" x14ac:dyDescent="0.2">
      <c r="A20" s="30" t="s">
        <v>101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28"/>
    </row>
    <row r="21" spans="1:21" ht="12.75" customHeight="1" x14ac:dyDescent="0.2">
      <c r="A21" s="30" t="s">
        <v>147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28"/>
    </row>
    <row r="22" spans="1:21" ht="12.75" customHeight="1" x14ac:dyDescent="0.2">
      <c r="A22" s="25" t="s">
        <v>51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8"/>
    </row>
    <row r="23" spans="1:21" x14ac:dyDescent="0.2">
      <c r="A23" s="28" t="s">
        <v>1045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</row>
  </sheetData>
  <mergeCells count="13">
    <mergeCell ref="U1:U23"/>
    <mergeCell ref="A23:T23"/>
    <mergeCell ref="A1:T1"/>
    <mergeCell ref="A2:T2"/>
    <mergeCell ref="A3:T3"/>
    <mergeCell ref="A4:T4"/>
    <mergeCell ref="A5:T5"/>
    <mergeCell ref="A6:T6"/>
    <mergeCell ref="A20:T20"/>
    <mergeCell ref="A21:T21"/>
    <mergeCell ref="A22:T22"/>
    <mergeCell ref="S7:S18"/>
    <mergeCell ref="A19:R19"/>
  </mergeCells>
  <pageMargins left="0.75" right="0.75" top="1" bottom="1" header="0.5" footer="0.5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U49"/>
  <sheetViews>
    <sheetView rightToLeft="1" workbookViewId="0">
      <selection sqref="A1:T1"/>
    </sheetView>
  </sheetViews>
  <sheetFormatPr defaultRowHeight="14.25" x14ac:dyDescent="0.2"/>
  <cols>
    <col min="1" max="1" width="37" customWidth="1"/>
    <col min="2" max="2" width="12" customWidth="1"/>
    <col min="3" max="3" width="11" customWidth="1"/>
    <col min="4" max="4" width="12" customWidth="1"/>
    <col min="5" max="5" width="17" customWidth="1"/>
    <col min="6" max="7" width="11" customWidth="1"/>
    <col min="8" max="8" width="13" customWidth="1"/>
    <col min="9" max="9" width="6.5" customWidth="1"/>
    <col min="10" max="10" width="14" customWidth="1"/>
    <col min="11" max="11" width="13" customWidth="1"/>
    <col min="12" max="13" width="14" customWidth="1"/>
    <col min="14" max="14" width="8" customWidth="1"/>
    <col min="15" max="15" width="11" customWidth="1"/>
    <col min="16" max="16" width="22" customWidth="1"/>
    <col min="17" max="17" width="24" customWidth="1"/>
    <col min="18" max="18" width="23" customWidth="1"/>
    <col min="19" max="19" width="2" customWidth="1"/>
    <col min="20" max="21" width="8" customWidth="1"/>
  </cols>
  <sheetData>
    <row r="1" spans="1:21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8" t="s">
        <v>1045</v>
      </c>
    </row>
    <row r="2" spans="1:21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8"/>
    </row>
    <row r="3" spans="1:21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8"/>
    </row>
    <row r="4" spans="1:21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8"/>
    </row>
    <row r="5" spans="1:21" ht="12.75" customHeight="1" x14ac:dyDescent="0.2">
      <c r="A5" s="29" t="s">
        <v>577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8"/>
    </row>
    <row r="6" spans="1:21" ht="12.75" customHeight="1" x14ac:dyDescent="0.2">
      <c r="A6" s="29" t="s">
        <v>587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8"/>
    </row>
    <row r="7" spans="1:21" ht="12.75" customHeight="1" x14ac:dyDescent="0.2">
      <c r="A7" s="15" t="s">
        <v>53</v>
      </c>
      <c r="B7" s="15" t="s">
        <v>54</v>
      </c>
      <c r="C7" s="15" t="s">
        <v>149</v>
      </c>
      <c r="D7" s="15" t="s">
        <v>55</v>
      </c>
      <c r="E7" s="15" t="s">
        <v>150</v>
      </c>
      <c r="F7" s="15" t="s">
        <v>56</v>
      </c>
      <c r="G7" s="15" t="s">
        <v>57</v>
      </c>
      <c r="H7" s="15" t="s">
        <v>105</v>
      </c>
      <c r="I7" s="15" t="s">
        <v>106</v>
      </c>
      <c r="J7" s="15" t="s">
        <v>58</v>
      </c>
      <c r="K7" s="15" t="s">
        <v>59</v>
      </c>
      <c r="L7" s="15" t="s">
        <v>60</v>
      </c>
      <c r="M7" s="15" t="s">
        <v>107</v>
      </c>
      <c r="N7" s="15" t="s">
        <v>108</v>
      </c>
      <c r="O7" s="15" t="s">
        <v>6</v>
      </c>
      <c r="P7" s="15" t="s">
        <v>110</v>
      </c>
      <c r="Q7" s="15" t="s">
        <v>62</v>
      </c>
      <c r="R7" s="15" t="s">
        <v>111</v>
      </c>
      <c r="S7" s="27" t="s">
        <v>1044</v>
      </c>
      <c r="U7" s="28"/>
    </row>
    <row r="8" spans="1:21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112</v>
      </c>
      <c r="J8" s="1" t="s">
        <v>0</v>
      </c>
      <c r="K8" s="1" t="s">
        <v>9</v>
      </c>
      <c r="L8" s="1" t="s">
        <v>9</v>
      </c>
      <c r="M8" s="1" t="s">
        <v>113</v>
      </c>
      <c r="N8" s="1" t="s">
        <v>114</v>
      </c>
      <c r="O8" s="1" t="s">
        <v>8</v>
      </c>
      <c r="P8" s="1" t="s">
        <v>9</v>
      </c>
      <c r="Q8" s="1" t="s">
        <v>9</v>
      </c>
      <c r="R8" s="1" t="s">
        <v>9</v>
      </c>
      <c r="S8" s="27"/>
      <c r="U8" s="28"/>
    </row>
    <row r="9" spans="1:21" ht="12.75" customHeight="1" x14ac:dyDescent="0.2">
      <c r="A9" s="1" t="s">
        <v>0</v>
      </c>
      <c r="B9" s="1" t="s">
        <v>10</v>
      </c>
      <c r="C9" s="1" t="s">
        <v>11</v>
      </c>
      <c r="D9" s="1" t="s">
        <v>63</v>
      </c>
      <c r="E9" s="1" t="s">
        <v>64</v>
      </c>
      <c r="F9" s="1" t="s">
        <v>65</v>
      </c>
      <c r="G9" s="1" t="s">
        <v>66</v>
      </c>
      <c r="H9" s="1" t="s">
        <v>67</v>
      </c>
      <c r="I9" s="1" t="s">
        <v>68</v>
      </c>
      <c r="J9" s="1" t="s">
        <v>69</v>
      </c>
      <c r="K9" s="1" t="s">
        <v>115</v>
      </c>
      <c r="L9" s="1" t="s">
        <v>116</v>
      </c>
      <c r="M9" s="1" t="s">
        <v>117</v>
      </c>
      <c r="N9" s="1" t="s">
        <v>118</v>
      </c>
      <c r="O9" s="1" t="s">
        <v>119</v>
      </c>
      <c r="P9" s="1" t="s">
        <v>120</v>
      </c>
      <c r="Q9" s="1" t="s">
        <v>121</v>
      </c>
      <c r="R9" s="1" t="s">
        <v>151</v>
      </c>
      <c r="S9" s="27"/>
      <c r="U9" s="28"/>
    </row>
    <row r="10" spans="1:21" ht="12.75" customHeight="1" x14ac:dyDescent="0.2">
      <c r="A10" s="3" t="s">
        <v>162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3" t="s">
        <v>0</v>
      </c>
      <c r="I10" s="4">
        <v>2.38</v>
      </c>
      <c r="J10" s="3" t="s">
        <v>0</v>
      </c>
      <c r="K10" s="4">
        <v>5.29</v>
      </c>
      <c r="L10" s="4">
        <v>3.75</v>
      </c>
      <c r="M10" s="4">
        <v>3250014.7</v>
      </c>
      <c r="N10" s="3" t="s">
        <v>0</v>
      </c>
      <c r="O10" s="4">
        <v>3690.83</v>
      </c>
      <c r="P10" s="3" t="s">
        <v>0</v>
      </c>
      <c r="Q10" s="4">
        <v>100</v>
      </c>
      <c r="R10" s="4">
        <v>1</v>
      </c>
      <c r="S10" s="27"/>
      <c r="U10" s="28"/>
    </row>
    <row r="11" spans="1:21" ht="12.75" customHeight="1" x14ac:dyDescent="0.2">
      <c r="A11" s="2" t="s">
        <v>71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5">
        <v>2.38</v>
      </c>
      <c r="J11" s="2" t="s">
        <v>0</v>
      </c>
      <c r="K11" s="5">
        <v>5.29</v>
      </c>
      <c r="L11" s="5">
        <v>3.75</v>
      </c>
      <c r="M11" s="5">
        <v>3250014.7</v>
      </c>
      <c r="N11" s="2" t="s">
        <v>0</v>
      </c>
      <c r="O11" s="5">
        <v>3690.83</v>
      </c>
      <c r="P11" s="2" t="s">
        <v>0</v>
      </c>
      <c r="Q11" s="5">
        <v>100</v>
      </c>
      <c r="R11" s="5">
        <v>1</v>
      </c>
      <c r="S11" s="27"/>
      <c r="U11" s="28"/>
    </row>
    <row r="12" spans="1:21" ht="12.75" customHeight="1" x14ac:dyDescent="0.2">
      <c r="A12" s="2" t="s">
        <v>123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5">
        <v>2.36</v>
      </c>
      <c r="J12" s="2" t="s">
        <v>0</v>
      </c>
      <c r="K12" s="5">
        <v>5.32</v>
      </c>
      <c r="L12" s="5">
        <v>3.52</v>
      </c>
      <c r="M12" s="5">
        <v>3216047.86</v>
      </c>
      <c r="N12" s="2" t="s">
        <v>0</v>
      </c>
      <c r="O12" s="5">
        <v>3625.31</v>
      </c>
      <c r="P12" s="2" t="s">
        <v>0</v>
      </c>
      <c r="Q12" s="5">
        <v>98.22</v>
      </c>
      <c r="R12" s="5">
        <v>0.99</v>
      </c>
      <c r="S12" s="27"/>
      <c r="U12" s="28"/>
    </row>
    <row r="13" spans="1:21" ht="12.75" customHeight="1" x14ac:dyDescent="0.2">
      <c r="A13" s="6" t="s">
        <v>588</v>
      </c>
      <c r="B13" s="6" t="s">
        <v>589</v>
      </c>
      <c r="C13" s="6" t="s">
        <v>0</v>
      </c>
      <c r="D13" s="6" t="s">
        <v>590</v>
      </c>
      <c r="E13" s="6" t="s">
        <v>500</v>
      </c>
      <c r="F13" s="6" t="s">
        <v>167</v>
      </c>
      <c r="G13" s="6" t="s">
        <v>83</v>
      </c>
      <c r="H13" s="6" t="s">
        <v>591</v>
      </c>
      <c r="I13" s="7">
        <v>0.5</v>
      </c>
      <c r="J13" s="6" t="s">
        <v>78</v>
      </c>
      <c r="K13" s="7">
        <v>4.9000000000000004</v>
      </c>
      <c r="L13" s="7">
        <v>-0.18</v>
      </c>
      <c r="M13" s="7">
        <v>105655.2</v>
      </c>
      <c r="N13" s="7">
        <v>126.47</v>
      </c>
      <c r="O13" s="7">
        <v>133.62</v>
      </c>
      <c r="P13" s="7">
        <v>0</v>
      </c>
      <c r="Q13" s="7">
        <v>3.62</v>
      </c>
      <c r="R13" s="7">
        <v>0.04</v>
      </c>
      <c r="S13" s="27"/>
      <c r="U13" s="28"/>
    </row>
    <row r="14" spans="1:21" ht="12.75" customHeight="1" x14ac:dyDescent="0.2">
      <c r="A14" s="6" t="s">
        <v>592</v>
      </c>
      <c r="B14" s="6" t="s">
        <v>593</v>
      </c>
      <c r="C14" s="6" t="s">
        <v>0</v>
      </c>
      <c r="D14" s="6" t="s">
        <v>594</v>
      </c>
      <c r="E14" s="6" t="s">
        <v>416</v>
      </c>
      <c r="F14" s="6" t="s">
        <v>212</v>
      </c>
      <c r="G14" s="6" t="s">
        <v>83</v>
      </c>
      <c r="H14" s="6" t="s">
        <v>595</v>
      </c>
      <c r="I14" s="7">
        <v>1.01</v>
      </c>
      <c r="J14" s="6" t="s">
        <v>78</v>
      </c>
      <c r="K14" s="7">
        <v>0</v>
      </c>
      <c r="L14" s="7">
        <v>-0.15</v>
      </c>
      <c r="M14" s="7">
        <v>29591.07</v>
      </c>
      <c r="N14" s="7">
        <v>131.41</v>
      </c>
      <c r="O14" s="7">
        <v>38.89</v>
      </c>
      <c r="P14" s="7">
        <v>0</v>
      </c>
      <c r="Q14" s="7">
        <v>1.05</v>
      </c>
      <c r="R14" s="7">
        <v>0.01</v>
      </c>
      <c r="S14" s="27"/>
      <c r="U14" s="28"/>
    </row>
    <row r="15" spans="1:21" ht="12.75" customHeight="1" x14ac:dyDescent="0.2">
      <c r="A15" s="6" t="s">
        <v>596</v>
      </c>
      <c r="B15" s="6" t="s">
        <v>597</v>
      </c>
      <c r="C15" s="6" t="s">
        <v>0</v>
      </c>
      <c r="D15" s="6" t="s">
        <v>598</v>
      </c>
      <c r="E15" s="6" t="s">
        <v>416</v>
      </c>
      <c r="F15" s="6" t="s">
        <v>212</v>
      </c>
      <c r="G15" s="6" t="s">
        <v>83</v>
      </c>
      <c r="H15" s="6" t="s">
        <v>599</v>
      </c>
      <c r="I15" s="7">
        <v>4.3600000000000003</v>
      </c>
      <c r="J15" s="6" t="s">
        <v>78</v>
      </c>
      <c r="K15" s="7">
        <v>5.6</v>
      </c>
      <c r="L15" s="7">
        <v>0.62</v>
      </c>
      <c r="M15" s="7">
        <v>775449.02</v>
      </c>
      <c r="N15" s="7">
        <v>152.54</v>
      </c>
      <c r="O15" s="7">
        <v>1182.8699999999999</v>
      </c>
      <c r="P15" s="7">
        <v>0</v>
      </c>
      <c r="Q15" s="7">
        <v>32.049999999999997</v>
      </c>
      <c r="R15" s="7">
        <v>0.32</v>
      </c>
      <c r="S15" s="27"/>
      <c r="U15" s="28"/>
    </row>
    <row r="16" spans="1:21" ht="12.75" customHeight="1" x14ac:dyDescent="0.2">
      <c r="A16" s="6" t="s">
        <v>600</v>
      </c>
      <c r="B16" s="6" t="s">
        <v>601</v>
      </c>
      <c r="C16" s="6" t="s">
        <v>0</v>
      </c>
      <c r="D16" s="6" t="s">
        <v>602</v>
      </c>
      <c r="E16" s="6" t="s">
        <v>204</v>
      </c>
      <c r="F16" s="6" t="s">
        <v>262</v>
      </c>
      <c r="G16" s="6" t="s">
        <v>83</v>
      </c>
      <c r="H16" s="6" t="s">
        <v>603</v>
      </c>
      <c r="I16" s="7">
        <v>1.95</v>
      </c>
      <c r="J16" s="6" t="s">
        <v>78</v>
      </c>
      <c r="K16" s="7">
        <v>5.3</v>
      </c>
      <c r="L16" s="7">
        <v>-0.04</v>
      </c>
      <c r="M16" s="7">
        <v>157826.89000000001</v>
      </c>
      <c r="N16" s="7">
        <v>135.71</v>
      </c>
      <c r="O16" s="7">
        <v>214.19</v>
      </c>
      <c r="P16" s="7">
        <v>0</v>
      </c>
      <c r="Q16" s="7">
        <v>5.8</v>
      </c>
      <c r="R16" s="7">
        <v>0.06</v>
      </c>
      <c r="S16" s="27"/>
      <c r="U16" s="28"/>
    </row>
    <row r="17" spans="1:21" ht="12.75" customHeight="1" x14ac:dyDescent="0.2">
      <c r="A17" s="6" t="s">
        <v>604</v>
      </c>
      <c r="B17" s="6" t="s">
        <v>605</v>
      </c>
      <c r="C17" s="6" t="s">
        <v>0</v>
      </c>
      <c r="D17" s="6" t="s">
        <v>606</v>
      </c>
      <c r="E17" s="6" t="s">
        <v>353</v>
      </c>
      <c r="F17" s="6" t="s">
        <v>378</v>
      </c>
      <c r="G17" s="6" t="s">
        <v>77</v>
      </c>
      <c r="H17" s="6" t="s">
        <v>607</v>
      </c>
      <c r="I17" s="7">
        <v>1.24</v>
      </c>
      <c r="J17" s="6" t="s">
        <v>78</v>
      </c>
      <c r="K17" s="7">
        <v>5.79</v>
      </c>
      <c r="L17" s="7">
        <v>0.61</v>
      </c>
      <c r="M17" s="7">
        <v>156301.32</v>
      </c>
      <c r="N17" s="7">
        <v>134.25</v>
      </c>
      <c r="O17" s="7">
        <v>209.83</v>
      </c>
      <c r="P17" s="7">
        <v>0</v>
      </c>
      <c r="Q17" s="7">
        <v>5.68</v>
      </c>
      <c r="R17" s="7">
        <v>0.06</v>
      </c>
      <c r="S17" s="27"/>
      <c r="U17" s="28"/>
    </row>
    <row r="18" spans="1:21" ht="12.75" customHeight="1" x14ac:dyDescent="0.2">
      <c r="A18" s="6" t="s">
        <v>608</v>
      </c>
      <c r="B18" s="6" t="s">
        <v>609</v>
      </c>
      <c r="C18" s="6" t="s">
        <v>0</v>
      </c>
      <c r="D18" s="6" t="s">
        <v>381</v>
      </c>
      <c r="E18" s="6" t="s">
        <v>382</v>
      </c>
      <c r="F18" s="6" t="s">
        <v>374</v>
      </c>
      <c r="G18" s="6" t="s">
        <v>83</v>
      </c>
      <c r="H18" s="6" t="s">
        <v>610</v>
      </c>
      <c r="I18" s="7">
        <v>0.05</v>
      </c>
      <c r="J18" s="6" t="s">
        <v>78</v>
      </c>
      <c r="K18" s="7">
        <v>5.4</v>
      </c>
      <c r="L18" s="7">
        <v>0.73</v>
      </c>
      <c r="M18" s="7">
        <v>419728</v>
      </c>
      <c r="N18" s="7">
        <v>120.4</v>
      </c>
      <c r="O18" s="7">
        <v>505.35</v>
      </c>
      <c r="P18" s="7">
        <v>0</v>
      </c>
      <c r="Q18" s="7">
        <v>13.69</v>
      </c>
      <c r="R18" s="7">
        <v>0.14000000000000001</v>
      </c>
      <c r="S18" s="27"/>
      <c r="U18" s="28"/>
    </row>
    <row r="19" spans="1:21" ht="12.75" customHeight="1" x14ac:dyDescent="0.2">
      <c r="A19" s="6" t="s">
        <v>611</v>
      </c>
      <c r="B19" s="6" t="s">
        <v>612</v>
      </c>
      <c r="C19" s="6" t="s">
        <v>0</v>
      </c>
      <c r="D19" s="6" t="s">
        <v>613</v>
      </c>
      <c r="E19" s="6" t="s">
        <v>353</v>
      </c>
      <c r="F19" s="6" t="s">
        <v>378</v>
      </c>
      <c r="G19" s="6" t="s">
        <v>77</v>
      </c>
      <c r="H19" s="6" t="s">
        <v>614</v>
      </c>
      <c r="I19" s="7">
        <v>2.37</v>
      </c>
      <c r="J19" s="6" t="s">
        <v>78</v>
      </c>
      <c r="K19" s="7">
        <v>3.15</v>
      </c>
      <c r="L19" s="7">
        <v>2.59</v>
      </c>
      <c r="M19" s="7">
        <v>366818</v>
      </c>
      <c r="N19" s="7">
        <v>104.16</v>
      </c>
      <c r="O19" s="7">
        <v>382.08</v>
      </c>
      <c r="P19" s="7">
        <v>0</v>
      </c>
      <c r="Q19" s="7">
        <v>10.35</v>
      </c>
      <c r="R19" s="7">
        <v>0.1</v>
      </c>
      <c r="S19" s="27"/>
      <c r="U19" s="28"/>
    </row>
    <row r="20" spans="1:21" ht="12.75" customHeight="1" x14ac:dyDescent="0.2">
      <c r="A20" s="6" t="s">
        <v>615</v>
      </c>
      <c r="B20" s="6" t="s">
        <v>616</v>
      </c>
      <c r="C20" s="6" t="s">
        <v>0</v>
      </c>
      <c r="D20" s="6" t="s">
        <v>617</v>
      </c>
      <c r="E20" s="6" t="s">
        <v>204</v>
      </c>
      <c r="F20" s="6" t="s">
        <v>424</v>
      </c>
      <c r="G20" s="6" t="s">
        <v>83</v>
      </c>
      <c r="H20" s="6" t="s">
        <v>618</v>
      </c>
      <c r="I20" s="7">
        <v>1.33</v>
      </c>
      <c r="J20" s="6" t="s">
        <v>78</v>
      </c>
      <c r="K20" s="7">
        <v>7</v>
      </c>
      <c r="L20" s="7">
        <v>2.37</v>
      </c>
      <c r="M20" s="7">
        <v>188414.78</v>
      </c>
      <c r="N20" s="7">
        <v>133.33000000000001</v>
      </c>
      <c r="O20" s="7">
        <v>251.21</v>
      </c>
      <c r="P20" s="7">
        <v>0</v>
      </c>
      <c r="Q20" s="7">
        <v>6.81</v>
      </c>
      <c r="R20" s="7">
        <v>7.0000000000000007E-2</v>
      </c>
      <c r="S20" s="27"/>
      <c r="U20" s="28"/>
    </row>
    <row r="21" spans="1:21" ht="12.75" customHeight="1" x14ac:dyDescent="0.2">
      <c r="A21" s="6" t="s">
        <v>619</v>
      </c>
      <c r="B21" s="6" t="s">
        <v>620</v>
      </c>
      <c r="C21" s="6" t="s">
        <v>0</v>
      </c>
      <c r="D21" s="6" t="s">
        <v>617</v>
      </c>
      <c r="E21" s="6" t="s">
        <v>204</v>
      </c>
      <c r="F21" s="6" t="s">
        <v>424</v>
      </c>
      <c r="G21" s="6" t="s">
        <v>83</v>
      </c>
      <c r="H21" s="6" t="s">
        <v>621</v>
      </c>
      <c r="I21" s="7">
        <v>1.65</v>
      </c>
      <c r="J21" s="6" t="s">
        <v>78</v>
      </c>
      <c r="K21" s="7">
        <v>7</v>
      </c>
      <c r="L21" s="7">
        <v>2.4300000000000002</v>
      </c>
      <c r="M21" s="7">
        <v>56231.35</v>
      </c>
      <c r="N21" s="7">
        <v>132.02000000000001</v>
      </c>
      <c r="O21" s="7">
        <v>74.239999999999995</v>
      </c>
      <c r="P21" s="7">
        <v>0</v>
      </c>
      <c r="Q21" s="7">
        <v>2.0099999999999998</v>
      </c>
      <c r="R21" s="7">
        <v>0.02</v>
      </c>
      <c r="S21" s="27"/>
      <c r="U21" s="28"/>
    </row>
    <row r="22" spans="1:21" ht="12.75" customHeight="1" x14ac:dyDescent="0.2">
      <c r="A22" s="6" t="s">
        <v>622</v>
      </c>
      <c r="B22" s="6" t="s">
        <v>623</v>
      </c>
      <c r="C22" s="6" t="s">
        <v>0</v>
      </c>
      <c r="D22" s="6" t="s">
        <v>617</v>
      </c>
      <c r="E22" s="6" t="s">
        <v>204</v>
      </c>
      <c r="F22" s="6" t="s">
        <v>424</v>
      </c>
      <c r="G22" s="6" t="s">
        <v>83</v>
      </c>
      <c r="H22" s="6" t="s">
        <v>624</v>
      </c>
      <c r="I22" s="7">
        <v>1.27</v>
      </c>
      <c r="J22" s="6" t="s">
        <v>78</v>
      </c>
      <c r="K22" s="7">
        <v>7</v>
      </c>
      <c r="L22" s="7">
        <v>1.89</v>
      </c>
      <c r="M22" s="7">
        <v>96596.9</v>
      </c>
      <c r="N22" s="7">
        <v>133.31</v>
      </c>
      <c r="O22" s="7">
        <v>128.77000000000001</v>
      </c>
      <c r="P22" s="7">
        <v>0</v>
      </c>
      <c r="Q22" s="7">
        <v>3.49</v>
      </c>
      <c r="R22" s="7">
        <v>0.03</v>
      </c>
      <c r="S22" s="27"/>
      <c r="U22" s="28"/>
    </row>
    <row r="23" spans="1:21" ht="12.75" customHeight="1" x14ac:dyDescent="0.2">
      <c r="A23" s="6" t="s">
        <v>625</v>
      </c>
      <c r="B23" s="6" t="s">
        <v>626</v>
      </c>
      <c r="C23" s="6" t="s">
        <v>0</v>
      </c>
      <c r="D23" s="6" t="s">
        <v>627</v>
      </c>
      <c r="E23" s="6" t="s">
        <v>382</v>
      </c>
      <c r="F23" s="6" t="s">
        <v>441</v>
      </c>
      <c r="G23" s="6" t="s">
        <v>83</v>
      </c>
      <c r="H23" s="6" t="s">
        <v>628</v>
      </c>
      <c r="I23" s="7">
        <v>0</v>
      </c>
      <c r="J23" s="6" t="s">
        <v>78</v>
      </c>
      <c r="K23" s="7">
        <v>0</v>
      </c>
      <c r="L23" s="7">
        <v>0</v>
      </c>
      <c r="M23" s="7">
        <v>94051.67</v>
      </c>
      <c r="N23" s="7">
        <v>7</v>
      </c>
      <c r="O23" s="7">
        <v>6.58</v>
      </c>
      <c r="P23" s="7">
        <v>0</v>
      </c>
      <c r="Q23" s="7">
        <v>0.18</v>
      </c>
      <c r="R23" s="7">
        <v>0</v>
      </c>
      <c r="S23" s="27"/>
      <c r="U23" s="28"/>
    </row>
    <row r="24" spans="1:21" ht="12.75" customHeight="1" x14ac:dyDescent="0.2">
      <c r="A24" s="6" t="s">
        <v>629</v>
      </c>
      <c r="B24" s="6" t="s">
        <v>630</v>
      </c>
      <c r="C24" s="6" t="s">
        <v>0</v>
      </c>
      <c r="D24" s="6" t="s">
        <v>631</v>
      </c>
      <c r="E24" s="6" t="s">
        <v>204</v>
      </c>
      <c r="F24" s="6" t="s">
        <v>128</v>
      </c>
      <c r="G24" s="6" t="s">
        <v>128</v>
      </c>
      <c r="H24" s="6" t="s">
        <v>632</v>
      </c>
      <c r="I24" s="7">
        <v>2.35</v>
      </c>
      <c r="J24" s="6" t="s">
        <v>78</v>
      </c>
      <c r="K24" s="7">
        <v>5.9</v>
      </c>
      <c r="L24" s="7">
        <v>0</v>
      </c>
      <c r="M24" s="7">
        <v>11395.88</v>
      </c>
      <c r="N24" s="7">
        <v>2</v>
      </c>
      <c r="O24" s="7">
        <v>0.23</v>
      </c>
      <c r="P24" s="7">
        <v>0.01</v>
      </c>
      <c r="Q24" s="7">
        <v>0.01</v>
      </c>
      <c r="R24" s="7">
        <v>0</v>
      </c>
      <c r="S24" s="27"/>
      <c r="U24" s="28"/>
    </row>
    <row r="25" spans="1:21" ht="12.75" customHeight="1" x14ac:dyDescent="0.2">
      <c r="A25" s="6" t="s">
        <v>633</v>
      </c>
      <c r="B25" s="6" t="s">
        <v>634</v>
      </c>
      <c r="C25" s="6" t="s">
        <v>0</v>
      </c>
      <c r="D25" s="6" t="s">
        <v>635</v>
      </c>
      <c r="E25" s="6" t="s">
        <v>382</v>
      </c>
      <c r="F25" s="6" t="s">
        <v>128</v>
      </c>
      <c r="G25" s="6" t="s">
        <v>128</v>
      </c>
      <c r="H25" s="6" t="s">
        <v>636</v>
      </c>
      <c r="I25" s="7">
        <v>1.27</v>
      </c>
      <c r="J25" s="6" t="s">
        <v>78</v>
      </c>
      <c r="K25" s="7">
        <v>6.1</v>
      </c>
      <c r="L25" s="7">
        <v>0</v>
      </c>
      <c r="M25" s="7">
        <v>5529.64</v>
      </c>
      <c r="N25" s="7">
        <v>226.25</v>
      </c>
      <c r="O25" s="7">
        <v>12.51</v>
      </c>
      <c r="P25" s="7">
        <v>0</v>
      </c>
      <c r="Q25" s="7">
        <v>0.34</v>
      </c>
      <c r="R25" s="7">
        <v>0</v>
      </c>
      <c r="S25" s="27"/>
      <c r="U25" s="28"/>
    </row>
    <row r="26" spans="1:21" ht="12.75" customHeight="1" x14ac:dyDescent="0.2">
      <c r="A26" s="6" t="s">
        <v>637</v>
      </c>
      <c r="B26" s="6" t="s">
        <v>638</v>
      </c>
      <c r="C26" s="6" t="s">
        <v>0</v>
      </c>
      <c r="D26" s="6" t="s">
        <v>639</v>
      </c>
      <c r="E26" s="6" t="s">
        <v>382</v>
      </c>
      <c r="F26" s="6" t="s">
        <v>128</v>
      </c>
      <c r="G26" s="6" t="s">
        <v>128</v>
      </c>
      <c r="H26" s="6" t="s">
        <v>640</v>
      </c>
      <c r="I26" s="7">
        <v>2.1</v>
      </c>
      <c r="J26" s="6" t="s">
        <v>78</v>
      </c>
      <c r="K26" s="7">
        <v>5.35</v>
      </c>
      <c r="L26" s="7">
        <v>18.47</v>
      </c>
      <c r="M26" s="7">
        <v>374045.78</v>
      </c>
      <c r="N26" s="7">
        <v>116.69</v>
      </c>
      <c r="O26" s="7">
        <v>436.47</v>
      </c>
      <c r="P26" s="7">
        <v>0</v>
      </c>
      <c r="Q26" s="7">
        <v>11.83</v>
      </c>
      <c r="R26" s="7">
        <v>0.12</v>
      </c>
      <c r="S26" s="27"/>
      <c r="U26" s="28"/>
    </row>
    <row r="27" spans="1:21" ht="12.75" customHeight="1" x14ac:dyDescent="0.2">
      <c r="A27" s="6" t="s">
        <v>641</v>
      </c>
      <c r="B27" s="6" t="s">
        <v>642</v>
      </c>
      <c r="C27" s="6" t="s">
        <v>0</v>
      </c>
      <c r="D27" s="6" t="s">
        <v>643</v>
      </c>
      <c r="E27" s="6" t="s">
        <v>382</v>
      </c>
      <c r="F27" s="6" t="s">
        <v>128</v>
      </c>
      <c r="G27" s="6" t="s">
        <v>128</v>
      </c>
      <c r="H27" s="6" t="s">
        <v>644</v>
      </c>
      <c r="I27" s="7">
        <v>4.17</v>
      </c>
      <c r="J27" s="6" t="s">
        <v>78</v>
      </c>
      <c r="K27" s="7">
        <v>4.5</v>
      </c>
      <c r="L27" s="7">
        <v>31.15</v>
      </c>
      <c r="M27" s="7">
        <v>110208.68</v>
      </c>
      <c r="N27" s="7">
        <v>25.45</v>
      </c>
      <c r="O27" s="7">
        <v>28.05</v>
      </c>
      <c r="P27" s="7">
        <v>0.16</v>
      </c>
      <c r="Q27" s="7">
        <v>0.76</v>
      </c>
      <c r="R27" s="7">
        <v>0.01</v>
      </c>
      <c r="S27" s="27"/>
      <c r="U27" s="28"/>
    </row>
    <row r="28" spans="1:21" ht="12.75" customHeight="1" x14ac:dyDescent="0.2">
      <c r="A28" s="6" t="s">
        <v>645</v>
      </c>
      <c r="B28" s="6" t="s">
        <v>646</v>
      </c>
      <c r="C28" s="6" t="s">
        <v>0</v>
      </c>
      <c r="D28" s="6" t="s">
        <v>647</v>
      </c>
      <c r="E28" s="6" t="s">
        <v>204</v>
      </c>
      <c r="F28" s="6" t="s">
        <v>128</v>
      </c>
      <c r="G28" s="6" t="s">
        <v>128</v>
      </c>
      <c r="H28" s="6" t="s">
        <v>648</v>
      </c>
      <c r="I28" s="7">
        <v>2.27</v>
      </c>
      <c r="J28" s="6" t="s">
        <v>78</v>
      </c>
      <c r="K28" s="7">
        <v>5.15</v>
      </c>
      <c r="L28" s="7">
        <v>0</v>
      </c>
      <c r="M28" s="7">
        <v>8489.25</v>
      </c>
      <c r="N28" s="7">
        <v>7.88</v>
      </c>
      <c r="O28" s="7">
        <v>0.67</v>
      </c>
      <c r="P28" s="7">
        <v>0.01</v>
      </c>
      <c r="Q28" s="7">
        <v>0.02</v>
      </c>
      <c r="R28" s="7">
        <v>0</v>
      </c>
      <c r="S28" s="27"/>
      <c r="U28" s="28"/>
    </row>
    <row r="29" spans="1:21" ht="12.75" customHeight="1" x14ac:dyDescent="0.2">
      <c r="A29" s="6" t="s">
        <v>649</v>
      </c>
      <c r="B29" s="6" t="s">
        <v>650</v>
      </c>
      <c r="C29" s="6" t="s">
        <v>0</v>
      </c>
      <c r="D29" s="6" t="s">
        <v>651</v>
      </c>
      <c r="E29" s="6" t="s">
        <v>204</v>
      </c>
      <c r="F29" s="6" t="s">
        <v>128</v>
      </c>
      <c r="G29" s="6" t="s">
        <v>128</v>
      </c>
      <c r="H29" s="6" t="s">
        <v>652</v>
      </c>
      <c r="I29" s="7">
        <v>0</v>
      </c>
      <c r="J29" s="6" t="s">
        <v>78</v>
      </c>
      <c r="K29" s="7">
        <v>0</v>
      </c>
      <c r="L29" s="7">
        <v>0</v>
      </c>
      <c r="M29" s="7">
        <v>93835.97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27"/>
      <c r="U29" s="28"/>
    </row>
    <row r="30" spans="1:21" ht="12.75" customHeight="1" x14ac:dyDescent="0.2">
      <c r="A30" s="6" t="s">
        <v>653</v>
      </c>
      <c r="B30" s="6" t="s">
        <v>654</v>
      </c>
      <c r="C30" s="6" t="s">
        <v>0</v>
      </c>
      <c r="D30" s="6" t="s">
        <v>655</v>
      </c>
      <c r="E30" s="6" t="s">
        <v>656</v>
      </c>
      <c r="F30" s="6" t="s">
        <v>128</v>
      </c>
      <c r="G30" s="6" t="s">
        <v>128</v>
      </c>
      <c r="H30" s="6" t="s">
        <v>657</v>
      </c>
      <c r="I30" s="7">
        <v>1</v>
      </c>
      <c r="J30" s="6" t="s">
        <v>78</v>
      </c>
      <c r="K30" s="7">
        <v>6.44</v>
      </c>
      <c r="L30" s="7">
        <v>397.07</v>
      </c>
      <c r="M30" s="7">
        <v>1600.2</v>
      </c>
      <c r="N30" s="7">
        <v>97.02</v>
      </c>
      <c r="O30" s="7">
        <v>1.55</v>
      </c>
      <c r="P30" s="7">
        <v>0</v>
      </c>
      <c r="Q30" s="7">
        <v>0.04</v>
      </c>
      <c r="R30" s="7">
        <v>0</v>
      </c>
      <c r="S30" s="27"/>
      <c r="U30" s="28"/>
    </row>
    <row r="31" spans="1:21" ht="12.75" customHeight="1" x14ac:dyDescent="0.2">
      <c r="A31" s="6" t="s">
        <v>658</v>
      </c>
      <c r="B31" s="6" t="s">
        <v>659</v>
      </c>
      <c r="C31" s="6" t="s">
        <v>0</v>
      </c>
      <c r="D31" s="6" t="s">
        <v>660</v>
      </c>
      <c r="E31" s="6" t="s">
        <v>204</v>
      </c>
      <c r="F31" s="6" t="s">
        <v>128</v>
      </c>
      <c r="G31" s="6" t="s">
        <v>128</v>
      </c>
      <c r="H31" s="6" t="s">
        <v>661</v>
      </c>
      <c r="I31" s="7">
        <v>2.84</v>
      </c>
      <c r="J31" s="6" t="s">
        <v>78</v>
      </c>
      <c r="K31" s="7">
        <v>5</v>
      </c>
      <c r="L31" s="7">
        <v>0</v>
      </c>
      <c r="M31" s="7">
        <v>15000</v>
      </c>
      <c r="N31" s="7">
        <v>1</v>
      </c>
      <c r="O31" s="7">
        <v>0.15</v>
      </c>
      <c r="P31" s="7">
        <v>0</v>
      </c>
      <c r="Q31" s="7">
        <v>0</v>
      </c>
      <c r="R31" s="7">
        <v>0</v>
      </c>
      <c r="S31" s="27"/>
      <c r="U31" s="28"/>
    </row>
    <row r="32" spans="1:21" ht="12.75" customHeight="1" x14ac:dyDescent="0.2">
      <c r="A32" s="6" t="s">
        <v>662</v>
      </c>
      <c r="B32" s="6" t="s">
        <v>663</v>
      </c>
      <c r="C32" s="6" t="s">
        <v>0</v>
      </c>
      <c r="D32" s="6" t="s">
        <v>660</v>
      </c>
      <c r="E32" s="6" t="s">
        <v>204</v>
      </c>
      <c r="F32" s="6" t="s">
        <v>128</v>
      </c>
      <c r="G32" s="6" t="s">
        <v>128</v>
      </c>
      <c r="H32" s="6" t="s">
        <v>664</v>
      </c>
      <c r="I32" s="7">
        <v>0.13</v>
      </c>
      <c r="J32" s="6" t="s">
        <v>78</v>
      </c>
      <c r="K32" s="7">
        <v>5.5</v>
      </c>
      <c r="L32" s="7">
        <v>0</v>
      </c>
      <c r="M32" s="7">
        <v>15757.09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27"/>
      <c r="U32" s="28"/>
    </row>
    <row r="33" spans="1:21" ht="12.75" customHeight="1" x14ac:dyDescent="0.2">
      <c r="A33" s="6" t="s">
        <v>665</v>
      </c>
      <c r="B33" s="6" t="s">
        <v>666</v>
      </c>
      <c r="C33" s="6" t="s">
        <v>0</v>
      </c>
      <c r="D33" s="6" t="s">
        <v>667</v>
      </c>
      <c r="E33" s="6" t="s">
        <v>204</v>
      </c>
      <c r="F33" s="6" t="s">
        <v>128</v>
      </c>
      <c r="G33" s="6" t="s">
        <v>128</v>
      </c>
      <c r="H33" s="6" t="s">
        <v>668</v>
      </c>
      <c r="I33" s="7">
        <v>0</v>
      </c>
      <c r="J33" s="6" t="s">
        <v>78</v>
      </c>
      <c r="K33" s="7">
        <v>0</v>
      </c>
      <c r="L33" s="7">
        <v>0</v>
      </c>
      <c r="M33" s="7">
        <v>9153.2900000000009</v>
      </c>
      <c r="N33" s="7">
        <v>11.9</v>
      </c>
      <c r="O33" s="7">
        <v>1.0900000000000001</v>
      </c>
      <c r="P33" s="7">
        <v>0</v>
      </c>
      <c r="Q33" s="7">
        <v>0.03</v>
      </c>
      <c r="R33" s="7">
        <v>0</v>
      </c>
      <c r="S33" s="27"/>
      <c r="U33" s="28"/>
    </row>
    <row r="34" spans="1:21" ht="12.75" customHeight="1" x14ac:dyDescent="0.2">
      <c r="A34" s="6" t="s">
        <v>669</v>
      </c>
      <c r="B34" s="6" t="s">
        <v>670</v>
      </c>
      <c r="C34" s="6" t="s">
        <v>0</v>
      </c>
      <c r="D34" s="6" t="s">
        <v>667</v>
      </c>
      <c r="E34" s="6" t="s">
        <v>204</v>
      </c>
      <c r="F34" s="6" t="s">
        <v>128</v>
      </c>
      <c r="G34" s="6" t="s">
        <v>128</v>
      </c>
      <c r="H34" s="6" t="s">
        <v>668</v>
      </c>
      <c r="I34" s="7">
        <v>0</v>
      </c>
      <c r="J34" s="6" t="s">
        <v>78</v>
      </c>
      <c r="K34" s="7">
        <v>0</v>
      </c>
      <c r="L34" s="7">
        <v>0</v>
      </c>
      <c r="M34" s="7">
        <v>61410</v>
      </c>
      <c r="N34" s="7">
        <v>11.9</v>
      </c>
      <c r="O34" s="7">
        <v>7.31</v>
      </c>
      <c r="P34" s="7">
        <v>0</v>
      </c>
      <c r="Q34" s="7">
        <v>0.2</v>
      </c>
      <c r="R34" s="7">
        <v>0</v>
      </c>
      <c r="S34" s="27"/>
      <c r="U34" s="28"/>
    </row>
    <row r="35" spans="1:21" ht="12.75" customHeight="1" x14ac:dyDescent="0.2">
      <c r="A35" s="6" t="s">
        <v>671</v>
      </c>
      <c r="B35" s="6" t="s">
        <v>672</v>
      </c>
      <c r="C35" s="6" t="s">
        <v>0</v>
      </c>
      <c r="D35" s="6" t="s">
        <v>673</v>
      </c>
      <c r="E35" s="6" t="s">
        <v>204</v>
      </c>
      <c r="F35" s="6" t="s">
        <v>128</v>
      </c>
      <c r="G35" s="6" t="s">
        <v>128</v>
      </c>
      <c r="H35" s="6" t="s">
        <v>674</v>
      </c>
      <c r="I35" s="7">
        <v>0</v>
      </c>
      <c r="J35" s="6" t="s">
        <v>78</v>
      </c>
      <c r="K35" s="7">
        <v>0</v>
      </c>
      <c r="L35" s="7">
        <v>0</v>
      </c>
      <c r="M35" s="7">
        <v>62952.88</v>
      </c>
      <c r="N35" s="7">
        <v>15.32</v>
      </c>
      <c r="O35" s="7">
        <v>9.64</v>
      </c>
      <c r="P35" s="7">
        <v>0</v>
      </c>
      <c r="Q35" s="7">
        <v>0.26</v>
      </c>
      <c r="R35" s="7">
        <v>0</v>
      </c>
      <c r="S35" s="27"/>
      <c r="U35" s="28"/>
    </row>
    <row r="36" spans="1:21" ht="12.75" customHeight="1" x14ac:dyDescent="0.2">
      <c r="A36" s="6" t="s">
        <v>675</v>
      </c>
      <c r="B36" s="6" t="s">
        <v>676</v>
      </c>
      <c r="C36" s="6" t="s">
        <v>0</v>
      </c>
      <c r="D36" s="6" t="s">
        <v>677</v>
      </c>
      <c r="E36" s="6" t="s">
        <v>416</v>
      </c>
      <c r="F36" s="6" t="s">
        <v>128</v>
      </c>
      <c r="G36" s="6" t="s">
        <v>128</v>
      </c>
      <c r="H36" s="6" t="s">
        <v>678</v>
      </c>
      <c r="I36" s="7">
        <v>1.62</v>
      </c>
      <c r="J36" s="6" t="s">
        <v>78</v>
      </c>
      <c r="K36" s="7">
        <v>0</v>
      </c>
      <c r="L36" s="7">
        <v>0</v>
      </c>
      <c r="M36" s="7">
        <v>5</v>
      </c>
      <c r="N36" s="7">
        <v>4.05</v>
      </c>
      <c r="O36" s="7">
        <v>0</v>
      </c>
      <c r="P36" s="7">
        <v>0</v>
      </c>
      <c r="Q36" s="7">
        <v>0</v>
      </c>
      <c r="R36" s="7">
        <v>0</v>
      </c>
      <c r="S36" s="27"/>
      <c r="U36" s="28"/>
    </row>
    <row r="37" spans="1:21" ht="12.75" customHeight="1" x14ac:dyDescent="0.2">
      <c r="A37" s="2" t="s">
        <v>139</v>
      </c>
      <c r="B37" s="2" t="s">
        <v>0</v>
      </c>
      <c r="C37" s="2" t="s">
        <v>0</v>
      </c>
      <c r="D37" s="2" t="s">
        <v>0</v>
      </c>
      <c r="E37" s="2" t="s">
        <v>0</v>
      </c>
      <c r="F37" s="2" t="s">
        <v>0</v>
      </c>
      <c r="G37" s="2" t="s">
        <v>0</v>
      </c>
      <c r="H37" s="2" t="s">
        <v>0</v>
      </c>
      <c r="I37" s="5">
        <v>0</v>
      </c>
      <c r="J37" s="2" t="s">
        <v>0</v>
      </c>
      <c r="K37" s="5">
        <v>0</v>
      </c>
      <c r="L37" s="5">
        <v>0</v>
      </c>
      <c r="M37" s="5">
        <v>0</v>
      </c>
      <c r="N37" s="2" t="s">
        <v>0</v>
      </c>
      <c r="O37" s="5">
        <v>0</v>
      </c>
      <c r="P37" s="2" t="s">
        <v>0</v>
      </c>
      <c r="Q37" s="5">
        <v>0</v>
      </c>
      <c r="R37" s="5">
        <v>0</v>
      </c>
      <c r="S37" s="27"/>
      <c r="U37" s="28"/>
    </row>
    <row r="38" spans="1:21" ht="12.75" customHeight="1" x14ac:dyDescent="0.2">
      <c r="A38" s="2" t="s">
        <v>584</v>
      </c>
      <c r="B38" s="2" t="s">
        <v>0</v>
      </c>
      <c r="C38" s="2" t="s">
        <v>0</v>
      </c>
      <c r="D38" s="2" t="s">
        <v>0</v>
      </c>
      <c r="E38" s="2" t="s">
        <v>0</v>
      </c>
      <c r="F38" s="2" t="s">
        <v>0</v>
      </c>
      <c r="G38" s="2" t="s">
        <v>0</v>
      </c>
      <c r="H38" s="2" t="s">
        <v>0</v>
      </c>
      <c r="I38" s="5">
        <v>3.65</v>
      </c>
      <c r="J38" s="2" t="s">
        <v>0</v>
      </c>
      <c r="K38" s="5">
        <v>3.61</v>
      </c>
      <c r="L38" s="5">
        <v>16.89</v>
      </c>
      <c r="M38" s="5">
        <v>33966.839999999997</v>
      </c>
      <c r="N38" s="2" t="s">
        <v>0</v>
      </c>
      <c r="O38" s="5">
        <v>65.52</v>
      </c>
      <c r="P38" s="2" t="s">
        <v>0</v>
      </c>
      <c r="Q38" s="5">
        <v>1.77</v>
      </c>
      <c r="R38" s="5">
        <v>0.02</v>
      </c>
      <c r="S38" s="27"/>
      <c r="U38" s="28"/>
    </row>
    <row r="39" spans="1:21" ht="12.75" customHeight="1" x14ac:dyDescent="0.2">
      <c r="A39" s="6" t="s">
        <v>679</v>
      </c>
      <c r="B39" s="6" t="s">
        <v>680</v>
      </c>
      <c r="C39" s="6" t="s">
        <v>0</v>
      </c>
      <c r="D39" s="6" t="s">
        <v>681</v>
      </c>
      <c r="E39" s="6" t="s">
        <v>416</v>
      </c>
      <c r="F39" s="6" t="s">
        <v>128</v>
      </c>
      <c r="G39" s="6" t="s">
        <v>128</v>
      </c>
      <c r="H39" s="6" t="s">
        <v>682</v>
      </c>
      <c r="I39" s="7">
        <v>4.42</v>
      </c>
      <c r="J39" s="6" t="s">
        <v>45</v>
      </c>
      <c r="K39" s="7">
        <v>3</v>
      </c>
      <c r="L39" s="7">
        <v>22</v>
      </c>
      <c r="M39" s="7">
        <v>27597.77</v>
      </c>
      <c r="N39" s="7">
        <v>46.44</v>
      </c>
      <c r="O39" s="7">
        <v>46.77</v>
      </c>
      <c r="P39" s="7">
        <v>0</v>
      </c>
      <c r="Q39" s="7">
        <v>1.27</v>
      </c>
      <c r="R39" s="7">
        <v>0.01</v>
      </c>
      <c r="S39" s="27"/>
      <c r="U39" s="28"/>
    </row>
    <row r="40" spans="1:21" ht="12.75" customHeight="1" x14ac:dyDescent="0.2">
      <c r="A40" s="6" t="s">
        <v>683</v>
      </c>
      <c r="B40" s="6" t="s">
        <v>684</v>
      </c>
      <c r="C40" s="6" t="s">
        <v>0</v>
      </c>
      <c r="D40" s="6" t="s">
        <v>681</v>
      </c>
      <c r="E40" s="6" t="s">
        <v>416</v>
      </c>
      <c r="F40" s="6" t="s">
        <v>128</v>
      </c>
      <c r="G40" s="6" t="s">
        <v>128</v>
      </c>
      <c r="H40" s="6" t="s">
        <v>682</v>
      </c>
      <c r="I40" s="7">
        <v>1.73</v>
      </c>
      <c r="J40" s="6" t="s">
        <v>45</v>
      </c>
      <c r="K40" s="7">
        <v>5.13</v>
      </c>
      <c r="L40" s="7">
        <v>4.1500000000000004</v>
      </c>
      <c r="M40" s="7">
        <v>6369.07</v>
      </c>
      <c r="N40" s="7">
        <v>80.7</v>
      </c>
      <c r="O40" s="7">
        <v>18.75</v>
      </c>
      <c r="P40" s="7">
        <v>0</v>
      </c>
      <c r="Q40" s="7">
        <v>0.51</v>
      </c>
      <c r="R40" s="7">
        <v>0</v>
      </c>
      <c r="S40" s="27"/>
      <c r="U40" s="28"/>
    </row>
    <row r="41" spans="1:21" ht="12.75" customHeight="1" x14ac:dyDescent="0.2">
      <c r="A41" s="2" t="s">
        <v>536</v>
      </c>
      <c r="B41" s="2" t="s">
        <v>0</v>
      </c>
      <c r="C41" s="2" t="s">
        <v>0</v>
      </c>
      <c r="D41" s="2" t="s">
        <v>0</v>
      </c>
      <c r="E41" s="2" t="s">
        <v>0</v>
      </c>
      <c r="F41" s="2" t="s">
        <v>0</v>
      </c>
      <c r="G41" s="2" t="s">
        <v>0</v>
      </c>
      <c r="H41" s="2" t="s">
        <v>0</v>
      </c>
      <c r="I41" s="5">
        <v>0</v>
      </c>
      <c r="J41" s="2" t="s">
        <v>0</v>
      </c>
      <c r="K41" s="5">
        <v>0</v>
      </c>
      <c r="L41" s="5">
        <v>0</v>
      </c>
      <c r="M41" s="5">
        <v>0</v>
      </c>
      <c r="N41" s="2" t="s">
        <v>0</v>
      </c>
      <c r="O41" s="5">
        <v>0</v>
      </c>
      <c r="P41" s="2" t="s">
        <v>0</v>
      </c>
      <c r="Q41" s="5">
        <v>0</v>
      </c>
      <c r="R41" s="5">
        <v>0</v>
      </c>
      <c r="S41" s="27"/>
      <c r="U41" s="28"/>
    </row>
    <row r="42" spans="1:21" ht="12.75" customHeight="1" x14ac:dyDescent="0.2">
      <c r="A42" s="2" t="s">
        <v>685</v>
      </c>
      <c r="B42" s="2" t="s">
        <v>0</v>
      </c>
      <c r="C42" s="2" t="s">
        <v>0</v>
      </c>
      <c r="D42" s="2" t="s">
        <v>0</v>
      </c>
      <c r="E42" s="2" t="s">
        <v>0</v>
      </c>
      <c r="F42" s="2" t="s">
        <v>0</v>
      </c>
      <c r="G42" s="2" t="s">
        <v>0</v>
      </c>
      <c r="H42" s="2" t="s">
        <v>0</v>
      </c>
      <c r="I42" s="5">
        <v>0</v>
      </c>
      <c r="J42" s="2" t="s">
        <v>0</v>
      </c>
      <c r="K42" s="5">
        <v>0</v>
      </c>
      <c r="L42" s="5">
        <v>0</v>
      </c>
      <c r="M42" s="5">
        <v>0</v>
      </c>
      <c r="N42" s="2" t="s">
        <v>0</v>
      </c>
      <c r="O42" s="5">
        <v>0</v>
      </c>
      <c r="P42" s="2" t="s">
        <v>0</v>
      </c>
      <c r="Q42" s="5">
        <v>0</v>
      </c>
      <c r="R42" s="5">
        <v>0</v>
      </c>
      <c r="S42" s="27"/>
      <c r="U42" s="28"/>
    </row>
    <row r="43" spans="1:21" ht="12.75" customHeight="1" x14ac:dyDescent="0.2">
      <c r="A43" s="2" t="s">
        <v>686</v>
      </c>
      <c r="B43" s="2" t="s">
        <v>0</v>
      </c>
      <c r="C43" s="2" t="s">
        <v>0</v>
      </c>
      <c r="D43" s="2" t="s">
        <v>0</v>
      </c>
      <c r="E43" s="2" t="s">
        <v>0</v>
      </c>
      <c r="F43" s="2" t="s">
        <v>0</v>
      </c>
      <c r="G43" s="2" t="s">
        <v>0</v>
      </c>
      <c r="H43" s="2" t="s">
        <v>0</v>
      </c>
      <c r="I43" s="5">
        <v>0</v>
      </c>
      <c r="J43" s="2" t="s">
        <v>0</v>
      </c>
      <c r="K43" s="5">
        <v>0</v>
      </c>
      <c r="L43" s="5">
        <v>0</v>
      </c>
      <c r="M43" s="5">
        <v>0</v>
      </c>
      <c r="N43" s="2" t="s">
        <v>0</v>
      </c>
      <c r="O43" s="5">
        <v>0</v>
      </c>
      <c r="P43" s="2" t="s">
        <v>0</v>
      </c>
      <c r="Q43" s="5">
        <v>0</v>
      </c>
      <c r="R43" s="5">
        <v>0</v>
      </c>
      <c r="S43" s="27"/>
      <c r="U43" s="28"/>
    </row>
    <row r="44" spans="1:21" ht="12.75" customHeight="1" x14ac:dyDescent="0.2">
      <c r="A44" s="2" t="s">
        <v>687</v>
      </c>
      <c r="B44" s="2" t="s">
        <v>0</v>
      </c>
      <c r="C44" s="2" t="s">
        <v>0</v>
      </c>
      <c r="D44" s="2" t="s">
        <v>0</v>
      </c>
      <c r="E44" s="2" t="s">
        <v>0</v>
      </c>
      <c r="F44" s="2" t="s">
        <v>0</v>
      </c>
      <c r="G44" s="2" t="s">
        <v>0</v>
      </c>
      <c r="H44" s="2" t="s">
        <v>0</v>
      </c>
      <c r="I44" s="5">
        <v>0</v>
      </c>
      <c r="J44" s="2" t="s">
        <v>0</v>
      </c>
      <c r="K44" s="5">
        <v>0</v>
      </c>
      <c r="L44" s="5">
        <v>0</v>
      </c>
      <c r="M44" s="5">
        <v>0</v>
      </c>
      <c r="N44" s="2" t="s">
        <v>0</v>
      </c>
      <c r="O44" s="5">
        <v>0</v>
      </c>
      <c r="P44" s="2" t="s">
        <v>0</v>
      </c>
      <c r="Q44" s="5">
        <v>0</v>
      </c>
      <c r="R44" s="5">
        <v>0</v>
      </c>
      <c r="S44" s="27"/>
      <c r="U44" s="28"/>
    </row>
    <row r="45" spans="1:21" ht="12.75" customHeight="1" x14ac:dyDescent="0.2">
      <c r="A45" s="27" t="s">
        <v>1044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1"/>
      <c r="U45" s="28"/>
    </row>
    <row r="46" spans="1:21" ht="12.75" customHeight="1" x14ac:dyDescent="0.2">
      <c r="A46" s="30" t="s">
        <v>101</v>
      </c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28"/>
    </row>
    <row r="47" spans="1:21" ht="12.75" customHeight="1" x14ac:dyDescent="0.2">
      <c r="A47" s="30" t="s">
        <v>147</v>
      </c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28"/>
    </row>
    <row r="48" spans="1:21" ht="12.75" customHeight="1" x14ac:dyDescent="0.2">
      <c r="A48" s="25" t="s">
        <v>51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8"/>
    </row>
    <row r="49" spans="1:21" x14ac:dyDescent="0.2">
      <c r="A49" s="28" t="s">
        <v>1045</v>
      </c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</row>
  </sheetData>
  <mergeCells count="13">
    <mergeCell ref="U1:U49"/>
    <mergeCell ref="A49:T49"/>
    <mergeCell ref="A1:T1"/>
    <mergeCell ref="A2:T2"/>
    <mergeCell ref="A3:T3"/>
    <mergeCell ref="A4:T4"/>
    <mergeCell ref="A5:T5"/>
    <mergeCell ref="A6:T6"/>
    <mergeCell ref="A46:T46"/>
    <mergeCell ref="A47:T47"/>
    <mergeCell ref="A48:T48"/>
    <mergeCell ref="S7:S44"/>
    <mergeCell ref="A45:R45"/>
  </mergeCells>
  <pageMargins left="0.75" right="0.75" top="1" bottom="1" header="0.5" footer="0.5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O21"/>
  <sheetViews>
    <sheetView rightToLeft="1" workbookViewId="0">
      <selection sqref="A1:N1"/>
    </sheetView>
  </sheetViews>
  <sheetFormatPr defaultRowHeight="14.25" x14ac:dyDescent="0.2"/>
  <cols>
    <col min="1" max="1" width="34" customWidth="1"/>
    <col min="2" max="2" width="12" customWidth="1"/>
    <col min="3" max="3" width="11" customWidth="1"/>
    <col min="4" max="4" width="12" customWidth="1"/>
    <col min="5" max="5" width="10" customWidth="1"/>
    <col min="6" max="6" width="14" customWidth="1"/>
    <col min="7" max="7" width="11" customWidth="1"/>
    <col min="8" max="9" width="10" customWidth="1"/>
    <col min="10" max="10" width="22" customWidth="1"/>
    <col min="11" max="11" width="24" customWidth="1"/>
    <col min="12" max="12" width="23" customWidth="1"/>
    <col min="13" max="13" width="2" customWidth="1"/>
    <col min="14" max="21" width="8" customWidth="1"/>
  </cols>
  <sheetData>
    <row r="1" spans="1:15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8" t="s">
        <v>1045</v>
      </c>
    </row>
    <row r="2" spans="1:15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8"/>
    </row>
    <row r="3" spans="1:15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8"/>
    </row>
    <row r="4" spans="1:15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8"/>
    </row>
    <row r="5" spans="1:15" ht="12.75" customHeight="1" x14ac:dyDescent="0.2">
      <c r="A5" s="29" t="s">
        <v>577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8"/>
    </row>
    <row r="6" spans="1:15" ht="12.75" customHeight="1" x14ac:dyDescent="0.2">
      <c r="A6" s="29" t="s">
        <v>483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8"/>
    </row>
    <row r="7" spans="1:15" ht="12.75" customHeight="1" x14ac:dyDescent="0.2">
      <c r="A7" s="15" t="s">
        <v>53</v>
      </c>
      <c r="B7" s="15" t="s">
        <v>54</v>
      </c>
      <c r="C7" s="15" t="s">
        <v>149</v>
      </c>
      <c r="D7" s="15" t="s">
        <v>55</v>
      </c>
      <c r="E7" s="15" t="s">
        <v>150</v>
      </c>
      <c r="F7" s="15" t="s">
        <v>58</v>
      </c>
      <c r="G7" s="15" t="s">
        <v>107</v>
      </c>
      <c r="H7" s="15" t="s">
        <v>108</v>
      </c>
      <c r="I7" s="15" t="s">
        <v>61</v>
      </c>
      <c r="J7" s="15" t="s">
        <v>110</v>
      </c>
      <c r="K7" s="15" t="s">
        <v>62</v>
      </c>
      <c r="L7" s="15" t="s">
        <v>111</v>
      </c>
      <c r="M7" s="27" t="s">
        <v>1044</v>
      </c>
      <c r="O7" s="28"/>
    </row>
    <row r="8" spans="1:15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113</v>
      </c>
      <c r="H8" s="1" t="s">
        <v>114</v>
      </c>
      <c r="I8" s="1" t="s">
        <v>8</v>
      </c>
      <c r="J8" s="1" t="s">
        <v>9</v>
      </c>
      <c r="K8" s="1" t="s">
        <v>9</v>
      </c>
      <c r="L8" s="1" t="s">
        <v>9</v>
      </c>
      <c r="M8" s="27"/>
      <c r="O8" s="28"/>
    </row>
    <row r="9" spans="1:15" ht="12.75" customHeight="1" x14ac:dyDescent="0.2">
      <c r="A9" s="1" t="s">
        <v>0</v>
      </c>
      <c r="B9" s="1" t="s">
        <v>10</v>
      </c>
      <c r="C9" s="1" t="s">
        <v>11</v>
      </c>
      <c r="D9" s="1" t="s">
        <v>63</v>
      </c>
      <c r="E9" s="1" t="s">
        <v>64</v>
      </c>
      <c r="F9" s="1" t="s">
        <v>65</v>
      </c>
      <c r="G9" s="1" t="s">
        <v>66</v>
      </c>
      <c r="H9" s="1" t="s">
        <v>67</v>
      </c>
      <c r="I9" s="1" t="s">
        <v>68</v>
      </c>
      <c r="J9" s="1" t="s">
        <v>69</v>
      </c>
      <c r="K9" s="1" t="s">
        <v>115</v>
      </c>
      <c r="L9" s="1" t="s">
        <v>116</v>
      </c>
      <c r="M9" s="27"/>
      <c r="O9" s="28"/>
    </row>
    <row r="10" spans="1:15" ht="12.75" customHeight="1" x14ac:dyDescent="0.2">
      <c r="A10" s="3" t="s">
        <v>485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4">
        <v>16560.36</v>
      </c>
      <c r="H10" s="3" t="s">
        <v>0</v>
      </c>
      <c r="I10" s="4">
        <v>23.53</v>
      </c>
      <c r="J10" s="3" t="s">
        <v>0</v>
      </c>
      <c r="K10" s="4">
        <v>100</v>
      </c>
      <c r="L10" s="4">
        <v>0.01</v>
      </c>
      <c r="M10" s="27"/>
      <c r="O10" s="28"/>
    </row>
    <row r="11" spans="1:15" ht="12.75" customHeight="1" x14ac:dyDescent="0.2">
      <c r="A11" s="2" t="s">
        <v>71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5">
        <v>16560.36</v>
      </c>
      <c r="H11" s="2" t="s">
        <v>0</v>
      </c>
      <c r="I11" s="5">
        <v>23.53</v>
      </c>
      <c r="J11" s="2" t="s">
        <v>0</v>
      </c>
      <c r="K11" s="5">
        <v>100</v>
      </c>
      <c r="L11" s="5">
        <v>0.01</v>
      </c>
      <c r="M11" s="27"/>
      <c r="O11" s="28"/>
    </row>
    <row r="12" spans="1:15" ht="12.75" customHeight="1" x14ac:dyDescent="0.2">
      <c r="A12" s="6" t="s">
        <v>688</v>
      </c>
      <c r="B12" s="6" t="s">
        <v>689</v>
      </c>
      <c r="C12" s="6" t="s">
        <v>0</v>
      </c>
      <c r="D12" s="6" t="s">
        <v>639</v>
      </c>
      <c r="E12" s="6" t="s">
        <v>690</v>
      </c>
      <c r="F12" s="6" t="s">
        <v>78</v>
      </c>
      <c r="G12" s="7">
        <v>16157.36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27"/>
      <c r="O12" s="28"/>
    </row>
    <row r="13" spans="1:15" ht="12.75" customHeight="1" x14ac:dyDescent="0.2">
      <c r="A13" s="6" t="s">
        <v>691</v>
      </c>
      <c r="B13" s="6" t="s">
        <v>692</v>
      </c>
      <c r="C13" s="6" t="s">
        <v>0</v>
      </c>
      <c r="D13" s="6" t="s">
        <v>681</v>
      </c>
      <c r="E13" s="6" t="s">
        <v>416</v>
      </c>
      <c r="F13" s="6" t="s">
        <v>45</v>
      </c>
      <c r="G13" s="7">
        <v>403</v>
      </c>
      <c r="H13" s="7">
        <v>1600</v>
      </c>
      <c r="I13" s="7">
        <v>23.53</v>
      </c>
      <c r="J13" s="7">
        <v>0</v>
      </c>
      <c r="K13" s="7">
        <v>100</v>
      </c>
      <c r="L13" s="7">
        <v>0.01</v>
      </c>
      <c r="M13" s="27"/>
      <c r="O13" s="28"/>
    </row>
    <row r="14" spans="1:15" ht="12.75" customHeight="1" x14ac:dyDescent="0.2">
      <c r="A14" s="2" t="s">
        <v>99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5">
        <v>0</v>
      </c>
      <c r="H14" s="2" t="s">
        <v>0</v>
      </c>
      <c r="I14" s="5">
        <v>0</v>
      </c>
      <c r="J14" s="2" t="s">
        <v>0</v>
      </c>
      <c r="K14" s="5">
        <v>0</v>
      </c>
      <c r="L14" s="5">
        <v>0</v>
      </c>
      <c r="M14" s="27"/>
      <c r="O14" s="28"/>
    </row>
    <row r="15" spans="1:15" ht="12.75" customHeight="1" x14ac:dyDescent="0.2">
      <c r="A15" s="2" t="s">
        <v>158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5">
        <v>0</v>
      </c>
      <c r="H15" s="2" t="s">
        <v>0</v>
      </c>
      <c r="I15" s="5">
        <v>0</v>
      </c>
      <c r="J15" s="2" t="s">
        <v>0</v>
      </c>
      <c r="K15" s="5">
        <v>0</v>
      </c>
      <c r="L15" s="5">
        <v>0</v>
      </c>
      <c r="M15" s="27"/>
      <c r="O15" s="28"/>
    </row>
    <row r="16" spans="1:15" ht="12.75" customHeight="1" x14ac:dyDescent="0.2">
      <c r="A16" s="2" t="s">
        <v>157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5">
        <v>0</v>
      </c>
      <c r="H16" s="2" t="s">
        <v>0</v>
      </c>
      <c r="I16" s="5">
        <v>0</v>
      </c>
      <c r="J16" s="2" t="s">
        <v>0</v>
      </c>
      <c r="K16" s="5">
        <v>0</v>
      </c>
      <c r="L16" s="5">
        <v>0</v>
      </c>
      <c r="M16" s="27"/>
      <c r="O16" s="28"/>
    </row>
    <row r="17" spans="1:15" ht="12.75" customHeight="1" x14ac:dyDescent="0.2">
      <c r="A17" s="27" t="s">
        <v>1044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1"/>
      <c r="O17" s="28"/>
    </row>
    <row r="18" spans="1:15" ht="12.75" customHeight="1" x14ac:dyDescent="0.2">
      <c r="A18" s="30" t="s">
        <v>101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28"/>
    </row>
    <row r="19" spans="1:15" ht="12.75" customHeight="1" x14ac:dyDescent="0.2">
      <c r="A19" s="30" t="s">
        <v>147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28"/>
    </row>
    <row r="20" spans="1:15" ht="12.75" customHeight="1" x14ac:dyDescent="0.2">
      <c r="A20" s="25" t="s">
        <v>51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8"/>
    </row>
    <row r="21" spans="1:15" x14ac:dyDescent="0.2">
      <c r="A21" s="28" t="s">
        <v>1045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</row>
  </sheetData>
  <mergeCells count="13">
    <mergeCell ref="O1:O21"/>
    <mergeCell ref="A21:N21"/>
    <mergeCell ref="A1:N1"/>
    <mergeCell ref="A2:N2"/>
    <mergeCell ref="A3:N3"/>
    <mergeCell ref="A4:N4"/>
    <mergeCell ref="A5:N5"/>
    <mergeCell ref="A6:N6"/>
    <mergeCell ref="A18:N18"/>
    <mergeCell ref="A19:N19"/>
    <mergeCell ref="A20:N20"/>
    <mergeCell ref="M7:M16"/>
    <mergeCell ref="A17:L17"/>
  </mergeCells>
  <pageMargins left="0.75" right="0.75" top="1" bottom="1" header="0.5" footer="0.5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M25"/>
  <sheetViews>
    <sheetView rightToLeft="1" workbookViewId="0">
      <selection sqref="A1:L1"/>
    </sheetView>
  </sheetViews>
  <sheetFormatPr defaultRowHeight="14.25" x14ac:dyDescent="0.2"/>
  <cols>
    <col min="1" max="1" width="34" customWidth="1"/>
    <col min="2" max="2" width="11" customWidth="1"/>
    <col min="3" max="3" width="10" customWidth="1"/>
    <col min="4" max="4" width="13" customWidth="1"/>
    <col min="5" max="5" width="10" customWidth="1"/>
    <col min="6" max="6" width="5.875" customWidth="1"/>
    <col min="7" max="7" width="11" customWidth="1"/>
    <col min="8" max="8" width="22" customWidth="1"/>
    <col min="9" max="9" width="24" customWidth="1"/>
    <col min="10" max="10" width="23" customWidth="1"/>
    <col min="11" max="11" width="2" customWidth="1"/>
    <col min="12" max="21" width="8" customWidth="1"/>
  </cols>
  <sheetData>
    <row r="1" spans="1:13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8" t="s">
        <v>1045</v>
      </c>
    </row>
    <row r="2" spans="1:13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8"/>
    </row>
    <row r="3" spans="1:13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8"/>
    </row>
    <row r="4" spans="1:13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8"/>
    </row>
    <row r="5" spans="1:13" ht="12.75" customHeight="1" x14ac:dyDescent="0.2">
      <c r="A5" s="29" t="s">
        <v>577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8"/>
    </row>
    <row r="6" spans="1:13" ht="12.75" customHeight="1" x14ac:dyDescent="0.2">
      <c r="A6" s="29" t="s">
        <v>693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8"/>
    </row>
    <row r="7" spans="1:13" ht="12.75" customHeight="1" x14ac:dyDescent="0.2">
      <c r="A7" s="15" t="s">
        <v>53</v>
      </c>
      <c r="B7" s="15" t="s">
        <v>54</v>
      </c>
      <c r="C7" s="15" t="s">
        <v>58</v>
      </c>
      <c r="D7" s="15" t="s">
        <v>105</v>
      </c>
      <c r="E7" s="15" t="s">
        <v>107</v>
      </c>
      <c r="F7" s="15" t="s">
        <v>108</v>
      </c>
      <c r="G7" s="15" t="s">
        <v>6</v>
      </c>
      <c r="H7" s="15" t="s">
        <v>110</v>
      </c>
      <c r="I7" s="15" t="s">
        <v>62</v>
      </c>
      <c r="J7" s="15" t="s">
        <v>111</v>
      </c>
      <c r="K7" s="27" t="s">
        <v>1044</v>
      </c>
      <c r="M7" s="28"/>
    </row>
    <row r="8" spans="1:13" ht="12.75" customHeight="1" x14ac:dyDescent="0.2">
      <c r="A8" s="1" t="s">
        <v>0</v>
      </c>
      <c r="B8" s="1" t="s">
        <v>0</v>
      </c>
      <c r="C8" s="1" t="s">
        <v>0</v>
      </c>
      <c r="D8" s="1" t="s">
        <v>160</v>
      </c>
      <c r="E8" s="1" t="s">
        <v>161</v>
      </c>
      <c r="F8" s="1" t="s">
        <v>0</v>
      </c>
      <c r="G8" s="1" t="s">
        <v>8</v>
      </c>
      <c r="H8" s="1" t="s">
        <v>9</v>
      </c>
      <c r="I8" s="1" t="s">
        <v>9</v>
      </c>
      <c r="J8" s="1" t="s">
        <v>9</v>
      </c>
      <c r="K8" s="27"/>
      <c r="M8" s="28"/>
    </row>
    <row r="9" spans="1:13" ht="12.75" customHeight="1" x14ac:dyDescent="0.2">
      <c r="A9" s="1" t="s">
        <v>0</v>
      </c>
      <c r="B9" s="1" t="s">
        <v>10</v>
      </c>
      <c r="C9" s="1" t="s">
        <v>11</v>
      </c>
      <c r="D9" s="1" t="s">
        <v>63</v>
      </c>
      <c r="E9" s="1" t="s">
        <v>64</v>
      </c>
      <c r="F9" s="1" t="s">
        <v>65</v>
      </c>
      <c r="G9" s="1" t="s">
        <v>66</v>
      </c>
      <c r="H9" s="1" t="s">
        <v>67</v>
      </c>
      <c r="I9" s="1" t="s">
        <v>68</v>
      </c>
      <c r="J9" s="1" t="s">
        <v>69</v>
      </c>
      <c r="K9" s="27"/>
      <c r="M9" s="28"/>
    </row>
    <row r="10" spans="1:13" ht="12.75" customHeight="1" x14ac:dyDescent="0.2">
      <c r="A10" s="3" t="s">
        <v>694</v>
      </c>
      <c r="B10" s="3" t="s">
        <v>0</v>
      </c>
      <c r="C10" s="3" t="s">
        <v>0</v>
      </c>
      <c r="D10" s="3" t="s">
        <v>0</v>
      </c>
      <c r="E10" s="4">
        <v>0</v>
      </c>
      <c r="F10" s="3" t="s">
        <v>0</v>
      </c>
      <c r="G10" s="4">
        <v>0</v>
      </c>
      <c r="H10" s="3" t="s">
        <v>0</v>
      </c>
      <c r="I10" s="4">
        <v>0</v>
      </c>
      <c r="J10" s="4">
        <v>0</v>
      </c>
      <c r="K10" s="27"/>
      <c r="M10" s="28"/>
    </row>
    <row r="11" spans="1:13" ht="12.75" customHeight="1" x14ac:dyDescent="0.2">
      <c r="A11" s="2" t="s">
        <v>695</v>
      </c>
      <c r="B11" s="2" t="s">
        <v>0</v>
      </c>
      <c r="C11" s="2" t="s">
        <v>0</v>
      </c>
      <c r="D11" s="2" t="s">
        <v>0</v>
      </c>
      <c r="E11" s="5">
        <v>0</v>
      </c>
      <c r="F11" s="2" t="s">
        <v>0</v>
      </c>
      <c r="G11" s="5">
        <v>0</v>
      </c>
      <c r="H11" s="2" t="s">
        <v>0</v>
      </c>
      <c r="I11" s="5">
        <v>0</v>
      </c>
      <c r="J11" s="5">
        <v>0</v>
      </c>
      <c r="K11" s="27"/>
      <c r="M11" s="28"/>
    </row>
    <row r="12" spans="1:13" ht="12.75" customHeight="1" x14ac:dyDescent="0.2">
      <c r="A12" s="2" t="s">
        <v>696</v>
      </c>
      <c r="B12" s="2" t="s">
        <v>0</v>
      </c>
      <c r="C12" s="2" t="s">
        <v>0</v>
      </c>
      <c r="D12" s="2" t="s">
        <v>0</v>
      </c>
      <c r="E12" s="5">
        <v>0</v>
      </c>
      <c r="F12" s="2" t="s">
        <v>0</v>
      </c>
      <c r="G12" s="5">
        <v>0</v>
      </c>
      <c r="H12" s="2" t="s">
        <v>0</v>
      </c>
      <c r="I12" s="5">
        <v>0</v>
      </c>
      <c r="J12" s="5">
        <v>0</v>
      </c>
      <c r="K12" s="27"/>
      <c r="M12" s="28"/>
    </row>
    <row r="13" spans="1:13" ht="12.75" customHeight="1" x14ac:dyDescent="0.2">
      <c r="A13" s="2" t="s">
        <v>697</v>
      </c>
      <c r="B13" s="2" t="s">
        <v>0</v>
      </c>
      <c r="C13" s="2" t="s">
        <v>0</v>
      </c>
      <c r="D13" s="2" t="s">
        <v>0</v>
      </c>
      <c r="E13" s="5">
        <v>0</v>
      </c>
      <c r="F13" s="2" t="s">
        <v>0</v>
      </c>
      <c r="G13" s="5">
        <v>0</v>
      </c>
      <c r="H13" s="2" t="s">
        <v>0</v>
      </c>
      <c r="I13" s="5">
        <v>0</v>
      </c>
      <c r="J13" s="5">
        <v>0</v>
      </c>
      <c r="K13" s="27"/>
      <c r="M13" s="28"/>
    </row>
    <row r="14" spans="1:13" ht="12.75" customHeight="1" x14ac:dyDescent="0.2">
      <c r="A14" s="2" t="s">
        <v>698</v>
      </c>
      <c r="B14" s="2" t="s">
        <v>0</v>
      </c>
      <c r="C14" s="2" t="s">
        <v>0</v>
      </c>
      <c r="D14" s="2" t="s">
        <v>0</v>
      </c>
      <c r="E14" s="5">
        <v>0</v>
      </c>
      <c r="F14" s="2" t="s">
        <v>0</v>
      </c>
      <c r="G14" s="5">
        <v>0</v>
      </c>
      <c r="H14" s="2" t="s">
        <v>0</v>
      </c>
      <c r="I14" s="5">
        <v>0</v>
      </c>
      <c r="J14" s="5">
        <v>0</v>
      </c>
      <c r="K14" s="27"/>
      <c r="M14" s="28"/>
    </row>
    <row r="15" spans="1:13" ht="12.75" customHeight="1" x14ac:dyDescent="0.2">
      <c r="A15" s="2" t="s">
        <v>699</v>
      </c>
      <c r="B15" s="2" t="s">
        <v>0</v>
      </c>
      <c r="C15" s="2" t="s">
        <v>0</v>
      </c>
      <c r="D15" s="2" t="s">
        <v>0</v>
      </c>
      <c r="E15" s="5">
        <v>0</v>
      </c>
      <c r="F15" s="2" t="s">
        <v>0</v>
      </c>
      <c r="G15" s="5">
        <v>0</v>
      </c>
      <c r="H15" s="2" t="s">
        <v>0</v>
      </c>
      <c r="I15" s="5">
        <v>0</v>
      </c>
      <c r="J15" s="5">
        <v>0</v>
      </c>
      <c r="K15" s="27"/>
      <c r="M15" s="28"/>
    </row>
    <row r="16" spans="1:13" ht="12.75" customHeight="1" x14ac:dyDescent="0.2">
      <c r="A16" s="2" t="s">
        <v>700</v>
      </c>
      <c r="B16" s="2" t="s">
        <v>0</v>
      </c>
      <c r="C16" s="2" t="s">
        <v>0</v>
      </c>
      <c r="D16" s="2" t="s">
        <v>0</v>
      </c>
      <c r="E16" s="5">
        <v>0</v>
      </c>
      <c r="F16" s="2" t="s">
        <v>0</v>
      </c>
      <c r="G16" s="5">
        <v>0</v>
      </c>
      <c r="H16" s="2" t="s">
        <v>0</v>
      </c>
      <c r="I16" s="5">
        <v>0</v>
      </c>
      <c r="J16" s="5">
        <v>0</v>
      </c>
      <c r="K16" s="27"/>
      <c r="M16" s="28"/>
    </row>
    <row r="17" spans="1:13" ht="12.75" customHeight="1" x14ac:dyDescent="0.2">
      <c r="A17" s="2" t="s">
        <v>696</v>
      </c>
      <c r="B17" s="2" t="s">
        <v>0</v>
      </c>
      <c r="C17" s="2" t="s">
        <v>0</v>
      </c>
      <c r="D17" s="2" t="s">
        <v>0</v>
      </c>
      <c r="E17" s="5">
        <v>0</v>
      </c>
      <c r="F17" s="2" t="s">
        <v>0</v>
      </c>
      <c r="G17" s="5">
        <v>0</v>
      </c>
      <c r="H17" s="2" t="s">
        <v>0</v>
      </c>
      <c r="I17" s="5">
        <v>0</v>
      </c>
      <c r="J17" s="5">
        <v>0</v>
      </c>
      <c r="K17" s="27"/>
      <c r="M17" s="28"/>
    </row>
    <row r="18" spans="1:13" ht="12.75" customHeight="1" x14ac:dyDescent="0.2">
      <c r="A18" s="2" t="s">
        <v>697</v>
      </c>
      <c r="B18" s="2" t="s">
        <v>0</v>
      </c>
      <c r="C18" s="2" t="s">
        <v>0</v>
      </c>
      <c r="D18" s="2" t="s">
        <v>0</v>
      </c>
      <c r="E18" s="5">
        <v>0</v>
      </c>
      <c r="F18" s="2" t="s">
        <v>0</v>
      </c>
      <c r="G18" s="5">
        <v>0</v>
      </c>
      <c r="H18" s="2" t="s">
        <v>0</v>
      </c>
      <c r="I18" s="5">
        <v>0</v>
      </c>
      <c r="J18" s="5">
        <v>0</v>
      </c>
      <c r="K18" s="27"/>
      <c r="M18" s="28"/>
    </row>
    <row r="19" spans="1:13" ht="12.75" customHeight="1" x14ac:dyDescent="0.2">
      <c r="A19" s="2" t="s">
        <v>698</v>
      </c>
      <c r="B19" s="2" t="s">
        <v>0</v>
      </c>
      <c r="C19" s="2" t="s">
        <v>0</v>
      </c>
      <c r="D19" s="2" t="s">
        <v>0</v>
      </c>
      <c r="E19" s="5">
        <v>0</v>
      </c>
      <c r="F19" s="2" t="s">
        <v>0</v>
      </c>
      <c r="G19" s="5">
        <v>0</v>
      </c>
      <c r="H19" s="2" t="s">
        <v>0</v>
      </c>
      <c r="I19" s="5">
        <v>0</v>
      </c>
      <c r="J19" s="5">
        <v>0</v>
      </c>
      <c r="K19" s="27"/>
      <c r="M19" s="28"/>
    </row>
    <row r="20" spans="1:13" ht="12.75" customHeight="1" x14ac:dyDescent="0.2">
      <c r="A20" s="2" t="s">
        <v>699</v>
      </c>
      <c r="B20" s="2" t="s">
        <v>0</v>
      </c>
      <c r="C20" s="2" t="s">
        <v>0</v>
      </c>
      <c r="D20" s="2" t="s">
        <v>0</v>
      </c>
      <c r="E20" s="5">
        <v>0</v>
      </c>
      <c r="F20" s="2" t="s">
        <v>0</v>
      </c>
      <c r="G20" s="5">
        <v>0</v>
      </c>
      <c r="H20" s="2" t="s">
        <v>0</v>
      </c>
      <c r="I20" s="5">
        <v>0</v>
      </c>
      <c r="J20" s="5">
        <v>0</v>
      </c>
      <c r="K20" s="27"/>
      <c r="M20" s="28"/>
    </row>
    <row r="21" spans="1:13" ht="12.75" customHeight="1" x14ac:dyDescent="0.2">
      <c r="A21" s="27" t="s">
        <v>1044</v>
      </c>
      <c r="B21" s="27"/>
      <c r="C21" s="27"/>
      <c r="D21" s="27"/>
      <c r="E21" s="27"/>
      <c r="F21" s="27"/>
      <c r="G21" s="27"/>
      <c r="H21" s="27"/>
      <c r="I21" s="27"/>
      <c r="J21" s="27"/>
      <c r="K21" s="1"/>
      <c r="M21" s="28"/>
    </row>
    <row r="22" spans="1:13" ht="12.75" customHeight="1" x14ac:dyDescent="0.2">
      <c r="A22" s="30" t="s">
        <v>101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28"/>
    </row>
    <row r="23" spans="1:13" ht="12.75" customHeight="1" x14ac:dyDescent="0.2">
      <c r="A23" s="30" t="s">
        <v>147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28"/>
    </row>
    <row r="24" spans="1:13" ht="12.75" customHeight="1" x14ac:dyDescent="0.2">
      <c r="A24" s="25" t="s">
        <v>51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8"/>
    </row>
    <row r="25" spans="1:13" x14ac:dyDescent="0.2">
      <c r="A25" s="28" t="s">
        <v>1045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</row>
  </sheetData>
  <mergeCells count="13">
    <mergeCell ref="M1:M25"/>
    <mergeCell ref="A25:L25"/>
    <mergeCell ref="A1:L1"/>
    <mergeCell ref="A2:L2"/>
    <mergeCell ref="A3:L3"/>
    <mergeCell ref="A4:L4"/>
    <mergeCell ref="A5:L5"/>
    <mergeCell ref="A6:L6"/>
    <mergeCell ref="A22:L22"/>
    <mergeCell ref="A23:L23"/>
    <mergeCell ref="A24:L24"/>
    <mergeCell ref="K7:K20"/>
    <mergeCell ref="A21:J21"/>
  </mergeCells>
  <pageMargins left="0.75" right="0.75" top="1" bottom="1" header="0.5" footer="0.5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N20"/>
  <sheetViews>
    <sheetView rightToLeft="1" workbookViewId="0">
      <selection sqref="A1:M1"/>
    </sheetView>
  </sheetViews>
  <sheetFormatPr defaultRowHeight="14.25" x14ac:dyDescent="0.2"/>
  <cols>
    <col min="1" max="1" width="34" customWidth="1"/>
    <col min="2" max="2" width="12" customWidth="1"/>
    <col min="3" max="3" width="15" customWidth="1"/>
    <col min="4" max="4" width="14" customWidth="1"/>
    <col min="5" max="5" width="13" customWidth="1"/>
    <col min="6" max="6" width="11" customWidth="1"/>
    <col min="7" max="7" width="8" customWidth="1"/>
    <col min="8" max="8" width="11" customWidth="1"/>
    <col min="9" max="9" width="22" customWidth="1"/>
    <col min="10" max="10" width="24" customWidth="1"/>
    <col min="11" max="11" width="23" customWidth="1"/>
    <col min="12" max="12" width="2" customWidth="1"/>
    <col min="13" max="21" width="8" customWidth="1"/>
  </cols>
  <sheetData>
    <row r="1" spans="1:14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8" t="s">
        <v>1045</v>
      </c>
    </row>
    <row r="2" spans="1:14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8"/>
    </row>
    <row r="3" spans="1:14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8"/>
    </row>
    <row r="4" spans="1:14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8"/>
    </row>
    <row r="5" spans="1:14" ht="12.75" customHeight="1" x14ac:dyDescent="0.2">
      <c r="A5" s="29" t="s">
        <v>577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8"/>
    </row>
    <row r="6" spans="1:14" ht="12.75" customHeight="1" x14ac:dyDescent="0.2">
      <c r="A6" s="29" t="s">
        <v>701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8"/>
    </row>
    <row r="7" spans="1:14" ht="12.75" customHeight="1" x14ac:dyDescent="0.2">
      <c r="A7" s="15" t="s">
        <v>53</v>
      </c>
      <c r="B7" s="15" t="s">
        <v>54</v>
      </c>
      <c r="C7" s="15" t="s">
        <v>150</v>
      </c>
      <c r="D7" s="15" t="s">
        <v>58</v>
      </c>
      <c r="E7" s="15" t="s">
        <v>105</v>
      </c>
      <c r="F7" s="15" t="s">
        <v>107</v>
      </c>
      <c r="G7" s="15" t="s">
        <v>108</v>
      </c>
      <c r="H7" s="15" t="s">
        <v>6</v>
      </c>
      <c r="I7" s="15" t="s">
        <v>110</v>
      </c>
      <c r="J7" s="15" t="s">
        <v>62</v>
      </c>
      <c r="K7" s="15" t="s">
        <v>111</v>
      </c>
      <c r="L7" s="27" t="s">
        <v>1044</v>
      </c>
      <c r="N7" s="28"/>
    </row>
    <row r="8" spans="1:14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113</v>
      </c>
      <c r="G8" s="1" t="s">
        <v>114</v>
      </c>
      <c r="H8" s="1" t="s">
        <v>8</v>
      </c>
      <c r="I8" s="1" t="s">
        <v>9</v>
      </c>
      <c r="J8" s="1" t="s">
        <v>9</v>
      </c>
      <c r="K8" s="1" t="s">
        <v>9</v>
      </c>
      <c r="L8" s="27"/>
      <c r="N8" s="28"/>
    </row>
    <row r="9" spans="1:14" ht="12.75" customHeight="1" x14ac:dyDescent="0.2">
      <c r="A9" s="1" t="s">
        <v>0</v>
      </c>
      <c r="B9" s="1" t="s">
        <v>10</v>
      </c>
      <c r="C9" s="1" t="s">
        <v>11</v>
      </c>
      <c r="D9" s="1" t="s">
        <v>63</v>
      </c>
      <c r="E9" s="1" t="s">
        <v>64</v>
      </c>
      <c r="F9" s="1" t="s">
        <v>65</v>
      </c>
      <c r="G9" s="1" t="s">
        <v>66</v>
      </c>
      <c r="H9" s="1" t="s">
        <v>67</v>
      </c>
      <c r="I9" s="1" t="s">
        <v>68</v>
      </c>
      <c r="J9" s="1" t="s">
        <v>69</v>
      </c>
      <c r="K9" s="1" t="s">
        <v>115</v>
      </c>
      <c r="L9" s="27"/>
      <c r="N9" s="28"/>
    </row>
    <row r="10" spans="1:14" ht="12.75" customHeight="1" x14ac:dyDescent="0.2">
      <c r="A10" s="3" t="s">
        <v>552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4">
        <v>4.74</v>
      </c>
      <c r="I10" s="4">
        <v>0</v>
      </c>
      <c r="J10" s="4">
        <v>100</v>
      </c>
      <c r="K10" s="4">
        <v>0</v>
      </c>
      <c r="L10" s="27"/>
      <c r="N10" s="28"/>
    </row>
    <row r="11" spans="1:14" ht="12.75" customHeight="1" x14ac:dyDescent="0.2">
      <c r="A11" s="2" t="s">
        <v>702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5">
        <v>0</v>
      </c>
      <c r="I11" s="5">
        <v>0</v>
      </c>
      <c r="J11" s="5">
        <v>0</v>
      </c>
      <c r="K11" s="5">
        <v>0</v>
      </c>
      <c r="L11" s="27"/>
      <c r="N11" s="28"/>
    </row>
    <row r="12" spans="1:14" ht="12.75" customHeight="1" x14ac:dyDescent="0.2">
      <c r="A12" s="6" t="s">
        <v>703</v>
      </c>
      <c r="B12" s="6" t="s">
        <v>704</v>
      </c>
      <c r="C12" s="6" t="s">
        <v>690</v>
      </c>
      <c r="D12" s="6" t="s">
        <v>78</v>
      </c>
      <c r="E12" s="6" t="s">
        <v>705</v>
      </c>
      <c r="F12" s="7">
        <v>1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27"/>
      <c r="N12" s="28"/>
    </row>
    <row r="13" spans="1:14" ht="12.75" customHeight="1" x14ac:dyDescent="0.2">
      <c r="A13" s="2" t="s">
        <v>706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5">
        <v>4.74</v>
      </c>
      <c r="I13" s="5">
        <v>0</v>
      </c>
      <c r="J13" s="5">
        <v>100</v>
      </c>
      <c r="K13" s="5">
        <v>0</v>
      </c>
      <c r="L13" s="27"/>
      <c r="N13" s="28"/>
    </row>
    <row r="14" spans="1:14" ht="12.75" customHeight="1" x14ac:dyDescent="0.2">
      <c r="A14" s="6" t="s">
        <v>707</v>
      </c>
      <c r="B14" s="6" t="s">
        <v>708</v>
      </c>
      <c r="C14" s="6" t="s">
        <v>382</v>
      </c>
      <c r="D14" s="6" t="s">
        <v>45</v>
      </c>
      <c r="E14" s="6" t="s">
        <v>709</v>
      </c>
      <c r="F14" s="7">
        <v>18438</v>
      </c>
      <c r="G14" s="7">
        <v>4</v>
      </c>
      <c r="H14" s="7">
        <v>2.69</v>
      </c>
      <c r="I14" s="7">
        <v>0</v>
      </c>
      <c r="J14" s="7">
        <v>56.72</v>
      </c>
      <c r="K14" s="7">
        <v>0</v>
      </c>
      <c r="L14" s="27"/>
      <c r="N14" s="28"/>
    </row>
    <row r="15" spans="1:14" ht="12.75" customHeight="1" x14ac:dyDescent="0.2">
      <c r="A15" s="17" t="s">
        <v>710</v>
      </c>
      <c r="B15" s="17" t="s">
        <v>711</v>
      </c>
      <c r="C15" s="17" t="s">
        <v>382</v>
      </c>
      <c r="D15" s="17" t="s">
        <v>45</v>
      </c>
      <c r="E15" s="17" t="s">
        <v>709</v>
      </c>
      <c r="F15" s="18">
        <v>18757</v>
      </c>
      <c r="G15" s="18">
        <v>3</v>
      </c>
      <c r="H15" s="18">
        <v>2.0499999999999998</v>
      </c>
      <c r="I15" s="18">
        <v>0</v>
      </c>
      <c r="J15" s="18">
        <v>43.28</v>
      </c>
      <c r="K15" s="18">
        <v>0</v>
      </c>
      <c r="L15" s="31"/>
      <c r="N15" s="28"/>
    </row>
    <row r="16" spans="1:14" ht="12.75" customHeight="1" x14ac:dyDescent="0.2">
      <c r="A16" s="32" t="s">
        <v>1044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1"/>
      <c r="N16" s="28"/>
    </row>
    <row r="17" spans="1:14" ht="12.75" customHeight="1" x14ac:dyDescent="0.2">
      <c r="A17" s="30" t="s">
        <v>101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28"/>
    </row>
    <row r="18" spans="1:14" ht="12.75" customHeight="1" x14ac:dyDescent="0.2">
      <c r="A18" s="30" t="s">
        <v>147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28"/>
    </row>
    <row r="19" spans="1:14" ht="12.75" customHeight="1" x14ac:dyDescent="0.2">
      <c r="A19" s="25" t="s">
        <v>51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8"/>
    </row>
    <row r="20" spans="1:14" x14ac:dyDescent="0.2">
      <c r="A20" s="28" t="s">
        <v>1045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</row>
  </sheetData>
  <mergeCells count="13">
    <mergeCell ref="N1:N20"/>
    <mergeCell ref="A20:M20"/>
    <mergeCell ref="A1:M1"/>
    <mergeCell ref="A2:M2"/>
    <mergeCell ref="A3:M3"/>
    <mergeCell ref="A4:M4"/>
    <mergeCell ref="A5:M5"/>
    <mergeCell ref="A6:M6"/>
    <mergeCell ref="A17:M17"/>
    <mergeCell ref="A18:M18"/>
    <mergeCell ref="A19:M19"/>
    <mergeCell ref="L7:L15"/>
    <mergeCell ref="A16:K16"/>
  </mergeCells>
  <pageMargins left="0.75" right="0.75" top="1" bottom="1" header="0.5" footer="0.5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N27"/>
  <sheetViews>
    <sheetView rightToLeft="1" workbookViewId="0">
      <selection sqref="A1:M1"/>
    </sheetView>
  </sheetViews>
  <sheetFormatPr defaultRowHeight="14.25" x14ac:dyDescent="0.2"/>
  <cols>
    <col min="1" max="1" width="34" customWidth="1"/>
    <col min="2" max="2" width="11" customWidth="1"/>
    <col min="3" max="4" width="10" customWidth="1"/>
    <col min="5" max="5" width="13" customWidth="1"/>
    <col min="6" max="6" width="10" customWidth="1"/>
    <col min="7" max="7" width="5.875" customWidth="1"/>
    <col min="8" max="8" width="11" customWidth="1"/>
    <col min="9" max="9" width="22" customWidth="1"/>
    <col min="10" max="10" width="24" customWidth="1"/>
    <col min="11" max="11" width="23" customWidth="1"/>
    <col min="12" max="12" width="2" customWidth="1"/>
    <col min="13" max="21" width="8" customWidth="1"/>
  </cols>
  <sheetData>
    <row r="1" spans="1:14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8" t="s">
        <v>1045</v>
      </c>
    </row>
    <row r="2" spans="1:14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8"/>
    </row>
    <row r="3" spans="1:14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8"/>
    </row>
    <row r="4" spans="1:14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8"/>
    </row>
    <row r="5" spans="1:14" ht="12.75" customHeight="1" x14ac:dyDescent="0.2">
      <c r="A5" s="29" t="s">
        <v>577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8"/>
    </row>
    <row r="6" spans="1:14" ht="12.75" customHeight="1" x14ac:dyDescent="0.2">
      <c r="A6" s="29" t="s">
        <v>712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8"/>
    </row>
    <row r="7" spans="1:14" ht="12.75" customHeight="1" x14ac:dyDescent="0.2">
      <c r="A7" s="15" t="s">
        <v>53</v>
      </c>
      <c r="B7" s="15" t="s">
        <v>54</v>
      </c>
      <c r="C7" s="15" t="s">
        <v>150</v>
      </c>
      <c r="D7" s="15" t="s">
        <v>58</v>
      </c>
      <c r="E7" s="15" t="s">
        <v>105</v>
      </c>
      <c r="F7" s="15" t="s">
        <v>107</v>
      </c>
      <c r="G7" s="15" t="s">
        <v>108</v>
      </c>
      <c r="H7" s="15" t="s">
        <v>6</v>
      </c>
      <c r="I7" s="15" t="s">
        <v>110</v>
      </c>
      <c r="J7" s="15" t="s">
        <v>62</v>
      </c>
      <c r="K7" s="15" t="s">
        <v>111</v>
      </c>
      <c r="L7" s="27" t="s">
        <v>1044</v>
      </c>
      <c r="N7" s="28"/>
    </row>
    <row r="8" spans="1:14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160</v>
      </c>
      <c r="F8" s="1" t="s">
        <v>161</v>
      </c>
      <c r="G8" s="1" t="s">
        <v>0</v>
      </c>
      <c r="H8" s="1" t="s">
        <v>8</v>
      </c>
      <c r="I8" s="1" t="s">
        <v>9</v>
      </c>
      <c r="J8" s="1" t="s">
        <v>9</v>
      </c>
      <c r="K8" s="1" t="s">
        <v>9</v>
      </c>
      <c r="L8" s="27"/>
      <c r="N8" s="28"/>
    </row>
    <row r="9" spans="1:14" ht="12.75" customHeight="1" x14ac:dyDescent="0.2">
      <c r="A9" s="1" t="s">
        <v>0</v>
      </c>
      <c r="B9" s="1" t="s">
        <v>10</v>
      </c>
      <c r="C9" s="1" t="s">
        <v>11</v>
      </c>
      <c r="D9" s="1" t="s">
        <v>63</v>
      </c>
      <c r="E9" s="1" t="s">
        <v>64</v>
      </c>
      <c r="F9" s="1" t="s">
        <v>65</v>
      </c>
      <c r="G9" s="1" t="s">
        <v>66</v>
      </c>
      <c r="H9" s="1" t="s">
        <v>67</v>
      </c>
      <c r="I9" s="1" t="s">
        <v>68</v>
      </c>
      <c r="J9" s="1" t="s">
        <v>69</v>
      </c>
      <c r="K9" s="1" t="s">
        <v>115</v>
      </c>
      <c r="L9" s="27"/>
      <c r="N9" s="28"/>
    </row>
    <row r="10" spans="1:14" ht="12.75" customHeight="1" x14ac:dyDescent="0.2">
      <c r="A10" s="3" t="s">
        <v>556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4">
        <v>0</v>
      </c>
      <c r="I10" s="4">
        <v>0</v>
      </c>
      <c r="J10" s="4">
        <v>0</v>
      </c>
      <c r="K10" s="4">
        <v>0</v>
      </c>
      <c r="L10" s="27"/>
      <c r="N10" s="28"/>
    </row>
    <row r="11" spans="1:14" ht="12.75" customHeight="1" x14ac:dyDescent="0.2">
      <c r="A11" s="2" t="s">
        <v>713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5">
        <v>0</v>
      </c>
      <c r="I11" s="5">
        <v>0</v>
      </c>
      <c r="J11" s="5">
        <v>0</v>
      </c>
      <c r="K11" s="5">
        <v>0</v>
      </c>
      <c r="L11" s="27"/>
      <c r="N11" s="28"/>
    </row>
    <row r="12" spans="1:14" ht="12.75" customHeight="1" x14ac:dyDescent="0.2">
      <c r="A12" s="2" t="s">
        <v>557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5">
        <v>0</v>
      </c>
      <c r="I12" s="5">
        <v>0</v>
      </c>
      <c r="J12" s="5">
        <v>0</v>
      </c>
      <c r="K12" s="5">
        <v>0</v>
      </c>
      <c r="L12" s="27"/>
      <c r="N12" s="28"/>
    </row>
    <row r="13" spans="1:14" ht="12.75" customHeight="1" x14ac:dyDescent="0.2">
      <c r="A13" s="2" t="s">
        <v>558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5">
        <v>0</v>
      </c>
      <c r="I13" s="5">
        <v>0</v>
      </c>
      <c r="J13" s="5">
        <v>0</v>
      </c>
      <c r="K13" s="5">
        <v>0</v>
      </c>
      <c r="L13" s="27"/>
      <c r="N13" s="28"/>
    </row>
    <row r="14" spans="1:14" ht="12.75" customHeight="1" x14ac:dyDescent="0.2">
      <c r="A14" s="2" t="s">
        <v>714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5">
        <v>0</v>
      </c>
      <c r="I14" s="5">
        <v>0</v>
      </c>
      <c r="J14" s="5">
        <v>0</v>
      </c>
      <c r="K14" s="5">
        <v>0</v>
      </c>
      <c r="L14" s="27"/>
      <c r="N14" s="28"/>
    </row>
    <row r="15" spans="1:14" ht="12.75" customHeight="1" x14ac:dyDescent="0.2">
      <c r="A15" s="2" t="s">
        <v>559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5">
        <v>0</v>
      </c>
      <c r="I15" s="5">
        <v>0</v>
      </c>
      <c r="J15" s="5">
        <v>0</v>
      </c>
      <c r="K15" s="5">
        <v>0</v>
      </c>
      <c r="L15" s="27"/>
      <c r="N15" s="28"/>
    </row>
    <row r="16" spans="1:14" ht="12.75" customHeight="1" x14ac:dyDescent="0.2">
      <c r="A16" s="2" t="s">
        <v>536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5">
        <v>0</v>
      </c>
      <c r="I16" s="5">
        <v>0</v>
      </c>
      <c r="J16" s="5">
        <v>0</v>
      </c>
      <c r="K16" s="5">
        <v>0</v>
      </c>
      <c r="L16" s="27"/>
      <c r="N16" s="28"/>
    </row>
    <row r="17" spans="1:14" ht="12.75" customHeight="1" x14ac:dyDescent="0.2">
      <c r="A17" s="2" t="s">
        <v>715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5">
        <v>0</v>
      </c>
      <c r="I17" s="5">
        <v>0</v>
      </c>
      <c r="J17" s="5">
        <v>0</v>
      </c>
      <c r="K17" s="5">
        <v>0</v>
      </c>
      <c r="L17" s="27"/>
      <c r="N17" s="28"/>
    </row>
    <row r="18" spans="1:14" ht="12.75" customHeight="1" x14ac:dyDescent="0.2">
      <c r="A18" s="2" t="s">
        <v>557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5">
        <v>0</v>
      </c>
      <c r="I18" s="5">
        <v>0</v>
      </c>
      <c r="J18" s="5">
        <v>0</v>
      </c>
      <c r="K18" s="5">
        <v>0</v>
      </c>
      <c r="L18" s="27"/>
      <c r="N18" s="28"/>
    </row>
    <row r="19" spans="1:14" ht="12.75" customHeight="1" x14ac:dyDescent="0.2">
      <c r="A19" s="2" t="s">
        <v>560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2" t="s">
        <v>0</v>
      </c>
      <c r="H19" s="5">
        <v>0</v>
      </c>
      <c r="I19" s="5">
        <v>0</v>
      </c>
      <c r="J19" s="5">
        <v>0</v>
      </c>
      <c r="K19" s="5">
        <v>0</v>
      </c>
      <c r="L19" s="27"/>
      <c r="N19" s="28"/>
    </row>
    <row r="20" spans="1:14" ht="12.75" customHeight="1" x14ac:dyDescent="0.2">
      <c r="A20" s="2" t="s">
        <v>559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5">
        <v>0</v>
      </c>
      <c r="I20" s="5">
        <v>0</v>
      </c>
      <c r="J20" s="5">
        <v>0</v>
      </c>
      <c r="K20" s="5">
        <v>0</v>
      </c>
      <c r="L20" s="27"/>
      <c r="N20" s="28"/>
    </row>
    <row r="21" spans="1:14" ht="12.75" customHeight="1" x14ac:dyDescent="0.2">
      <c r="A21" s="2" t="s">
        <v>561</v>
      </c>
      <c r="B21" s="2" t="s">
        <v>0</v>
      </c>
      <c r="C21" s="2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5">
        <v>0</v>
      </c>
      <c r="I21" s="5">
        <v>0</v>
      </c>
      <c r="J21" s="5">
        <v>0</v>
      </c>
      <c r="K21" s="5">
        <v>0</v>
      </c>
      <c r="L21" s="27"/>
      <c r="N21" s="28"/>
    </row>
    <row r="22" spans="1:14" ht="12.75" customHeight="1" x14ac:dyDescent="0.2">
      <c r="A22" s="2" t="s">
        <v>536</v>
      </c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5">
        <v>0</v>
      </c>
      <c r="I22" s="5">
        <v>0</v>
      </c>
      <c r="J22" s="5">
        <v>0</v>
      </c>
      <c r="K22" s="5">
        <v>0</v>
      </c>
      <c r="L22" s="27"/>
      <c r="N22" s="28"/>
    </row>
    <row r="23" spans="1:14" ht="12.75" customHeight="1" x14ac:dyDescent="0.2">
      <c r="A23" s="27" t="s">
        <v>1044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1"/>
      <c r="N23" s="28"/>
    </row>
    <row r="24" spans="1:14" ht="12.75" customHeight="1" x14ac:dyDescent="0.2">
      <c r="A24" s="30" t="s">
        <v>101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28"/>
    </row>
    <row r="25" spans="1:14" ht="12.75" customHeight="1" x14ac:dyDescent="0.2">
      <c r="A25" s="30" t="s">
        <v>147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28"/>
    </row>
    <row r="26" spans="1:14" ht="12.75" customHeight="1" x14ac:dyDescent="0.2">
      <c r="A26" s="25" t="s">
        <v>51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8"/>
    </row>
    <row r="27" spans="1:14" x14ac:dyDescent="0.2">
      <c r="A27" s="28" t="s">
        <v>1045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</row>
  </sheetData>
  <mergeCells count="13">
    <mergeCell ref="N1:N27"/>
    <mergeCell ref="A27:M27"/>
    <mergeCell ref="A1:M1"/>
    <mergeCell ref="A2:M2"/>
    <mergeCell ref="A3:M3"/>
    <mergeCell ref="A4:M4"/>
    <mergeCell ref="A5:M5"/>
    <mergeCell ref="A6:M6"/>
    <mergeCell ref="A24:M24"/>
    <mergeCell ref="A25:M25"/>
    <mergeCell ref="A26:M26"/>
    <mergeCell ref="L7:L22"/>
    <mergeCell ref="A23:K23"/>
  </mergeCells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L30"/>
  <sheetViews>
    <sheetView rightToLeft="1" workbookViewId="0">
      <selection sqref="A1:K1"/>
    </sheetView>
  </sheetViews>
  <sheetFormatPr defaultRowHeight="14.25" x14ac:dyDescent="0.2"/>
  <cols>
    <col min="1" max="1" width="40" customWidth="1"/>
    <col min="2" max="3" width="12" customWidth="1"/>
    <col min="4" max="4" width="8" customWidth="1"/>
    <col min="5" max="5" width="11" customWidth="1"/>
    <col min="6" max="6" width="14" customWidth="1"/>
    <col min="7" max="7" width="13" customWidth="1"/>
    <col min="8" max="8" width="14" customWidth="1"/>
    <col min="9" max="9" width="10" customWidth="1"/>
    <col min="10" max="10" width="24" customWidth="1"/>
  </cols>
  <sheetData>
    <row r="1" spans="1:12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8" t="s">
        <v>1045</v>
      </c>
    </row>
    <row r="2" spans="1:12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8"/>
    </row>
    <row r="3" spans="1:12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8"/>
    </row>
    <row r="4" spans="1:12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8"/>
    </row>
    <row r="5" spans="1:12" ht="12.75" customHeight="1" x14ac:dyDescent="0.2">
      <c r="A5" s="29" t="s">
        <v>52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8"/>
    </row>
    <row r="6" spans="1:12" ht="12.75" customHeight="1" x14ac:dyDescent="0.2">
      <c r="A6" s="15" t="s">
        <v>53</v>
      </c>
      <c r="B6" s="15" t="s">
        <v>54</v>
      </c>
      <c r="C6" s="15" t="s">
        <v>55</v>
      </c>
      <c r="D6" s="15" t="s">
        <v>56</v>
      </c>
      <c r="E6" s="15" t="s">
        <v>57</v>
      </c>
      <c r="F6" s="15" t="s">
        <v>58</v>
      </c>
      <c r="G6" s="15" t="s">
        <v>59</v>
      </c>
      <c r="H6" s="15" t="s">
        <v>60</v>
      </c>
      <c r="I6" s="15" t="s">
        <v>61</v>
      </c>
      <c r="J6" s="15" t="s">
        <v>62</v>
      </c>
      <c r="K6" s="26" t="s">
        <v>1044</v>
      </c>
      <c r="L6" s="28"/>
    </row>
    <row r="7" spans="1:12" ht="12.75" customHeight="1" x14ac:dyDescent="0.2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9</v>
      </c>
      <c r="H7" s="1" t="s">
        <v>9</v>
      </c>
      <c r="I7" s="1" t="s">
        <v>8</v>
      </c>
      <c r="J7" s="1" t="s">
        <v>9</v>
      </c>
      <c r="K7" s="26"/>
      <c r="L7" s="28"/>
    </row>
    <row r="8" spans="1:12" ht="12.75" customHeight="1" x14ac:dyDescent="0.2">
      <c r="A8" s="1" t="s">
        <v>0</v>
      </c>
      <c r="B8" s="1" t="s">
        <v>10</v>
      </c>
      <c r="C8" s="1" t="s">
        <v>11</v>
      </c>
      <c r="D8" s="1" t="s">
        <v>63</v>
      </c>
      <c r="E8" s="1" t="s">
        <v>64</v>
      </c>
      <c r="F8" s="1" t="s">
        <v>65</v>
      </c>
      <c r="G8" s="1" t="s">
        <v>66</v>
      </c>
      <c r="H8" s="1" t="s">
        <v>67</v>
      </c>
      <c r="I8" s="1" t="s">
        <v>68</v>
      </c>
      <c r="J8" s="1" t="s">
        <v>69</v>
      </c>
      <c r="K8" s="26"/>
      <c r="L8" s="28"/>
    </row>
    <row r="9" spans="1:12" ht="12.75" customHeight="1" x14ac:dyDescent="0.2">
      <c r="A9" s="3" t="s">
        <v>70</v>
      </c>
      <c r="B9" s="3" t="s">
        <v>0</v>
      </c>
      <c r="C9" s="3" t="s">
        <v>0</v>
      </c>
      <c r="D9" s="3" t="s">
        <v>0</v>
      </c>
      <c r="E9" s="3" t="s">
        <v>0</v>
      </c>
      <c r="F9" s="3" t="s">
        <v>0</v>
      </c>
      <c r="G9" s="4">
        <v>0.02</v>
      </c>
      <c r="H9" s="4">
        <v>0</v>
      </c>
      <c r="I9" s="4">
        <v>4880.8100000000004</v>
      </c>
      <c r="J9" s="4">
        <v>100</v>
      </c>
      <c r="K9" s="26"/>
      <c r="L9" s="28"/>
    </row>
    <row r="10" spans="1:12" ht="12.75" customHeight="1" x14ac:dyDescent="0.2">
      <c r="A10" s="2" t="s">
        <v>71</v>
      </c>
      <c r="B10" s="2" t="s">
        <v>0</v>
      </c>
      <c r="C10" s="2" t="s">
        <v>0</v>
      </c>
      <c r="D10" s="2" t="s">
        <v>0</v>
      </c>
      <c r="E10" s="2" t="s">
        <v>0</v>
      </c>
      <c r="F10" s="2" t="s">
        <v>0</v>
      </c>
      <c r="G10" s="5">
        <v>0.02</v>
      </c>
      <c r="H10" s="5">
        <v>0</v>
      </c>
      <c r="I10" s="5">
        <v>4880.8100000000004</v>
      </c>
      <c r="J10" s="5">
        <v>100</v>
      </c>
      <c r="K10" s="26"/>
      <c r="L10" s="28"/>
    </row>
    <row r="11" spans="1:12" ht="12.75" customHeight="1" x14ac:dyDescent="0.2">
      <c r="A11" s="2" t="s">
        <v>72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2" t="s">
        <v>0</v>
      </c>
      <c r="J11" s="2" t="s">
        <v>0</v>
      </c>
      <c r="K11" s="26"/>
      <c r="L11" s="28"/>
    </row>
    <row r="12" spans="1:12" ht="12.75" customHeight="1" x14ac:dyDescent="0.2">
      <c r="A12" s="6" t="s">
        <v>73</v>
      </c>
      <c r="B12" s="6" t="s">
        <v>74</v>
      </c>
      <c r="C12" s="6" t="s">
        <v>75</v>
      </c>
      <c r="D12" s="6" t="s">
        <v>76</v>
      </c>
      <c r="E12" s="6" t="s">
        <v>77</v>
      </c>
      <c r="F12" s="6" t="s">
        <v>78</v>
      </c>
      <c r="G12" s="7">
        <v>0</v>
      </c>
      <c r="H12" s="7">
        <v>0</v>
      </c>
      <c r="I12" s="7">
        <v>6.48</v>
      </c>
      <c r="J12" s="7">
        <v>0.13</v>
      </c>
      <c r="K12" s="26"/>
      <c r="L12" s="28"/>
    </row>
    <row r="13" spans="1:12" ht="12.75" customHeight="1" x14ac:dyDescent="0.2">
      <c r="A13" s="6" t="s">
        <v>79</v>
      </c>
      <c r="B13" s="6" t="s">
        <v>80</v>
      </c>
      <c r="C13" s="6" t="s">
        <v>81</v>
      </c>
      <c r="D13" s="6" t="s">
        <v>82</v>
      </c>
      <c r="E13" s="6" t="s">
        <v>83</v>
      </c>
      <c r="F13" s="6" t="s">
        <v>78</v>
      </c>
      <c r="G13" s="7">
        <v>0</v>
      </c>
      <c r="H13" s="7">
        <v>0</v>
      </c>
      <c r="I13" s="7">
        <v>24.88</v>
      </c>
      <c r="J13" s="7">
        <v>0.51</v>
      </c>
      <c r="K13" s="26"/>
      <c r="L13" s="28"/>
    </row>
    <row r="14" spans="1:12" ht="12.75" customHeight="1" x14ac:dyDescent="0.2">
      <c r="A14" s="2" t="s">
        <v>84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2" t="s">
        <v>0</v>
      </c>
      <c r="J14" s="2" t="s">
        <v>0</v>
      </c>
      <c r="K14" s="26"/>
      <c r="L14" s="28"/>
    </row>
    <row r="15" spans="1:12" ht="12.75" customHeight="1" x14ac:dyDescent="0.2">
      <c r="A15" s="6" t="s">
        <v>85</v>
      </c>
      <c r="B15" s="6" t="s">
        <v>86</v>
      </c>
      <c r="C15" s="6" t="s">
        <v>81</v>
      </c>
      <c r="D15" s="6" t="s">
        <v>82</v>
      </c>
      <c r="E15" s="6" t="s">
        <v>83</v>
      </c>
      <c r="F15" s="6" t="s">
        <v>47</v>
      </c>
      <c r="G15" s="7">
        <v>0</v>
      </c>
      <c r="H15" s="7">
        <v>0</v>
      </c>
      <c r="I15" s="7">
        <v>0.73</v>
      </c>
      <c r="J15" s="7">
        <v>0.01</v>
      </c>
      <c r="K15" s="26"/>
      <c r="L15" s="28"/>
    </row>
    <row r="16" spans="1:12" ht="12.75" customHeight="1" x14ac:dyDescent="0.2">
      <c r="A16" s="6" t="s">
        <v>87</v>
      </c>
      <c r="B16" s="6" t="s">
        <v>88</v>
      </c>
      <c r="C16" s="6" t="s">
        <v>81</v>
      </c>
      <c r="D16" s="6" t="s">
        <v>82</v>
      </c>
      <c r="E16" s="6" t="s">
        <v>83</v>
      </c>
      <c r="F16" s="6" t="s">
        <v>49</v>
      </c>
      <c r="G16" s="7">
        <v>0</v>
      </c>
      <c r="H16" s="7">
        <v>0</v>
      </c>
      <c r="I16" s="7">
        <v>5.4</v>
      </c>
      <c r="J16" s="7">
        <v>0.11</v>
      </c>
      <c r="K16" s="26"/>
      <c r="L16" s="28"/>
    </row>
    <row r="17" spans="1:12" ht="12.75" customHeight="1" x14ac:dyDescent="0.2">
      <c r="A17" s="6" t="s">
        <v>89</v>
      </c>
      <c r="B17" s="6" t="s">
        <v>90</v>
      </c>
      <c r="C17" s="6" t="s">
        <v>81</v>
      </c>
      <c r="D17" s="6" t="s">
        <v>82</v>
      </c>
      <c r="E17" s="6" t="s">
        <v>83</v>
      </c>
      <c r="F17" s="6" t="s">
        <v>45</v>
      </c>
      <c r="G17" s="7">
        <v>0</v>
      </c>
      <c r="H17" s="7">
        <v>0</v>
      </c>
      <c r="I17" s="7">
        <v>464.44</v>
      </c>
      <c r="J17" s="7">
        <v>9.52</v>
      </c>
      <c r="K17" s="26"/>
      <c r="L17" s="28"/>
    </row>
    <row r="18" spans="1:12" ht="12.75" customHeight="1" x14ac:dyDescent="0.2">
      <c r="A18" s="2" t="s">
        <v>91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2" t="s">
        <v>0</v>
      </c>
      <c r="I18" s="2" t="s">
        <v>0</v>
      </c>
      <c r="J18" s="2" t="s">
        <v>0</v>
      </c>
      <c r="K18" s="26"/>
      <c r="L18" s="28"/>
    </row>
    <row r="19" spans="1:12" ht="12.75" customHeight="1" x14ac:dyDescent="0.2">
      <c r="A19" s="6" t="s">
        <v>92</v>
      </c>
      <c r="B19" s="6" t="s">
        <v>93</v>
      </c>
      <c r="C19" s="6" t="s">
        <v>94</v>
      </c>
      <c r="D19" s="6" t="s">
        <v>82</v>
      </c>
      <c r="E19" s="6" t="s">
        <v>83</v>
      </c>
      <c r="F19" s="6" t="s">
        <v>78</v>
      </c>
      <c r="G19" s="7">
        <v>0.02</v>
      </c>
      <c r="H19" s="7">
        <v>0</v>
      </c>
      <c r="I19" s="7">
        <v>4378.88</v>
      </c>
      <c r="J19" s="7">
        <v>89.72</v>
      </c>
      <c r="K19" s="26"/>
      <c r="L19" s="28"/>
    </row>
    <row r="20" spans="1:12" ht="12.75" customHeight="1" x14ac:dyDescent="0.2">
      <c r="A20" s="2" t="s">
        <v>95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2" t="s">
        <v>0</v>
      </c>
      <c r="I20" s="2" t="s">
        <v>0</v>
      </c>
      <c r="J20" s="2" t="s">
        <v>0</v>
      </c>
      <c r="K20" s="26"/>
      <c r="L20" s="28"/>
    </row>
    <row r="21" spans="1:12" ht="12.75" customHeight="1" x14ac:dyDescent="0.2">
      <c r="A21" s="2" t="s">
        <v>96</v>
      </c>
      <c r="B21" s="2" t="s">
        <v>0</v>
      </c>
      <c r="C21" s="2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2" t="s">
        <v>0</v>
      </c>
      <c r="K21" s="26"/>
      <c r="L21" s="28"/>
    </row>
    <row r="22" spans="1:12" ht="12.75" customHeight="1" x14ac:dyDescent="0.2">
      <c r="A22" s="2" t="s">
        <v>97</v>
      </c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2" t="s">
        <v>0</v>
      </c>
      <c r="I22" s="2" t="s">
        <v>0</v>
      </c>
      <c r="J22" s="2" t="s">
        <v>0</v>
      </c>
      <c r="K22" s="26"/>
      <c r="L22" s="28"/>
    </row>
    <row r="23" spans="1:12" ht="12.75" customHeight="1" x14ac:dyDescent="0.2">
      <c r="A23" s="2" t="s">
        <v>98</v>
      </c>
      <c r="B23" s="2" t="s">
        <v>0</v>
      </c>
      <c r="C23" s="2" t="s">
        <v>0</v>
      </c>
      <c r="D23" s="2" t="s">
        <v>0</v>
      </c>
      <c r="E23" s="2" t="s">
        <v>0</v>
      </c>
      <c r="F23" s="2" t="s">
        <v>0</v>
      </c>
      <c r="G23" s="2" t="s">
        <v>0</v>
      </c>
      <c r="H23" s="2" t="s">
        <v>0</v>
      </c>
      <c r="I23" s="2" t="s">
        <v>0</v>
      </c>
      <c r="J23" s="2" t="s">
        <v>0</v>
      </c>
      <c r="K23" s="26"/>
      <c r="L23" s="28"/>
    </row>
    <row r="24" spans="1:12" ht="12.75" customHeight="1" x14ac:dyDescent="0.2">
      <c r="A24" s="2" t="s">
        <v>99</v>
      </c>
      <c r="B24" s="2" t="s">
        <v>0</v>
      </c>
      <c r="C24" s="2" t="s">
        <v>0</v>
      </c>
      <c r="D24" s="2" t="s">
        <v>0</v>
      </c>
      <c r="E24" s="2" t="s">
        <v>0</v>
      </c>
      <c r="F24" s="2" t="s">
        <v>0</v>
      </c>
      <c r="G24" s="5">
        <v>0</v>
      </c>
      <c r="H24" s="5">
        <v>0</v>
      </c>
      <c r="I24" s="5">
        <v>0</v>
      </c>
      <c r="J24" s="5">
        <v>0</v>
      </c>
      <c r="K24" s="26"/>
      <c r="L24" s="28"/>
    </row>
    <row r="25" spans="1:12" ht="12.75" customHeight="1" x14ac:dyDescent="0.2">
      <c r="A25" s="2" t="s">
        <v>100</v>
      </c>
      <c r="B25" s="2" t="s">
        <v>0</v>
      </c>
      <c r="C25" s="2" t="s">
        <v>0</v>
      </c>
      <c r="D25" s="2" t="s">
        <v>0</v>
      </c>
      <c r="E25" s="2" t="s">
        <v>0</v>
      </c>
      <c r="F25" s="2" t="s">
        <v>0</v>
      </c>
      <c r="G25" s="2" t="s">
        <v>0</v>
      </c>
      <c r="H25" s="2" t="s">
        <v>0</v>
      </c>
      <c r="I25" s="2" t="s">
        <v>0</v>
      </c>
      <c r="J25" s="2" t="s">
        <v>0</v>
      </c>
      <c r="K25" s="26"/>
      <c r="L25" s="28"/>
    </row>
    <row r="26" spans="1:12" ht="12.75" customHeight="1" x14ac:dyDescent="0.2">
      <c r="A26" s="2" t="s">
        <v>98</v>
      </c>
      <c r="B26" s="2" t="s">
        <v>0</v>
      </c>
      <c r="C26" s="2" t="s">
        <v>0</v>
      </c>
      <c r="D26" s="2" t="s">
        <v>0</v>
      </c>
      <c r="E26" s="2" t="s">
        <v>0</v>
      </c>
      <c r="F26" s="2" t="s">
        <v>0</v>
      </c>
      <c r="G26" s="2" t="s">
        <v>0</v>
      </c>
      <c r="H26" s="2" t="s">
        <v>0</v>
      </c>
      <c r="I26" s="2" t="s">
        <v>0</v>
      </c>
      <c r="J26" s="2" t="s">
        <v>0</v>
      </c>
      <c r="K26" s="26"/>
      <c r="L26" s="28"/>
    </row>
    <row r="27" spans="1:12" ht="12.75" customHeight="1" x14ac:dyDescent="0.2">
      <c r="A27" s="27" t="s">
        <v>1044</v>
      </c>
      <c r="B27" s="27"/>
      <c r="C27" s="27"/>
      <c r="D27" s="27"/>
      <c r="E27" s="27"/>
      <c r="F27" s="27"/>
      <c r="G27" s="27"/>
      <c r="H27" s="27"/>
      <c r="I27" s="27"/>
      <c r="J27" s="27"/>
      <c r="K27" s="16"/>
      <c r="L27" s="28"/>
    </row>
    <row r="28" spans="1:12" ht="12.75" customHeight="1" x14ac:dyDescent="0.2">
      <c r="A28" s="30" t="s">
        <v>101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28"/>
    </row>
    <row r="29" spans="1:12" ht="12.75" customHeight="1" x14ac:dyDescent="0.2">
      <c r="A29" s="25" t="s">
        <v>51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8"/>
    </row>
    <row r="30" spans="1:12" x14ac:dyDescent="0.2">
      <c r="A30" s="28" t="s">
        <v>1045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</row>
  </sheetData>
  <mergeCells count="11">
    <mergeCell ref="A29:K29"/>
    <mergeCell ref="K6:K26"/>
    <mergeCell ref="A27:J27"/>
    <mergeCell ref="L1:L30"/>
    <mergeCell ref="A30:K30"/>
    <mergeCell ref="A1:K1"/>
    <mergeCell ref="A2:K2"/>
    <mergeCell ref="A3:K3"/>
    <mergeCell ref="A4:K4"/>
    <mergeCell ref="A5:K5"/>
    <mergeCell ref="A28:K28"/>
  </mergeCells>
  <pageMargins left="0.75" right="0.75" top="1" bottom="1" header="0.5" footer="0.5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M28"/>
  <sheetViews>
    <sheetView rightToLeft="1" workbookViewId="0">
      <selection sqref="A1:L1"/>
    </sheetView>
  </sheetViews>
  <sheetFormatPr defaultRowHeight="14.25" x14ac:dyDescent="0.2"/>
  <cols>
    <col min="1" max="1" width="34" customWidth="1"/>
    <col min="2" max="2" width="12" customWidth="1"/>
    <col min="3" max="3" width="10" customWidth="1"/>
    <col min="4" max="4" width="14" customWidth="1"/>
    <col min="5" max="5" width="13" customWidth="1"/>
    <col min="6" max="6" width="14" customWidth="1"/>
    <col min="7" max="7" width="8" customWidth="1"/>
    <col min="8" max="8" width="11" customWidth="1"/>
    <col min="9" max="9" width="24" customWidth="1"/>
    <col min="10" max="10" width="23" customWidth="1"/>
    <col min="11" max="11" width="2" customWidth="1"/>
    <col min="12" max="21" width="8" customWidth="1"/>
  </cols>
  <sheetData>
    <row r="1" spans="1:13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8" t="s">
        <v>1045</v>
      </c>
    </row>
    <row r="2" spans="1:13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8"/>
    </row>
    <row r="3" spans="1:13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8"/>
    </row>
    <row r="4" spans="1:13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8"/>
    </row>
    <row r="5" spans="1:13" ht="12.75" customHeight="1" x14ac:dyDescent="0.2">
      <c r="A5" s="29" t="s">
        <v>577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8"/>
    </row>
    <row r="6" spans="1:13" ht="12.75" customHeight="1" x14ac:dyDescent="0.2">
      <c r="A6" s="29" t="s">
        <v>716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8"/>
    </row>
    <row r="7" spans="1:13" ht="12.75" customHeight="1" x14ac:dyDescent="0.2">
      <c r="A7" s="15" t="s">
        <v>53</v>
      </c>
      <c r="B7" s="15" t="s">
        <v>54</v>
      </c>
      <c r="C7" s="15" t="s">
        <v>150</v>
      </c>
      <c r="D7" s="15" t="s">
        <v>58</v>
      </c>
      <c r="E7" s="15" t="s">
        <v>105</v>
      </c>
      <c r="F7" s="15" t="s">
        <v>107</v>
      </c>
      <c r="G7" s="15" t="s">
        <v>108</v>
      </c>
      <c r="H7" s="15" t="s">
        <v>6</v>
      </c>
      <c r="I7" s="15" t="s">
        <v>62</v>
      </c>
      <c r="J7" s="15" t="s">
        <v>111</v>
      </c>
      <c r="K7" s="27" t="s">
        <v>1044</v>
      </c>
      <c r="M7" s="28"/>
    </row>
    <row r="8" spans="1:13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113</v>
      </c>
      <c r="G8" s="1" t="s">
        <v>114</v>
      </c>
      <c r="H8" s="1" t="s">
        <v>8</v>
      </c>
      <c r="I8" s="1" t="s">
        <v>9</v>
      </c>
      <c r="J8" s="1" t="s">
        <v>9</v>
      </c>
      <c r="K8" s="27"/>
      <c r="M8" s="28"/>
    </row>
    <row r="9" spans="1:13" ht="12.75" customHeight="1" x14ac:dyDescent="0.2">
      <c r="A9" s="1" t="s">
        <v>0</v>
      </c>
      <c r="B9" s="1" t="s">
        <v>10</v>
      </c>
      <c r="C9" s="1" t="s">
        <v>11</v>
      </c>
      <c r="D9" s="1" t="s">
        <v>63</v>
      </c>
      <c r="E9" s="1" t="s">
        <v>64</v>
      </c>
      <c r="F9" s="1" t="s">
        <v>65</v>
      </c>
      <c r="G9" s="1" t="s">
        <v>66</v>
      </c>
      <c r="H9" s="1" t="s">
        <v>67</v>
      </c>
      <c r="I9" s="1" t="s">
        <v>68</v>
      </c>
      <c r="J9" s="1" t="s">
        <v>69</v>
      </c>
      <c r="K9" s="27"/>
      <c r="M9" s="28"/>
    </row>
    <row r="10" spans="1:13" ht="12.75" customHeight="1" x14ac:dyDescent="0.2">
      <c r="A10" s="3" t="s">
        <v>563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4">
        <v>-57.59</v>
      </c>
      <c r="I10" s="4">
        <v>100</v>
      </c>
      <c r="J10" s="4">
        <v>-0.02</v>
      </c>
      <c r="K10" s="27"/>
      <c r="M10" s="28"/>
    </row>
    <row r="11" spans="1:13" ht="12.75" customHeight="1" x14ac:dyDescent="0.2">
      <c r="A11" s="2" t="s">
        <v>717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5">
        <v>-57.59</v>
      </c>
      <c r="I11" s="5">
        <v>100</v>
      </c>
      <c r="J11" s="5">
        <v>-0.02</v>
      </c>
      <c r="K11" s="27"/>
      <c r="M11" s="28"/>
    </row>
    <row r="12" spans="1:13" ht="12.75" customHeight="1" x14ac:dyDescent="0.2">
      <c r="A12" s="2" t="s">
        <v>557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5">
        <v>0</v>
      </c>
      <c r="I12" s="5">
        <v>0</v>
      </c>
      <c r="J12" s="5">
        <v>0</v>
      </c>
      <c r="K12" s="27"/>
      <c r="M12" s="28"/>
    </row>
    <row r="13" spans="1:13" ht="12.75" customHeight="1" x14ac:dyDescent="0.2">
      <c r="A13" s="2" t="s">
        <v>558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5">
        <v>-57.59</v>
      </c>
      <c r="I13" s="5">
        <v>100</v>
      </c>
      <c r="J13" s="5">
        <v>-0.02</v>
      </c>
      <c r="K13" s="27"/>
      <c r="M13" s="28"/>
    </row>
    <row r="14" spans="1:13" ht="12.75" customHeight="1" x14ac:dyDescent="0.2">
      <c r="A14" s="6" t="s">
        <v>718</v>
      </c>
      <c r="B14" s="6" t="s">
        <v>719</v>
      </c>
      <c r="C14" s="6" t="s">
        <v>720</v>
      </c>
      <c r="D14" s="6" t="s">
        <v>78</v>
      </c>
      <c r="E14" s="6" t="s">
        <v>721</v>
      </c>
      <c r="F14" s="7">
        <v>1297880.48</v>
      </c>
      <c r="G14" s="7">
        <v>117.82</v>
      </c>
      <c r="H14" s="7">
        <v>1529.19</v>
      </c>
      <c r="I14" s="7">
        <v>-2655.3</v>
      </c>
      <c r="J14" s="7">
        <v>0.42</v>
      </c>
      <c r="K14" s="27"/>
      <c r="M14" s="28"/>
    </row>
    <row r="15" spans="1:13" ht="12.75" customHeight="1" x14ac:dyDescent="0.2">
      <c r="A15" s="6" t="s">
        <v>722</v>
      </c>
      <c r="B15" s="6" t="s">
        <v>723</v>
      </c>
      <c r="C15" s="6" t="s">
        <v>720</v>
      </c>
      <c r="D15" s="6" t="s">
        <v>45</v>
      </c>
      <c r="E15" s="6" t="s">
        <v>721</v>
      </c>
      <c r="F15" s="7">
        <v>-371737.9</v>
      </c>
      <c r="G15" s="7">
        <v>116.98</v>
      </c>
      <c r="H15" s="7">
        <v>-1586.78</v>
      </c>
      <c r="I15" s="7">
        <v>2755.3</v>
      </c>
      <c r="J15" s="7">
        <v>-0.43</v>
      </c>
      <c r="K15" s="27"/>
      <c r="M15" s="28"/>
    </row>
    <row r="16" spans="1:13" ht="12.75" customHeight="1" x14ac:dyDescent="0.2">
      <c r="A16" s="2" t="s">
        <v>714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5">
        <v>0</v>
      </c>
      <c r="I16" s="5">
        <v>0</v>
      </c>
      <c r="J16" s="5">
        <v>0</v>
      </c>
      <c r="K16" s="27"/>
      <c r="M16" s="28"/>
    </row>
    <row r="17" spans="1:13" ht="12.75" customHeight="1" x14ac:dyDescent="0.2">
      <c r="A17" s="2" t="s">
        <v>559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5">
        <v>0</v>
      </c>
      <c r="I17" s="5">
        <v>0</v>
      </c>
      <c r="J17" s="5">
        <v>0</v>
      </c>
      <c r="K17" s="27"/>
      <c r="M17" s="28"/>
    </row>
    <row r="18" spans="1:13" ht="12.75" customHeight="1" x14ac:dyDescent="0.2">
      <c r="A18" s="2" t="s">
        <v>536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5">
        <v>0</v>
      </c>
      <c r="I18" s="5">
        <v>0</v>
      </c>
      <c r="J18" s="5">
        <v>0</v>
      </c>
      <c r="K18" s="27"/>
      <c r="M18" s="28"/>
    </row>
    <row r="19" spans="1:13" ht="12.75" customHeight="1" x14ac:dyDescent="0.2">
      <c r="A19" s="2" t="s">
        <v>724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2" t="s">
        <v>0</v>
      </c>
      <c r="H19" s="5">
        <v>0</v>
      </c>
      <c r="I19" s="5">
        <v>0</v>
      </c>
      <c r="J19" s="5">
        <v>0</v>
      </c>
      <c r="K19" s="27"/>
      <c r="M19" s="28"/>
    </row>
    <row r="20" spans="1:13" ht="12.75" customHeight="1" x14ac:dyDescent="0.2">
      <c r="A20" s="2" t="s">
        <v>557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5">
        <v>0</v>
      </c>
      <c r="I20" s="5">
        <v>0</v>
      </c>
      <c r="J20" s="5">
        <v>0</v>
      </c>
      <c r="K20" s="27"/>
      <c r="M20" s="28"/>
    </row>
    <row r="21" spans="1:13" ht="12.75" customHeight="1" x14ac:dyDescent="0.2">
      <c r="A21" s="2" t="s">
        <v>560</v>
      </c>
      <c r="B21" s="2" t="s">
        <v>0</v>
      </c>
      <c r="C21" s="2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5">
        <v>0</v>
      </c>
      <c r="I21" s="5">
        <v>0</v>
      </c>
      <c r="J21" s="5">
        <v>0</v>
      </c>
      <c r="K21" s="27"/>
      <c r="M21" s="28"/>
    </row>
    <row r="22" spans="1:13" ht="12.75" customHeight="1" x14ac:dyDescent="0.2">
      <c r="A22" s="2" t="s">
        <v>559</v>
      </c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5">
        <v>0</v>
      </c>
      <c r="I22" s="5">
        <v>0</v>
      </c>
      <c r="J22" s="5">
        <v>0</v>
      </c>
      <c r="K22" s="27"/>
      <c r="M22" s="28"/>
    </row>
    <row r="23" spans="1:13" ht="12.75" customHeight="1" x14ac:dyDescent="0.2">
      <c r="A23" s="2" t="s">
        <v>536</v>
      </c>
      <c r="B23" s="2" t="s">
        <v>0</v>
      </c>
      <c r="C23" s="2" t="s">
        <v>0</v>
      </c>
      <c r="D23" s="2" t="s">
        <v>0</v>
      </c>
      <c r="E23" s="2" t="s">
        <v>0</v>
      </c>
      <c r="F23" s="2" t="s">
        <v>0</v>
      </c>
      <c r="G23" s="2" t="s">
        <v>0</v>
      </c>
      <c r="H23" s="5">
        <v>0</v>
      </c>
      <c r="I23" s="5">
        <v>0</v>
      </c>
      <c r="J23" s="5">
        <v>0</v>
      </c>
      <c r="K23" s="27"/>
      <c r="M23" s="28"/>
    </row>
    <row r="24" spans="1:13" ht="12.75" customHeight="1" x14ac:dyDescent="0.2">
      <c r="A24" s="27" t="s">
        <v>1044</v>
      </c>
      <c r="B24" s="27"/>
      <c r="C24" s="27"/>
      <c r="D24" s="27"/>
      <c r="E24" s="27"/>
      <c r="F24" s="27"/>
      <c r="G24" s="27"/>
      <c r="H24" s="27"/>
      <c r="I24" s="27"/>
      <c r="J24" s="27"/>
      <c r="K24" s="1"/>
      <c r="M24" s="28"/>
    </row>
    <row r="25" spans="1:13" ht="12.75" customHeight="1" x14ac:dyDescent="0.2">
      <c r="A25" s="30" t="s">
        <v>101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28"/>
    </row>
    <row r="26" spans="1:13" ht="12.75" customHeight="1" x14ac:dyDescent="0.2">
      <c r="A26" s="30" t="s">
        <v>147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28"/>
    </row>
    <row r="27" spans="1:13" ht="12.75" customHeight="1" x14ac:dyDescent="0.2">
      <c r="A27" s="25" t="s">
        <v>51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8"/>
    </row>
    <row r="28" spans="1:13" x14ac:dyDescent="0.2">
      <c r="A28" s="28" t="s">
        <v>1045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</row>
  </sheetData>
  <mergeCells count="13">
    <mergeCell ref="M1:M28"/>
    <mergeCell ref="A28:L28"/>
    <mergeCell ref="A1:L1"/>
    <mergeCell ref="A2:L2"/>
    <mergeCell ref="A3:L3"/>
    <mergeCell ref="A4:L4"/>
    <mergeCell ref="A5:L5"/>
    <mergeCell ref="A6:L6"/>
    <mergeCell ref="A25:L25"/>
    <mergeCell ref="A26:L26"/>
    <mergeCell ref="A27:L27"/>
    <mergeCell ref="K7:K23"/>
    <mergeCell ref="A24:J24"/>
  </mergeCells>
  <pageMargins left="0.75" right="0.75" top="1" bottom="1" header="0.5" footer="0.5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S27"/>
  <sheetViews>
    <sheetView rightToLeft="1" workbookViewId="0">
      <selection sqref="A1:R1"/>
    </sheetView>
  </sheetViews>
  <sheetFormatPr defaultRowHeight="14.25" x14ac:dyDescent="0.2"/>
  <cols>
    <col min="1" max="1" width="34" customWidth="1"/>
    <col min="2" max="2" width="12" customWidth="1"/>
    <col min="3" max="3" width="11" customWidth="1"/>
    <col min="4" max="4" width="8" customWidth="1"/>
    <col min="5" max="5" width="9" customWidth="1"/>
    <col min="6" max="6" width="13" customWidth="1"/>
    <col min="7" max="7" width="6.5" customWidth="1"/>
    <col min="8" max="8" width="10" customWidth="1"/>
    <col min="9" max="9" width="13" customWidth="1"/>
    <col min="10" max="10" width="14" customWidth="1"/>
    <col min="11" max="11" width="12" customWidth="1"/>
    <col min="12" max="12" width="8" customWidth="1"/>
    <col min="13" max="13" width="11" customWidth="1"/>
    <col min="14" max="14" width="22" customWidth="1"/>
    <col min="15" max="15" width="24" customWidth="1"/>
    <col min="16" max="16" width="23" customWidth="1"/>
    <col min="17" max="17" width="12" customWidth="1"/>
    <col min="18" max="21" width="8" customWidth="1"/>
  </cols>
  <sheetData>
    <row r="1" spans="1:19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8" t="s">
        <v>1045</v>
      </c>
    </row>
    <row r="2" spans="1:19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8"/>
    </row>
    <row r="3" spans="1:19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8"/>
    </row>
    <row r="4" spans="1:19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8"/>
    </row>
    <row r="5" spans="1:19" ht="12.75" customHeight="1" x14ac:dyDescent="0.2">
      <c r="A5" s="29" t="s">
        <v>577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8"/>
    </row>
    <row r="6" spans="1:19" ht="12.75" customHeight="1" x14ac:dyDescent="0.2">
      <c r="A6" s="29" t="s">
        <v>725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8"/>
    </row>
    <row r="7" spans="1:19" ht="12.75" customHeight="1" x14ac:dyDescent="0.2">
      <c r="A7" s="15" t="s">
        <v>53</v>
      </c>
      <c r="B7" s="15" t="s">
        <v>54</v>
      </c>
      <c r="C7" s="15" t="s">
        <v>565</v>
      </c>
      <c r="D7" s="15" t="s">
        <v>56</v>
      </c>
      <c r="E7" s="15" t="s">
        <v>57</v>
      </c>
      <c r="F7" s="15" t="s">
        <v>105</v>
      </c>
      <c r="G7" s="15" t="s">
        <v>106</v>
      </c>
      <c r="H7" s="15" t="s">
        <v>58</v>
      </c>
      <c r="I7" s="15" t="s">
        <v>59</v>
      </c>
      <c r="J7" s="15" t="s">
        <v>60</v>
      </c>
      <c r="K7" s="15" t="s">
        <v>107</v>
      </c>
      <c r="L7" s="15" t="s">
        <v>108</v>
      </c>
      <c r="M7" s="15" t="s">
        <v>6</v>
      </c>
      <c r="N7" s="15" t="s">
        <v>110</v>
      </c>
      <c r="O7" s="15" t="s">
        <v>62</v>
      </c>
      <c r="P7" s="15" t="s">
        <v>111</v>
      </c>
      <c r="Q7" s="27" t="s">
        <v>1044</v>
      </c>
      <c r="S7" s="28"/>
    </row>
    <row r="8" spans="1:19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160</v>
      </c>
      <c r="G8" s="1" t="s">
        <v>112</v>
      </c>
      <c r="H8" s="1" t="s">
        <v>0</v>
      </c>
      <c r="I8" s="1" t="s">
        <v>9</v>
      </c>
      <c r="J8" s="1" t="s">
        <v>9</v>
      </c>
      <c r="K8" s="1" t="s">
        <v>113</v>
      </c>
      <c r="L8" s="1" t="s">
        <v>114</v>
      </c>
      <c r="M8" s="1" t="s">
        <v>8</v>
      </c>
      <c r="N8" s="1" t="s">
        <v>9</v>
      </c>
      <c r="O8" s="1" t="s">
        <v>9</v>
      </c>
      <c r="P8" s="1" t="s">
        <v>9</v>
      </c>
      <c r="Q8" s="27"/>
      <c r="S8" s="28"/>
    </row>
    <row r="9" spans="1:19" ht="12.75" customHeight="1" x14ac:dyDescent="0.2">
      <c r="A9" s="1" t="s">
        <v>0</v>
      </c>
      <c r="B9" s="1" t="s">
        <v>10</v>
      </c>
      <c r="C9" s="1" t="s">
        <v>11</v>
      </c>
      <c r="D9" s="1" t="s">
        <v>63</v>
      </c>
      <c r="E9" s="1" t="s">
        <v>64</v>
      </c>
      <c r="F9" s="1" t="s">
        <v>65</v>
      </c>
      <c r="G9" s="1" t="s">
        <v>66</v>
      </c>
      <c r="H9" s="1" t="s">
        <v>67</v>
      </c>
      <c r="I9" s="1" t="s">
        <v>68</v>
      </c>
      <c r="J9" s="1" t="s">
        <v>69</v>
      </c>
      <c r="K9" s="1" t="s">
        <v>115</v>
      </c>
      <c r="L9" s="1" t="s">
        <v>116</v>
      </c>
      <c r="M9" s="1" t="s">
        <v>117</v>
      </c>
      <c r="N9" s="1" t="s">
        <v>118</v>
      </c>
      <c r="O9" s="1" t="s">
        <v>119</v>
      </c>
      <c r="P9" s="1" t="s">
        <v>120</v>
      </c>
      <c r="Q9" s="27"/>
      <c r="S9" s="28"/>
    </row>
    <row r="10" spans="1:19" ht="12.75" customHeight="1" x14ac:dyDescent="0.2">
      <c r="A10" s="3" t="s">
        <v>726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4">
        <v>1.1299999999999999</v>
      </c>
      <c r="H10" s="3" t="s">
        <v>0</v>
      </c>
      <c r="I10" s="4">
        <v>2.1</v>
      </c>
      <c r="J10" s="4">
        <v>0.62</v>
      </c>
      <c r="K10" s="3" t="s">
        <v>0</v>
      </c>
      <c r="L10" s="3" t="s">
        <v>0</v>
      </c>
      <c r="M10" s="4">
        <v>503.29</v>
      </c>
      <c r="N10" s="3" t="s">
        <v>0</v>
      </c>
      <c r="O10" s="4">
        <v>100</v>
      </c>
      <c r="P10" s="4">
        <v>0.14000000000000001</v>
      </c>
      <c r="Q10" s="27"/>
      <c r="S10" s="28"/>
    </row>
    <row r="11" spans="1:19" ht="12.75" customHeight="1" x14ac:dyDescent="0.2">
      <c r="A11" s="2" t="s">
        <v>71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5">
        <v>1.1299999999999999</v>
      </c>
      <c r="H11" s="2" t="s">
        <v>0</v>
      </c>
      <c r="I11" s="5">
        <v>2.1</v>
      </c>
      <c r="J11" s="5">
        <v>0.62</v>
      </c>
      <c r="K11" s="2" t="s">
        <v>0</v>
      </c>
      <c r="L11" s="2" t="s">
        <v>0</v>
      </c>
      <c r="M11" s="5">
        <v>503.29</v>
      </c>
      <c r="N11" s="2" t="s">
        <v>0</v>
      </c>
      <c r="O11" s="5">
        <v>100</v>
      </c>
      <c r="P11" s="5">
        <v>0.14000000000000001</v>
      </c>
      <c r="Q11" s="27"/>
      <c r="S11" s="28"/>
    </row>
    <row r="12" spans="1:19" ht="12.75" customHeight="1" x14ac:dyDescent="0.2">
      <c r="A12" s="2" t="s">
        <v>567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5">
        <v>0</v>
      </c>
      <c r="H12" s="2" t="s">
        <v>0</v>
      </c>
      <c r="I12" s="5">
        <v>0</v>
      </c>
      <c r="J12" s="5">
        <v>0</v>
      </c>
      <c r="K12" s="2" t="s">
        <v>0</v>
      </c>
      <c r="L12" s="2" t="s">
        <v>0</v>
      </c>
      <c r="M12" s="5">
        <v>0</v>
      </c>
      <c r="N12" s="2" t="s">
        <v>0</v>
      </c>
      <c r="O12" s="5">
        <v>0</v>
      </c>
      <c r="P12" s="5">
        <v>0</v>
      </c>
      <c r="Q12" s="27"/>
      <c r="S12" s="28"/>
    </row>
    <row r="13" spans="1:19" ht="12.75" customHeight="1" x14ac:dyDescent="0.2">
      <c r="A13" s="2" t="s">
        <v>568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5">
        <v>0</v>
      </c>
      <c r="H13" s="2" t="s">
        <v>0</v>
      </c>
      <c r="I13" s="5">
        <v>0</v>
      </c>
      <c r="J13" s="5">
        <v>0</v>
      </c>
      <c r="K13" s="2" t="s">
        <v>0</v>
      </c>
      <c r="L13" s="2" t="s">
        <v>0</v>
      </c>
      <c r="M13" s="5">
        <v>0</v>
      </c>
      <c r="N13" s="2" t="s">
        <v>0</v>
      </c>
      <c r="O13" s="5">
        <v>0</v>
      </c>
      <c r="P13" s="5">
        <v>0</v>
      </c>
      <c r="Q13" s="27"/>
      <c r="S13" s="28"/>
    </row>
    <row r="14" spans="1:19" ht="12.75" customHeight="1" x14ac:dyDescent="0.2">
      <c r="A14" s="2" t="s">
        <v>572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5">
        <v>1.1299999999999999</v>
      </c>
      <c r="H14" s="2" t="s">
        <v>0</v>
      </c>
      <c r="I14" s="5">
        <v>2.1</v>
      </c>
      <c r="J14" s="5">
        <v>0.62</v>
      </c>
      <c r="K14" s="2" t="s">
        <v>0</v>
      </c>
      <c r="L14" s="2" t="s">
        <v>0</v>
      </c>
      <c r="M14" s="5">
        <v>503.29</v>
      </c>
      <c r="N14" s="2" t="s">
        <v>0</v>
      </c>
      <c r="O14" s="5">
        <v>100</v>
      </c>
      <c r="P14" s="5">
        <v>0.14000000000000001</v>
      </c>
      <c r="Q14" s="27"/>
      <c r="S14" s="28"/>
    </row>
    <row r="15" spans="1:19" ht="12.75" customHeight="1" x14ac:dyDescent="0.2">
      <c r="A15" s="6" t="s">
        <v>727</v>
      </c>
      <c r="B15" s="6" t="s">
        <v>728</v>
      </c>
      <c r="C15" s="6" t="s">
        <v>575</v>
      </c>
      <c r="D15" s="6" t="s">
        <v>256</v>
      </c>
      <c r="E15" s="6" t="s">
        <v>77</v>
      </c>
      <c r="F15" s="6" t="s">
        <v>729</v>
      </c>
      <c r="G15" s="7">
        <v>0.77</v>
      </c>
      <c r="H15" s="6" t="s">
        <v>78</v>
      </c>
      <c r="I15" s="7">
        <v>2.1</v>
      </c>
      <c r="J15" s="7">
        <v>0.09</v>
      </c>
      <c r="K15" s="7">
        <v>90037.61</v>
      </c>
      <c r="L15" s="7">
        <v>101.82</v>
      </c>
      <c r="M15" s="7">
        <v>91.68</v>
      </c>
      <c r="N15" s="7">
        <v>0</v>
      </c>
      <c r="O15" s="7">
        <v>18.21</v>
      </c>
      <c r="P15" s="7">
        <v>0.02</v>
      </c>
      <c r="Q15" s="27"/>
      <c r="S15" s="28"/>
    </row>
    <row r="16" spans="1:19" ht="12.75" customHeight="1" x14ac:dyDescent="0.2">
      <c r="A16" s="6" t="s">
        <v>730</v>
      </c>
      <c r="B16" s="6" t="s">
        <v>731</v>
      </c>
      <c r="C16" s="6" t="s">
        <v>575</v>
      </c>
      <c r="D16" s="6" t="s">
        <v>256</v>
      </c>
      <c r="E16" s="6" t="s">
        <v>77</v>
      </c>
      <c r="F16" s="6" t="s">
        <v>732</v>
      </c>
      <c r="G16" s="7">
        <v>1.06</v>
      </c>
      <c r="H16" s="6" t="s">
        <v>78</v>
      </c>
      <c r="I16" s="7">
        <v>2.1</v>
      </c>
      <c r="J16" s="7">
        <v>0.44</v>
      </c>
      <c r="K16" s="7">
        <v>174785.15</v>
      </c>
      <c r="L16" s="7">
        <v>102.45</v>
      </c>
      <c r="M16" s="7">
        <v>179.07</v>
      </c>
      <c r="N16" s="7">
        <v>0</v>
      </c>
      <c r="O16" s="7">
        <v>35.58</v>
      </c>
      <c r="P16" s="7">
        <v>0.05</v>
      </c>
      <c r="Q16" s="27"/>
      <c r="S16" s="28"/>
    </row>
    <row r="17" spans="1:19" ht="12.75" customHeight="1" x14ac:dyDescent="0.2">
      <c r="A17" s="6" t="s">
        <v>733</v>
      </c>
      <c r="B17" s="6" t="s">
        <v>734</v>
      </c>
      <c r="C17" s="6" t="s">
        <v>575</v>
      </c>
      <c r="D17" s="6" t="s">
        <v>256</v>
      </c>
      <c r="E17" s="6" t="s">
        <v>77</v>
      </c>
      <c r="F17" s="6" t="s">
        <v>735</v>
      </c>
      <c r="G17" s="7">
        <v>1.32</v>
      </c>
      <c r="H17" s="6" t="s">
        <v>78</v>
      </c>
      <c r="I17" s="7">
        <v>2.1</v>
      </c>
      <c r="J17" s="7">
        <v>0.96</v>
      </c>
      <c r="K17" s="7">
        <v>225705.84</v>
      </c>
      <c r="L17" s="7">
        <v>103.03</v>
      </c>
      <c r="M17" s="7">
        <v>232.54</v>
      </c>
      <c r="N17" s="7">
        <v>0</v>
      </c>
      <c r="O17" s="7">
        <v>46.2</v>
      </c>
      <c r="P17" s="7">
        <v>0.06</v>
      </c>
      <c r="Q17" s="27"/>
      <c r="S17" s="28"/>
    </row>
    <row r="18" spans="1:19" ht="12.75" customHeight="1" x14ac:dyDescent="0.2">
      <c r="A18" s="6" t="s">
        <v>736</v>
      </c>
      <c r="B18" s="6" t="s">
        <v>737</v>
      </c>
      <c r="C18" s="6" t="s">
        <v>738</v>
      </c>
      <c r="D18" s="6" t="s">
        <v>739</v>
      </c>
      <c r="E18" s="6" t="s">
        <v>740</v>
      </c>
      <c r="F18" s="6" t="s">
        <v>741</v>
      </c>
      <c r="G18" s="7">
        <v>0</v>
      </c>
      <c r="H18" s="6" t="s">
        <v>78</v>
      </c>
      <c r="I18" s="7">
        <v>0</v>
      </c>
      <c r="J18" s="7">
        <v>0</v>
      </c>
      <c r="K18" s="7">
        <v>77332.639999999999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27"/>
      <c r="S18" s="28"/>
    </row>
    <row r="19" spans="1:19" ht="12.75" customHeight="1" x14ac:dyDescent="0.2">
      <c r="A19" s="2" t="s">
        <v>99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5">
        <v>0</v>
      </c>
      <c r="H19" s="2" t="s">
        <v>0</v>
      </c>
      <c r="I19" s="5">
        <v>0</v>
      </c>
      <c r="J19" s="5">
        <v>0</v>
      </c>
      <c r="K19" s="2" t="s">
        <v>0</v>
      </c>
      <c r="L19" s="2" t="s">
        <v>0</v>
      </c>
      <c r="M19" s="5">
        <v>0</v>
      </c>
      <c r="N19" s="2" t="s">
        <v>0</v>
      </c>
      <c r="O19" s="5">
        <v>0</v>
      </c>
      <c r="P19" s="5">
        <v>0</v>
      </c>
      <c r="Q19" s="27"/>
      <c r="S19" s="28"/>
    </row>
    <row r="20" spans="1:19" ht="12.75" customHeight="1" x14ac:dyDescent="0.2">
      <c r="A20" s="2" t="s">
        <v>567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5">
        <v>0</v>
      </c>
      <c r="H20" s="2" t="s">
        <v>0</v>
      </c>
      <c r="I20" s="5">
        <v>0</v>
      </c>
      <c r="J20" s="5">
        <v>0</v>
      </c>
      <c r="K20" s="2" t="s">
        <v>0</v>
      </c>
      <c r="L20" s="2" t="s">
        <v>0</v>
      </c>
      <c r="M20" s="5">
        <v>0</v>
      </c>
      <c r="N20" s="2" t="s">
        <v>0</v>
      </c>
      <c r="O20" s="5">
        <v>0</v>
      </c>
      <c r="P20" s="5">
        <v>0</v>
      </c>
      <c r="Q20" s="27"/>
      <c r="S20" s="28"/>
    </row>
    <row r="21" spans="1:19" ht="12.75" customHeight="1" x14ac:dyDescent="0.2">
      <c r="A21" s="2" t="s">
        <v>568</v>
      </c>
      <c r="B21" s="2" t="s">
        <v>0</v>
      </c>
      <c r="C21" s="2" t="s">
        <v>0</v>
      </c>
      <c r="D21" s="2" t="s">
        <v>0</v>
      </c>
      <c r="E21" s="2" t="s">
        <v>0</v>
      </c>
      <c r="F21" s="2" t="s">
        <v>0</v>
      </c>
      <c r="G21" s="5">
        <v>0</v>
      </c>
      <c r="H21" s="2" t="s">
        <v>0</v>
      </c>
      <c r="I21" s="5">
        <v>0</v>
      </c>
      <c r="J21" s="5">
        <v>0</v>
      </c>
      <c r="K21" s="2" t="s">
        <v>0</v>
      </c>
      <c r="L21" s="2" t="s">
        <v>0</v>
      </c>
      <c r="M21" s="5">
        <v>0</v>
      </c>
      <c r="N21" s="2" t="s">
        <v>0</v>
      </c>
      <c r="O21" s="5">
        <v>0</v>
      </c>
      <c r="P21" s="5">
        <v>0</v>
      </c>
      <c r="Q21" s="27"/>
      <c r="S21" s="28"/>
    </row>
    <row r="22" spans="1:19" ht="12.75" customHeight="1" x14ac:dyDescent="0.2">
      <c r="A22" s="2" t="s">
        <v>572</v>
      </c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  <c r="G22" s="5">
        <v>0</v>
      </c>
      <c r="H22" s="2" t="s">
        <v>0</v>
      </c>
      <c r="I22" s="5">
        <v>0</v>
      </c>
      <c r="J22" s="5">
        <v>0</v>
      </c>
      <c r="K22" s="2" t="s">
        <v>0</v>
      </c>
      <c r="L22" s="2" t="s">
        <v>0</v>
      </c>
      <c r="M22" s="5">
        <v>0</v>
      </c>
      <c r="N22" s="2" t="s">
        <v>0</v>
      </c>
      <c r="O22" s="5">
        <v>0</v>
      </c>
      <c r="P22" s="5">
        <v>0</v>
      </c>
      <c r="Q22" s="27"/>
      <c r="S22" s="28"/>
    </row>
    <row r="23" spans="1:19" ht="12.75" customHeight="1" x14ac:dyDescent="0.2">
      <c r="A23" s="27" t="s">
        <v>1044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1"/>
      <c r="S23" s="28"/>
    </row>
    <row r="24" spans="1:19" ht="12.75" customHeight="1" x14ac:dyDescent="0.2">
      <c r="A24" s="30" t="s">
        <v>101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28"/>
    </row>
    <row r="25" spans="1:19" ht="12.75" customHeight="1" x14ac:dyDescent="0.2">
      <c r="A25" s="30" t="s">
        <v>147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28"/>
    </row>
    <row r="26" spans="1:19" ht="12.75" customHeight="1" x14ac:dyDescent="0.2">
      <c r="A26" s="25" t="s">
        <v>51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8"/>
    </row>
    <row r="27" spans="1:19" x14ac:dyDescent="0.2">
      <c r="A27" s="28" t="s">
        <v>1045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</row>
  </sheetData>
  <mergeCells count="13">
    <mergeCell ref="S1:S27"/>
    <mergeCell ref="A27:R27"/>
    <mergeCell ref="A1:R1"/>
    <mergeCell ref="A2:R2"/>
    <mergeCell ref="A3:R3"/>
    <mergeCell ref="A4:R4"/>
    <mergeCell ref="A5:R5"/>
    <mergeCell ref="A6:R6"/>
    <mergeCell ref="A24:R24"/>
    <mergeCell ref="A25:R25"/>
    <mergeCell ref="A26:R26"/>
    <mergeCell ref="Q7:Q22"/>
    <mergeCell ref="A23:P23"/>
  </mergeCells>
  <pageMargins left="0.75" right="0.75" top="1" bottom="1" header="0.5" footer="0.5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S164"/>
  <sheetViews>
    <sheetView rightToLeft="1" workbookViewId="0">
      <selection activeCell="A15" sqref="A15"/>
    </sheetView>
  </sheetViews>
  <sheetFormatPr defaultRowHeight="14.25" x14ac:dyDescent="0.2"/>
  <cols>
    <col min="1" max="1" width="39" customWidth="1"/>
    <col min="2" max="2" width="18" customWidth="1"/>
    <col min="3" max="4" width="12" customWidth="1"/>
    <col min="5" max="5" width="11" customWidth="1"/>
    <col min="6" max="6" width="13" customWidth="1"/>
    <col min="7" max="7" width="11" customWidth="1"/>
    <col min="8" max="8" width="7" customWidth="1"/>
    <col min="9" max="9" width="14" customWidth="1"/>
    <col min="10" max="10" width="18" customWidth="1"/>
    <col min="11" max="12" width="14" customWidth="1"/>
    <col min="13" max="13" width="8" customWidth="1"/>
    <col min="14" max="14" width="11" customWidth="1"/>
    <col min="15" max="15" width="24" customWidth="1"/>
    <col min="16" max="16" width="23" customWidth="1"/>
    <col min="17" max="17" width="12" customWidth="1"/>
    <col min="18" max="21" width="8" customWidth="1"/>
  </cols>
  <sheetData>
    <row r="1" spans="1:19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8" t="s">
        <v>1045</v>
      </c>
    </row>
    <row r="2" spans="1:19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8"/>
    </row>
    <row r="3" spans="1:19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8"/>
    </row>
    <row r="4" spans="1:19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8"/>
    </row>
    <row r="5" spans="1:19" ht="12.75" customHeight="1" x14ac:dyDescent="0.2">
      <c r="A5" s="29" t="s">
        <v>742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8"/>
    </row>
    <row r="6" spans="1:19" ht="12.75" customHeight="1" x14ac:dyDescent="0.2">
      <c r="A6" s="15" t="s">
        <v>743</v>
      </c>
      <c r="B6" s="15" t="s">
        <v>744</v>
      </c>
      <c r="C6" s="15" t="s">
        <v>745</v>
      </c>
      <c r="D6" s="15" t="s">
        <v>55</v>
      </c>
      <c r="E6" s="15" t="s">
        <v>56</v>
      </c>
      <c r="F6" s="15" t="s">
        <v>105</v>
      </c>
      <c r="G6" s="15" t="s">
        <v>57</v>
      </c>
      <c r="H6" s="15" t="s">
        <v>106</v>
      </c>
      <c r="I6" s="15" t="s">
        <v>58</v>
      </c>
      <c r="J6" s="15" t="s">
        <v>746</v>
      </c>
      <c r="K6" s="15" t="s">
        <v>60</v>
      </c>
      <c r="L6" s="15" t="s">
        <v>107</v>
      </c>
      <c r="M6" s="15" t="s">
        <v>108</v>
      </c>
      <c r="N6" s="15" t="s">
        <v>6</v>
      </c>
      <c r="O6" s="15" t="s">
        <v>62</v>
      </c>
      <c r="P6" s="15" t="s">
        <v>111</v>
      </c>
      <c r="Q6" s="27" t="s">
        <v>1044</v>
      </c>
      <c r="S6" s="28"/>
    </row>
    <row r="7" spans="1:19" ht="12.75" customHeight="1" x14ac:dyDescent="0.2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160</v>
      </c>
      <c r="G7" s="1" t="s">
        <v>0</v>
      </c>
      <c r="H7" s="1" t="s">
        <v>112</v>
      </c>
      <c r="I7" s="1" t="s">
        <v>0</v>
      </c>
      <c r="J7" s="1" t="s">
        <v>9</v>
      </c>
      <c r="K7" s="1" t="s">
        <v>9</v>
      </c>
      <c r="L7" s="1" t="s">
        <v>161</v>
      </c>
      <c r="M7" s="1" t="s">
        <v>0</v>
      </c>
      <c r="N7" s="1" t="s">
        <v>8</v>
      </c>
      <c r="O7" s="1" t="s">
        <v>9</v>
      </c>
      <c r="P7" s="1" t="s">
        <v>9</v>
      </c>
      <c r="Q7" s="27"/>
      <c r="S7" s="28"/>
    </row>
    <row r="8" spans="1:19" ht="12.75" customHeight="1" x14ac:dyDescent="0.2">
      <c r="A8" s="1" t="s">
        <v>0</v>
      </c>
      <c r="B8" s="1" t="s">
        <v>10</v>
      </c>
      <c r="C8" s="1" t="s">
        <v>11</v>
      </c>
      <c r="D8" s="1" t="s">
        <v>63</v>
      </c>
      <c r="E8" s="1" t="s">
        <v>64</v>
      </c>
      <c r="F8" s="1" t="s">
        <v>65</v>
      </c>
      <c r="G8" s="1" t="s">
        <v>66</v>
      </c>
      <c r="H8" s="1" t="s">
        <v>67</v>
      </c>
      <c r="I8" s="1" t="s">
        <v>68</v>
      </c>
      <c r="J8" s="1" t="s">
        <v>69</v>
      </c>
      <c r="K8" s="1" t="s">
        <v>115</v>
      </c>
      <c r="L8" s="1" t="s">
        <v>116</v>
      </c>
      <c r="M8" s="1" t="s">
        <v>117</v>
      </c>
      <c r="N8" s="1" t="s">
        <v>118</v>
      </c>
      <c r="O8" s="1" t="s">
        <v>119</v>
      </c>
      <c r="P8" s="1" t="s">
        <v>120</v>
      </c>
      <c r="Q8" s="27"/>
      <c r="S8" s="28"/>
    </row>
    <row r="9" spans="1:19" ht="12.75" customHeight="1" x14ac:dyDescent="0.2">
      <c r="A9" s="3" t="s">
        <v>747</v>
      </c>
      <c r="B9" s="3" t="s">
        <v>0</v>
      </c>
      <c r="C9" s="3" t="s">
        <v>0</v>
      </c>
      <c r="D9" s="3" t="s">
        <v>0</v>
      </c>
      <c r="E9" s="3" t="s">
        <v>0</v>
      </c>
      <c r="F9" s="3" t="s">
        <v>0</v>
      </c>
      <c r="G9" s="3" t="s">
        <v>0</v>
      </c>
      <c r="H9" s="4">
        <v>5.43</v>
      </c>
      <c r="I9" s="3" t="s">
        <v>0</v>
      </c>
      <c r="J9" s="4">
        <v>2.87</v>
      </c>
      <c r="K9" s="4">
        <v>2.2400000000000002</v>
      </c>
      <c r="L9" s="3" t="s">
        <v>0</v>
      </c>
      <c r="M9" s="3" t="s">
        <v>0</v>
      </c>
      <c r="N9" s="4">
        <v>36126.870000000003</v>
      </c>
      <c r="O9" s="4">
        <v>100</v>
      </c>
      <c r="P9" s="4">
        <v>9.83</v>
      </c>
      <c r="Q9" s="27"/>
      <c r="S9" s="28"/>
    </row>
    <row r="10" spans="1:19" ht="12.75" customHeight="1" x14ac:dyDescent="0.2">
      <c r="A10" s="2" t="s">
        <v>748</v>
      </c>
      <c r="B10" s="2" t="s">
        <v>0</v>
      </c>
      <c r="C10" s="2" t="s">
        <v>0</v>
      </c>
      <c r="D10" s="2" t="s">
        <v>0</v>
      </c>
      <c r="E10" s="2" t="s">
        <v>0</v>
      </c>
      <c r="F10" s="2" t="s">
        <v>0</v>
      </c>
      <c r="G10" s="2" t="s">
        <v>0</v>
      </c>
      <c r="H10" s="5">
        <v>5.43</v>
      </c>
      <c r="I10" s="2" t="s">
        <v>0</v>
      </c>
      <c r="J10" s="5">
        <v>2.87</v>
      </c>
      <c r="K10" s="5">
        <v>2.2400000000000002</v>
      </c>
      <c r="L10" s="2" t="s">
        <v>0</v>
      </c>
      <c r="M10" s="2" t="s">
        <v>0</v>
      </c>
      <c r="N10" s="5">
        <v>36126.870000000003</v>
      </c>
      <c r="O10" s="5">
        <v>100</v>
      </c>
      <c r="P10" s="5">
        <v>9.83</v>
      </c>
      <c r="Q10" s="27"/>
      <c r="S10" s="28"/>
    </row>
    <row r="11" spans="1:19" ht="12.75" customHeight="1" x14ac:dyDescent="0.2">
      <c r="A11" s="2" t="s">
        <v>749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5">
        <v>1.58</v>
      </c>
      <c r="I11" s="2" t="s">
        <v>0</v>
      </c>
      <c r="J11" s="5">
        <v>1.27</v>
      </c>
      <c r="K11" s="5">
        <v>0.93</v>
      </c>
      <c r="L11" s="2" t="s">
        <v>0</v>
      </c>
      <c r="M11" s="2" t="s">
        <v>0</v>
      </c>
      <c r="N11" s="5">
        <v>5334.29</v>
      </c>
      <c r="O11" s="5">
        <v>14.76</v>
      </c>
      <c r="P11" s="5">
        <v>1.45</v>
      </c>
      <c r="Q11" s="27"/>
      <c r="S11" s="28"/>
    </row>
    <row r="12" spans="1:19" ht="12.75" customHeight="1" x14ac:dyDescent="0.2">
      <c r="A12" s="6" t="s">
        <v>750</v>
      </c>
      <c r="B12" s="6" t="s">
        <v>751</v>
      </c>
      <c r="C12" s="6" t="s">
        <v>752</v>
      </c>
      <c r="D12" s="6" t="s">
        <v>753</v>
      </c>
      <c r="E12" s="6" t="s">
        <v>754</v>
      </c>
      <c r="F12" s="6" t="s">
        <v>755</v>
      </c>
      <c r="G12" s="6" t="s">
        <v>740</v>
      </c>
      <c r="H12" s="7">
        <v>1.58</v>
      </c>
      <c r="I12" s="6" t="s">
        <v>78</v>
      </c>
      <c r="J12" s="7">
        <v>1.27</v>
      </c>
      <c r="K12" s="7">
        <v>0.93</v>
      </c>
      <c r="L12" s="7">
        <v>5299923.96</v>
      </c>
      <c r="M12" s="7">
        <v>100.65</v>
      </c>
      <c r="N12" s="7">
        <v>5334.29</v>
      </c>
      <c r="O12" s="7">
        <v>14.76</v>
      </c>
      <c r="P12" s="7">
        <v>1.45</v>
      </c>
      <c r="Q12" s="27"/>
      <c r="S12" s="28"/>
    </row>
    <row r="13" spans="1:19" ht="12.75" customHeight="1" x14ac:dyDescent="0.2">
      <c r="A13" s="2" t="s">
        <v>756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5">
        <v>8.43</v>
      </c>
      <c r="I13" s="2" t="s">
        <v>0</v>
      </c>
      <c r="J13" s="5">
        <v>0</v>
      </c>
      <c r="K13" s="5">
        <v>3.03</v>
      </c>
      <c r="L13" s="2" t="s">
        <v>0</v>
      </c>
      <c r="M13" s="2" t="s">
        <v>0</v>
      </c>
      <c r="N13" s="5">
        <v>4390.62</v>
      </c>
      <c r="O13" s="5">
        <v>12.15</v>
      </c>
      <c r="P13" s="5">
        <v>1.19</v>
      </c>
      <c r="Q13" s="27"/>
      <c r="S13" s="28"/>
    </row>
    <row r="14" spans="1:19" ht="12.75" customHeight="1" x14ac:dyDescent="0.2">
      <c r="A14" s="6" t="str">
        <f ca="1">VLOOKUP(טבלה23[[#This Row],[שם נייר ערך]],[1]גיליון1!$A:$B,2,0)</f>
        <v>גורם2</v>
      </c>
      <c r="B14" s="6" t="s">
        <v>751</v>
      </c>
      <c r="C14" s="6" t="s">
        <v>757</v>
      </c>
      <c r="D14" s="6" t="s">
        <v>172</v>
      </c>
      <c r="E14" s="6" t="s">
        <v>128</v>
      </c>
      <c r="F14" s="6" t="s">
        <v>758</v>
      </c>
      <c r="G14" s="6" t="s">
        <v>128</v>
      </c>
      <c r="H14" s="7">
        <v>8.7899999999999991</v>
      </c>
      <c r="I14" s="6" t="s">
        <v>78</v>
      </c>
      <c r="J14" s="7">
        <v>0</v>
      </c>
      <c r="K14" s="7">
        <v>4.05</v>
      </c>
      <c r="L14" s="7">
        <v>322775.51</v>
      </c>
      <c r="M14" s="7">
        <v>103.89</v>
      </c>
      <c r="N14" s="7">
        <v>335.33</v>
      </c>
      <c r="O14" s="7">
        <v>0.93</v>
      </c>
      <c r="P14" s="7">
        <v>0.09</v>
      </c>
      <c r="Q14" s="27"/>
      <c r="S14" s="28"/>
    </row>
    <row r="15" spans="1:19" ht="12.75" customHeight="1" x14ac:dyDescent="0.2">
      <c r="A15" s="6" t="str">
        <f ca="1">VLOOKUP(טבלה23[[#This Row],[שם נייר ערך]],[1]גיליון1!$A:$B,2,0)</f>
        <v xml:space="preserve">גורם P3 </v>
      </c>
      <c r="B15" s="6" t="s">
        <v>751</v>
      </c>
      <c r="C15" s="6" t="s">
        <v>759</v>
      </c>
      <c r="D15" s="6" t="s">
        <v>172</v>
      </c>
      <c r="E15" s="6" t="s">
        <v>128</v>
      </c>
      <c r="F15" s="6" t="s">
        <v>758</v>
      </c>
      <c r="G15" s="6" t="s">
        <v>128</v>
      </c>
      <c r="H15" s="7">
        <v>9.82</v>
      </c>
      <c r="I15" s="6" t="s">
        <v>78</v>
      </c>
      <c r="J15" s="7">
        <v>0</v>
      </c>
      <c r="K15" s="7">
        <v>2.27</v>
      </c>
      <c r="L15" s="7">
        <v>619100.85</v>
      </c>
      <c r="M15" s="7">
        <v>106.61</v>
      </c>
      <c r="N15" s="7">
        <v>660.02</v>
      </c>
      <c r="O15" s="7">
        <v>1.83</v>
      </c>
      <c r="P15" s="7">
        <v>0.18</v>
      </c>
      <c r="Q15" s="27"/>
      <c r="S15" s="28"/>
    </row>
    <row r="16" spans="1:19" ht="12.75" customHeight="1" x14ac:dyDescent="0.2">
      <c r="A16" s="6" t="str">
        <f ca="1">VLOOKUP(טבלה23[[#This Row],[שם נייר ערך]],[1]גיליון1!$A:$B,2,0)</f>
        <v>גורם P4</v>
      </c>
      <c r="B16" s="6" t="s">
        <v>751</v>
      </c>
      <c r="C16" s="6" t="s">
        <v>760</v>
      </c>
      <c r="D16" s="6" t="s">
        <v>172</v>
      </c>
      <c r="E16" s="6" t="s">
        <v>128</v>
      </c>
      <c r="F16" s="6" t="s">
        <v>758</v>
      </c>
      <c r="G16" s="6" t="s">
        <v>128</v>
      </c>
      <c r="H16" s="7">
        <v>7.47</v>
      </c>
      <c r="I16" s="6" t="s">
        <v>78</v>
      </c>
      <c r="J16" s="7">
        <v>0</v>
      </c>
      <c r="K16" s="7">
        <v>2.97</v>
      </c>
      <c r="L16" s="7">
        <v>1637533.03</v>
      </c>
      <c r="M16" s="7">
        <v>105.19</v>
      </c>
      <c r="N16" s="7">
        <v>1722.52</v>
      </c>
      <c r="O16" s="7">
        <v>4.7699999999999996</v>
      </c>
      <c r="P16" s="7">
        <v>0.47</v>
      </c>
      <c r="Q16" s="27"/>
      <c r="S16" s="28"/>
    </row>
    <row r="17" spans="1:19" ht="12.75" customHeight="1" x14ac:dyDescent="0.2">
      <c r="A17" s="6" t="str">
        <f ca="1">VLOOKUP(טבלה23[[#This Row],[שם נייר ערך]],[1]גיליון1!$A:$B,2,0)</f>
        <v>גורם P5</v>
      </c>
      <c r="B17" s="6" t="s">
        <v>751</v>
      </c>
      <c r="C17" s="6" t="s">
        <v>761</v>
      </c>
      <c r="D17" s="6" t="s">
        <v>172</v>
      </c>
      <c r="E17" s="6" t="s">
        <v>128</v>
      </c>
      <c r="F17" s="6" t="s">
        <v>758</v>
      </c>
      <c r="G17" s="6" t="s">
        <v>128</v>
      </c>
      <c r="H17" s="7">
        <v>9.0299999999999994</v>
      </c>
      <c r="I17" s="6" t="s">
        <v>78</v>
      </c>
      <c r="J17" s="7">
        <v>0</v>
      </c>
      <c r="K17" s="7">
        <v>3.96</v>
      </c>
      <c r="L17" s="7">
        <v>1210117.1499999999</v>
      </c>
      <c r="M17" s="7">
        <v>92.84</v>
      </c>
      <c r="N17" s="7">
        <v>1123.47</v>
      </c>
      <c r="O17" s="7">
        <v>3.11</v>
      </c>
      <c r="P17" s="7">
        <v>0.31</v>
      </c>
      <c r="Q17" s="27"/>
      <c r="S17" s="28"/>
    </row>
    <row r="18" spans="1:19" ht="12.75" customHeight="1" x14ac:dyDescent="0.2">
      <c r="A18" s="6" t="str">
        <f ca="1">VLOOKUP(טבלה23[[#This Row],[שם נייר ערך]],[1]גיליון1!$A:$B,2,0)</f>
        <v>גורם P6</v>
      </c>
      <c r="B18" s="6" t="s">
        <v>751</v>
      </c>
      <c r="C18" s="6" t="s">
        <v>762</v>
      </c>
      <c r="D18" s="6" t="s">
        <v>172</v>
      </c>
      <c r="E18" s="6" t="s">
        <v>128</v>
      </c>
      <c r="F18" s="6" t="s">
        <v>758</v>
      </c>
      <c r="G18" s="6" t="s">
        <v>128</v>
      </c>
      <c r="H18" s="7">
        <v>8.3000000000000007</v>
      </c>
      <c r="I18" s="6" t="s">
        <v>78</v>
      </c>
      <c r="J18" s="7">
        <v>0</v>
      </c>
      <c r="K18" s="7">
        <v>1.59</v>
      </c>
      <c r="L18" s="7">
        <v>508017.67</v>
      </c>
      <c r="M18" s="7">
        <v>108.12</v>
      </c>
      <c r="N18" s="7">
        <v>549.27</v>
      </c>
      <c r="O18" s="7">
        <v>1.52</v>
      </c>
      <c r="P18" s="7">
        <v>0.15</v>
      </c>
      <c r="Q18" s="27"/>
      <c r="S18" s="28"/>
    </row>
    <row r="19" spans="1:19" ht="12.75" customHeight="1" x14ac:dyDescent="0.2">
      <c r="A19" s="2" t="s">
        <v>763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2" t="s">
        <v>0</v>
      </c>
      <c r="H19" s="5">
        <v>0</v>
      </c>
      <c r="I19" s="2" t="s">
        <v>0</v>
      </c>
      <c r="J19" s="5">
        <v>0</v>
      </c>
      <c r="K19" s="5">
        <v>0</v>
      </c>
      <c r="L19" s="2" t="s">
        <v>0</v>
      </c>
      <c r="M19" s="2" t="s">
        <v>0</v>
      </c>
      <c r="N19" s="5">
        <v>0</v>
      </c>
      <c r="O19" s="5">
        <v>0</v>
      </c>
      <c r="P19" s="5">
        <v>0</v>
      </c>
      <c r="Q19" s="27"/>
      <c r="S19" s="28"/>
    </row>
    <row r="20" spans="1:19" ht="12.75" customHeight="1" x14ac:dyDescent="0.2">
      <c r="A20" s="2" t="s">
        <v>764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5">
        <v>5.84</v>
      </c>
      <c r="I20" s="2" t="s">
        <v>0</v>
      </c>
      <c r="J20" s="5">
        <v>3.62</v>
      </c>
      <c r="K20" s="5">
        <v>2.4700000000000002</v>
      </c>
      <c r="L20" s="2" t="s">
        <v>0</v>
      </c>
      <c r="M20" s="2" t="s">
        <v>0</v>
      </c>
      <c r="N20" s="5">
        <v>25205.29</v>
      </c>
      <c r="O20" s="5">
        <v>69.77</v>
      </c>
      <c r="P20" s="5">
        <v>6.86</v>
      </c>
      <c r="Q20" s="27"/>
      <c r="S20" s="28"/>
    </row>
    <row r="21" spans="1:19" ht="12.75" customHeight="1" x14ac:dyDescent="0.2">
      <c r="A21" s="6" t="str">
        <f ca="1">VLOOKUP(טבלה23[[#This Row],[שם נייר ערך]],[1]גיליון1!$A:$B,2,0)</f>
        <v>גורם B1</v>
      </c>
      <c r="B21" s="6" t="s">
        <v>751</v>
      </c>
      <c r="C21" s="6" t="s">
        <v>765</v>
      </c>
      <c r="D21" s="6" t="s">
        <v>766</v>
      </c>
      <c r="E21" s="6" t="s">
        <v>767</v>
      </c>
      <c r="F21" s="6" t="s">
        <v>768</v>
      </c>
      <c r="G21" s="6" t="s">
        <v>77</v>
      </c>
      <c r="H21" s="7">
        <v>4.3499999999999996</v>
      </c>
      <c r="I21" s="6" t="s">
        <v>78</v>
      </c>
      <c r="J21" s="7">
        <v>3.84</v>
      </c>
      <c r="K21" s="7">
        <v>0.78</v>
      </c>
      <c r="L21" s="7">
        <v>4045.16</v>
      </c>
      <c r="M21" s="7">
        <v>152.27000000000001</v>
      </c>
      <c r="N21" s="7">
        <v>6.16</v>
      </c>
      <c r="O21" s="7">
        <v>0.02</v>
      </c>
      <c r="P21" s="7">
        <v>0</v>
      </c>
      <c r="Q21" s="27"/>
      <c r="S21" s="28"/>
    </row>
    <row r="22" spans="1:19" ht="12.75" customHeight="1" x14ac:dyDescent="0.2">
      <c r="A22" s="6" t="str">
        <f ca="1">VLOOKUP(טבלה23[[#This Row],[שם נייר ערך]],[1]גיליון1!$A:$B,2,0)</f>
        <v>גורם B1</v>
      </c>
      <c r="B22" s="6" t="s">
        <v>751</v>
      </c>
      <c r="C22" s="6" t="s">
        <v>769</v>
      </c>
      <c r="D22" s="6" t="s">
        <v>766</v>
      </c>
      <c r="E22" s="6" t="s">
        <v>767</v>
      </c>
      <c r="F22" s="6" t="s">
        <v>770</v>
      </c>
      <c r="G22" s="6" t="s">
        <v>77</v>
      </c>
      <c r="H22" s="7">
        <v>4.3499999999999996</v>
      </c>
      <c r="I22" s="6" t="s">
        <v>78</v>
      </c>
      <c r="J22" s="7">
        <v>3.84</v>
      </c>
      <c r="K22" s="7">
        <v>0.78</v>
      </c>
      <c r="L22" s="7">
        <v>15591.57</v>
      </c>
      <c r="M22" s="7">
        <v>143.57</v>
      </c>
      <c r="N22" s="7">
        <v>22.38</v>
      </c>
      <c r="O22" s="7">
        <v>0.06</v>
      </c>
      <c r="P22" s="7">
        <v>0.01</v>
      </c>
      <c r="Q22" s="27"/>
      <c r="S22" s="28"/>
    </row>
    <row r="23" spans="1:19" ht="12.75" customHeight="1" x14ac:dyDescent="0.2">
      <c r="A23" s="6" t="str">
        <f ca="1">VLOOKUP(טבלה23[[#This Row],[שם נייר ערך]],[1]גיליון1!$A:$B,2,0)</f>
        <v>גורם B1</v>
      </c>
      <c r="B23" s="6" t="s">
        <v>751</v>
      </c>
      <c r="C23" s="6" t="s">
        <v>771</v>
      </c>
      <c r="D23" s="6" t="s">
        <v>766</v>
      </c>
      <c r="E23" s="6" t="s">
        <v>767</v>
      </c>
      <c r="F23" s="6" t="s">
        <v>772</v>
      </c>
      <c r="G23" s="6" t="s">
        <v>77</v>
      </c>
      <c r="H23" s="7">
        <v>4.3499999999999996</v>
      </c>
      <c r="I23" s="6" t="s">
        <v>78</v>
      </c>
      <c r="J23" s="7">
        <v>3.84</v>
      </c>
      <c r="K23" s="7">
        <v>0.78</v>
      </c>
      <c r="L23" s="7">
        <v>12504.39</v>
      </c>
      <c r="M23" s="7">
        <v>154.96</v>
      </c>
      <c r="N23" s="7">
        <v>19.38</v>
      </c>
      <c r="O23" s="7">
        <v>0.05</v>
      </c>
      <c r="P23" s="7">
        <v>0</v>
      </c>
      <c r="Q23" s="27"/>
      <c r="S23" s="28"/>
    </row>
    <row r="24" spans="1:19" ht="12.75" customHeight="1" x14ac:dyDescent="0.2">
      <c r="A24" s="6" t="str">
        <f ca="1">VLOOKUP(טבלה23[[#This Row],[שם נייר ערך]],[1]גיליון1!$A:$B,2,0)</f>
        <v>גורם B1</v>
      </c>
      <c r="B24" s="6" t="s">
        <v>751</v>
      </c>
      <c r="C24" s="6" t="s">
        <v>773</v>
      </c>
      <c r="D24" s="6" t="s">
        <v>766</v>
      </c>
      <c r="E24" s="6" t="s">
        <v>767</v>
      </c>
      <c r="F24" s="6" t="s">
        <v>774</v>
      </c>
      <c r="G24" s="6" t="s">
        <v>77</v>
      </c>
      <c r="H24" s="7">
        <v>4.3499999999999996</v>
      </c>
      <c r="I24" s="6" t="s">
        <v>78</v>
      </c>
      <c r="J24" s="7">
        <v>3.84</v>
      </c>
      <c r="K24" s="7">
        <v>0.78</v>
      </c>
      <c r="L24" s="7">
        <v>25812.34</v>
      </c>
      <c r="M24" s="7">
        <v>148.59</v>
      </c>
      <c r="N24" s="7">
        <v>38.35</v>
      </c>
      <c r="O24" s="7">
        <v>0.11</v>
      </c>
      <c r="P24" s="7">
        <v>0.01</v>
      </c>
      <c r="Q24" s="27"/>
      <c r="S24" s="28"/>
    </row>
    <row r="25" spans="1:19" ht="12.75" customHeight="1" x14ac:dyDescent="0.2">
      <c r="A25" s="6" t="str">
        <f ca="1">VLOOKUP(טבלה23[[#This Row],[שם נייר ערך]],[1]גיליון1!$A:$B,2,0)</f>
        <v>גורם B1</v>
      </c>
      <c r="B25" s="6" t="s">
        <v>751</v>
      </c>
      <c r="C25" s="6" t="s">
        <v>775</v>
      </c>
      <c r="D25" s="6" t="s">
        <v>766</v>
      </c>
      <c r="E25" s="6" t="s">
        <v>767</v>
      </c>
      <c r="F25" s="6" t="s">
        <v>776</v>
      </c>
      <c r="G25" s="6" t="s">
        <v>77</v>
      </c>
      <c r="H25" s="7">
        <v>4.3499999999999996</v>
      </c>
      <c r="I25" s="6" t="s">
        <v>78</v>
      </c>
      <c r="J25" s="7">
        <v>3.84</v>
      </c>
      <c r="K25" s="7">
        <v>0.78</v>
      </c>
      <c r="L25" s="7">
        <v>21203.39</v>
      </c>
      <c r="M25" s="7">
        <v>141.31</v>
      </c>
      <c r="N25" s="7">
        <v>29.96</v>
      </c>
      <c r="O25" s="7">
        <v>0.08</v>
      </c>
      <c r="P25" s="7">
        <v>0.01</v>
      </c>
      <c r="Q25" s="27"/>
      <c r="S25" s="28"/>
    </row>
    <row r="26" spans="1:19" ht="12.75" customHeight="1" x14ac:dyDescent="0.2">
      <c r="A26" s="6" t="str">
        <f ca="1">VLOOKUP(טבלה23[[#This Row],[שם נייר ערך]],[1]גיליון1!$A:$B,2,0)</f>
        <v>גורם B1</v>
      </c>
      <c r="B26" s="6" t="s">
        <v>751</v>
      </c>
      <c r="C26" s="6" t="s">
        <v>777</v>
      </c>
      <c r="D26" s="6" t="s">
        <v>766</v>
      </c>
      <c r="E26" s="6" t="s">
        <v>767</v>
      </c>
      <c r="F26" s="6" t="s">
        <v>778</v>
      </c>
      <c r="G26" s="6" t="s">
        <v>77</v>
      </c>
      <c r="H26" s="7">
        <v>4.3499999999999996</v>
      </c>
      <c r="I26" s="6" t="s">
        <v>78</v>
      </c>
      <c r="J26" s="7">
        <v>3.84</v>
      </c>
      <c r="K26" s="7">
        <v>0.78</v>
      </c>
      <c r="L26" s="7">
        <v>28884.37</v>
      </c>
      <c r="M26" s="7">
        <v>154.22</v>
      </c>
      <c r="N26" s="7">
        <v>44.54</v>
      </c>
      <c r="O26" s="7">
        <v>0.12</v>
      </c>
      <c r="P26" s="7">
        <v>0.01</v>
      </c>
      <c r="Q26" s="27"/>
      <c r="S26" s="28"/>
    </row>
    <row r="27" spans="1:19" ht="12.75" customHeight="1" x14ac:dyDescent="0.2">
      <c r="A27" s="6" t="str">
        <f ca="1">VLOOKUP(טבלה23[[#This Row],[שם נייר ערך]],[1]גיליון1!$A:$B,2,0)</f>
        <v>גורם B1</v>
      </c>
      <c r="B27" s="6" t="s">
        <v>751</v>
      </c>
      <c r="C27" s="6" t="s">
        <v>779</v>
      </c>
      <c r="D27" s="6" t="s">
        <v>766</v>
      </c>
      <c r="E27" s="6" t="s">
        <v>767</v>
      </c>
      <c r="F27" s="6" t="s">
        <v>780</v>
      </c>
      <c r="G27" s="6" t="s">
        <v>77</v>
      </c>
      <c r="H27" s="7">
        <v>4.3499999999999996</v>
      </c>
      <c r="I27" s="6" t="s">
        <v>78</v>
      </c>
      <c r="J27" s="7">
        <v>3.84</v>
      </c>
      <c r="K27" s="7">
        <v>0.78</v>
      </c>
      <c r="L27" s="7">
        <v>34814.68</v>
      </c>
      <c r="M27" s="7">
        <v>151.22</v>
      </c>
      <c r="N27" s="7">
        <v>52.65</v>
      </c>
      <c r="O27" s="7">
        <v>0.15</v>
      </c>
      <c r="P27" s="7">
        <v>0.01</v>
      </c>
      <c r="Q27" s="27"/>
      <c r="S27" s="28"/>
    </row>
    <row r="28" spans="1:19" ht="12.75" customHeight="1" x14ac:dyDescent="0.2">
      <c r="A28" s="6" t="str">
        <f ca="1">VLOOKUP(טבלה23[[#This Row],[שם נייר ערך]],[1]גיליון1!$A:$B,2,0)</f>
        <v>גורם B1</v>
      </c>
      <c r="B28" s="6" t="s">
        <v>751</v>
      </c>
      <c r="C28" s="6" t="s">
        <v>781</v>
      </c>
      <c r="D28" s="6" t="s">
        <v>766</v>
      </c>
      <c r="E28" s="6" t="s">
        <v>767</v>
      </c>
      <c r="F28" s="6" t="s">
        <v>782</v>
      </c>
      <c r="G28" s="6" t="s">
        <v>77</v>
      </c>
      <c r="H28" s="7">
        <v>4.3499999999999996</v>
      </c>
      <c r="I28" s="6" t="s">
        <v>78</v>
      </c>
      <c r="J28" s="7">
        <v>3.84</v>
      </c>
      <c r="K28" s="7">
        <v>0.78</v>
      </c>
      <c r="L28" s="7">
        <v>15920.69</v>
      </c>
      <c r="M28" s="7">
        <v>154.56</v>
      </c>
      <c r="N28" s="7">
        <v>24.61</v>
      </c>
      <c r="O28" s="7">
        <v>7.0000000000000007E-2</v>
      </c>
      <c r="P28" s="7">
        <v>0.01</v>
      </c>
      <c r="Q28" s="27"/>
      <c r="S28" s="28"/>
    </row>
    <row r="29" spans="1:19" ht="12.75" customHeight="1" x14ac:dyDescent="0.2">
      <c r="A29" s="6" t="str">
        <f ca="1">VLOOKUP(טבלה23[[#This Row],[שם נייר ערך]],[1]גיליון1!$A:$B,2,0)</f>
        <v>גורם B1</v>
      </c>
      <c r="B29" s="6" t="s">
        <v>751</v>
      </c>
      <c r="C29" s="6" t="s">
        <v>783</v>
      </c>
      <c r="D29" s="6" t="s">
        <v>766</v>
      </c>
      <c r="E29" s="6" t="s">
        <v>767</v>
      </c>
      <c r="F29" s="6" t="s">
        <v>784</v>
      </c>
      <c r="G29" s="6" t="s">
        <v>77</v>
      </c>
      <c r="H29" s="7">
        <v>4.3499999999999996</v>
      </c>
      <c r="I29" s="6" t="s">
        <v>78</v>
      </c>
      <c r="J29" s="7">
        <v>3.84</v>
      </c>
      <c r="K29" s="7">
        <v>0.78</v>
      </c>
      <c r="L29" s="7">
        <v>24993.89</v>
      </c>
      <c r="M29" s="7">
        <v>142</v>
      </c>
      <c r="N29" s="7">
        <v>35.49</v>
      </c>
      <c r="O29" s="7">
        <v>0.1</v>
      </c>
      <c r="P29" s="7">
        <v>0.01</v>
      </c>
      <c r="Q29" s="27"/>
      <c r="S29" s="28"/>
    </row>
    <row r="30" spans="1:19" ht="12.75" customHeight="1" x14ac:dyDescent="0.2">
      <c r="A30" s="6" t="str">
        <f ca="1">VLOOKUP(טבלה23[[#This Row],[שם נייר ערך]],[1]גיליון1!$A:$B,2,0)</f>
        <v>גורם B1</v>
      </c>
      <c r="B30" s="6" t="s">
        <v>751</v>
      </c>
      <c r="C30" s="6" t="s">
        <v>785</v>
      </c>
      <c r="D30" s="6" t="s">
        <v>766</v>
      </c>
      <c r="E30" s="6" t="s">
        <v>767</v>
      </c>
      <c r="F30" s="6" t="s">
        <v>786</v>
      </c>
      <c r="G30" s="6" t="s">
        <v>77</v>
      </c>
      <c r="H30" s="7">
        <v>4.3499999999999996</v>
      </c>
      <c r="I30" s="6" t="s">
        <v>78</v>
      </c>
      <c r="J30" s="7">
        <v>3.84</v>
      </c>
      <c r="K30" s="7">
        <v>0.78</v>
      </c>
      <c r="L30" s="7">
        <v>16954.02</v>
      </c>
      <c r="M30" s="7">
        <v>153.36000000000001</v>
      </c>
      <c r="N30" s="7">
        <v>26</v>
      </c>
      <c r="O30" s="7">
        <v>7.0000000000000007E-2</v>
      </c>
      <c r="P30" s="7">
        <v>0.01</v>
      </c>
      <c r="Q30" s="27"/>
      <c r="S30" s="28"/>
    </row>
    <row r="31" spans="1:19" ht="12.75" customHeight="1" x14ac:dyDescent="0.2">
      <c r="A31" s="6" t="str">
        <f ca="1">VLOOKUP(טבלה23[[#This Row],[שם נייר ערך]],[1]גיליון1!$A:$B,2,0)</f>
        <v>גורם B1</v>
      </c>
      <c r="B31" s="6" t="s">
        <v>751</v>
      </c>
      <c r="C31" s="6" t="s">
        <v>787</v>
      </c>
      <c r="D31" s="6" t="s">
        <v>766</v>
      </c>
      <c r="E31" s="6" t="s">
        <v>767</v>
      </c>
      <c r="F31" s="6" t="s">
        <v>788</v>
      </c>
      <c r="G31" s="6" t="s">
        <v>77</v>
      </c>
      <c r="H31" s="7">
        <v>4.3499999999999996</v>
      </c>
      <c r="I31" s="6" t="s">
        <v>78</v>
      </c>
      <c r="J31" s="7">
        <v>3.84</v>
      </c>
      <c r="K31" s="7">
        <v>0.78</v>
      </c>
      <c r="L31" s="7">
        <v>1116.1300000000001</v>
      </c>
      <c r="M31" s="7">
        <v>153.5</v>
      </c>
      <c r="N31" s="7">
        <v>1.71</v>
      </c>
      <c r="O31" s="7">
        <v>0</v>
      </c>
      <c r="P31" s="7">
        <v>0</v>
      </c>
      <c r="Q31" s="27"/>
      <c r="S31" s="28"/>
    </row>
    <row r="32" spans="1:19" ht="12.75" customHeight="1" x14ac:dyDescent="0.2">
      <c r="A32" s="6" t="str">
        <f ca="1">VLOOKUP(טבלה23[[#This Row],[שם נייר ערך]],[1]גיליון1!$A:$B,2,0)</f>
        <v>גורם B1</v>
      </c>
      <c r="B32" s="6" t="s">
        <v>751</v>
      </c>
      <c r="C32" s="6" t="s">
        <v>789</v>
      </c>
      <c r="D32" s="6" t="s">
        <v>766</v>
      </c>
      <c r="E32" s="6" t="s">
        <v>767</v>
      </c>
      <c r="F32" s="6" t="s">
        <v>790</v>
      </c>
      <c r="G32" s="6" t="s">
        <v>77</v>
      </c>
      <c r="H32" s="7">
        <v>4.3499999999999996</v>
      </c>
      <c r="I32" s="6" t="s">
        <v>78</v>
      </c>
      <c r="J32" s="7">
        <v>3.84</v>
      </c>
      <c r="K32" s="7">
        <v>0.78</v>
      </c>
      <c r="L32" s="7">
        <v>21982.51</v>
      </c>
      <c r="M32" s="7">
        <v>142.02000000000001</v>
      </c>
      <c r="N32" s="7">
        <v>31.22</v>
      </c>
      <c r="O32" s="7">
        <v>0.09</v>
      </c>
      <c r="P32" s="7">
        <v>0.01</v>
      </c>
      <c r="Q32" s="27"/>
      <c r="S32" s="28"/>
    </row>
    <row r="33" spans="1:19" ht="12.75" customHeight="1" x14ac:dyDescent="0.2">
      <c r="A33" s="6" t="str">
        <f ca="1">VLOOKUP(טבלה23[[#This Row],[שם נייר ערך]],[1]גיליון1!$A:$B,2,0)</f>
        <v>גורם B1</v>
      </c>
      <c r="B33" s="6" t="s">
        <v>751</v>
      </c>
      <c r="C33" s="6" t="s">
        <v>791</v>
      </c>
      <c r="D33" s="6" t="s">
        <v>766</v>
      </c>
      <c r="E33" s="6" t="s">
        <v>767</v>
      </c>
      <c r="F33" s="6" t="s">
        <v>792</v>
      </c>
      <c r="G33" s="6" t="s">
        <v>77</v>
      </c>
      <c r="H33" s="7">
        <v>4.3499999999999996</v>
      </c>
      <c r="I33" s="6" t="s">
        <v>78</v>
      </c>
      <c r="J33" s="7">
        <v>3.84</v>
      </c>
      <c r="K33" s="7">
        <v>0.78</v>
      </c>
      <c r="L33" s="7">
        <v>14330.19</v>
      </c>
      <c r="M33" s="7">
        <v>153.36000000000001</v>
      </c>
      <c r="N33" s="7">
        <v>21.98</v>
      </c>
      <c r="O33" s="7">
        <v>0.06</v>
      </c>
      <c r="P33" s="7">
        <v>0.01</v>
      </c>
      <c r="Q33" s="27"/>
      <c r="S33" s="28"/>
    </row>
    <row r="34" spans="1:19" ht="12.75" customHeight="1" x14ac:dyDescent="0.2">
      <c r="A34" s="6" t="str">
        <f ca="1">VLOOKUP(טבלה23[[#This Row],[שם נייר ערך]],[1]גיליון1!$A:$B,2,0)</f>
        <v>גורם B1</v>
      </c>
      <c r="B34" s="6" t="s">
        <v>751</v>
      </c>
      <c r="C34" s="6" t="s">
        <v>793</v>
      </c>
      <c r="D34" s="6" t="s">
        <v>766</v>
      </c>
      <c r="E34" s="6" t="s">
        <v>767</v>
      </c>
      <c r="F34" s="6" t="s">
        <v>794</v>
      </c>
      <c r="G34" s="6" t="s">
        <v>77</v>
      </c>
      <c r="H34" s="7">
        <v>4.3499999999999996</v>
      </c>
      <c r="I34" s="6" t="s">
        <v>78</v>
      </c>
      <c r="J34" s="7">
        <v>3.84</v>
      </c>
      <c r="K34" s="7">
        <v>0.78</v>
      </c>
      <c r="L34" s="7">
        <v>9398.51</v>
      </c>
      <c r="M34" s="7">
        <v>144.58000000000001</v>
      </c>
      <c r="N34" s="7">
        <v>13.59</v>
      </c>
      <c r="O34" s="7">
        <v>0.04</v>
      </c>
      <c r="P34" s="7">
        <v>0</v>
      </c>
      <c r="Q34" s="27"/>
      <c r="S34" s="28"/>
    </row>
    <row r="35" spans="1:19" ht="12.75" customHeight="1" x14ac:dyDescent="0.2">
      <c r="A35" s="6" t="str">
        <f ca="1">VLOOKUP(טבלה23[[#This Row],[שם נייר ערך]],[1]גיליון1!$A:$B,2,0)</f>
        <v>גורם B1</v>
      </c>
      <c r="B35" s="6" t="s">
        <v>751</v>
      </c>
      <c r="C35" s="6" t="s">
        <v>795</v>
      </c>
      <c r="D35" s="6" t="s">
        <v>766</v>
      </c>
      <c r="E35" s="6" t="s">
        <v>767</v>
      </c>
      <c r="F35" s="6" t="s">
        <v>796</v>
      </c>
      <c r="G35" s="6" t="s">
        <v>77</v>
      </c>
      <c r="H35" s="7">
        <v>4.3499999999999996</v>
      </c>
      <c r="I35" s="6" t="s">
        <v>78</v>
      </c>
      <c r="J35" s="7">
        <v>3.84</v>
      </c>
      <c r="K35" s="7">
        <v>0.78</v>
      </c>
      <c r="L35" s="7">
        <v>20085.97</v>
      </c>
      <c r="M35" s="7">
        <v>144.27000000000001</v>
      </c>
      <c r="N35" s="7">
        <v>28.98</v>
      </c>
      <c r="O35" s="7">
        <v>0.08</v>
      </c>
      <c r="P35" s="7">
        <v>0.01</v>
      </c>
      <c r="Q35" s="27"/>
      <c r="S35" s="28"/>
    </row>
    <row r="36" spans="1:19" ht="12.75" customHeight="1" x14ac:dyDescent="0.2">
      <c r="A36" s="6" t="str">
        <f ca="1">VLOOKUP(טבלה23[[#This Row],[שם נייר ערך]],[1]גיליון1!$A:$B,2,0)</f>
        <v>גורם B1</v>
      </c>
      <c r="B36" s="6" t="s">
        <v>751</v>
      </c>
      <c r="C36" s="6" t="s">
        <v>797</v>
      </c>
      <c r="D36" s="6" t="s">
        <v>766</v>
      </c>
      <c r="E36" s="6" t="s">
        <v>767</v>
      </c>
      <c r="F36" s="6" t="s">
        <v>798</v>
      </c>
      <c r="G36" s="6" t="s">
        <v>77</v>
      </c>
      <c r="H36" s="7">
        <v>4.3499999999999996</v>
      </c>
      <c r="I36" s="6" t="s">
        <v>78</v>
      </c>
      <c r="J36" s="7">
        <v>3.84</v>
      </c>
      <c r="K36" s="7">
        <v>0.78</v>
      </c>
      <c r="L36" s="7">
        <v>9447.26</v>
      </c>
      <c r="M36" s="7">
        <v>145.01</v>
      </c>
      <c r="N36" s="7">
        <v>13.7</v>
      </c>
      <c r="O36" s="7">
        <v>0.04</v>
      </c>
      <c r="P36" s="7">
        <v>0</v>
      </c>
      <c r="Q36" s="27"/>
      <c r="S36" s="28"/>
    </row>
    <row r="37" spans="1:19" ht="12.75" customHeight="1" x14ac:dyDescent="0.2">
      <c r="A37" s="6" t="str">
        <f ca="1">VLOOKUP(טבלה23[[#This Row],[שם נייר ערך]],[1]גיליון1!$A:$B,2,0)</f>
        <v>גורם B1</v>
      </c>
      <c r="B37" s="6" t="s">
        <v>751</v>
      </c>
      <c r="C37" s="6" t="s">
        <v>799</v>
      </c>
      <c r="D37" s="6" t="s">
        <v>766</v>
      </c>
      <c r="E37" s="6" t="s">
        <v>767</v>
      </c>
      <c r="F37" s="6" t="s">
        <v>800</v>
      </c>
      <c r="G37" s="6" t="s">
        <v>77</v>
      </c>
      <c r="H37" s="7">
        <v>4.3499999999999996</v>
      </c>
      <c r="I37" s="6" t="s">
        <v>78</v>
      </c>
      <c r="J37" s="7">
        <v>3.84</v>
      </c>
      <c r="K37" s="7">
        <v>0.78</v>
      </c>
      <c r="L37" s="7">
        <v>52422.43</v>
      </c>
      <c r="M37" s="7">
        <v>150.77000000000001</v>
      </c>
      <c r="N37" s="7">
        <v>79.040000000000006</v>
      </c>
      <c r="O37" s="7">
        <v>0.22</v>
      </c>
      <c r="P37" s="7">
        <v>0.02</v>
      </c>
      <c r="Q37" s="27"/>
      <c r="S37" s="28"/>
    </row>
    <row r="38" spans="1:19" ht="12.75" customHeight="1" x14ac:dyDescent="0.2">
      <c r="A38" s="6" t="str">
        <f ca="1">VLOOKUP(טבלה23[[#This Row],[שם נייר ערך]],[1]גיליון1!$A:$B,2,0)</f>
        <v>גורם B1</v>
      </c>
      <c r="B38" s="6" t="s">
        <v>751</v>
      </c>
      <c r="C38" s="6" t="s">
        <v>801</v>
      </c>
      <c r="D38" s="6" t="s">
        <v>766</v>
      </c>
      <c r="E38" s="6" t="s">
        <v>767</v>
      </c>
      <c r="F38" s="6" t="s">
        <v>802</v>
      </c>
      <c r="G38" s="6" t="s">
        <v>77</v>
      </c>
      <c r="H38" s="7">
        <v>4.3499999999999996</v>
      </c>
      <c r="I38" s="6" t="s">
        <v>78</v>
      </c>
      <c r="J38" s="7">
        <v>3.84</v>
      </c>
      <c r="K38" s="7">
        <v>0.78</v>
      </c>
      <c r="L38" s="7">
        <v>24064.02</v>
      </c>
      <c r="M38" s="7">
        <v>141.74</v>
      </c>
      <c r="N38" s="7">
        <v>34.11</v>
      </c>
      <c r="O38" s="7">
        <v>0.09</v>
      </c>
      <c r="P38" s="7">
        <v>0.01</v>
      </c>
      <c r="Q38" s="27"/>
      <c r="S38" s="28"/>
    </row>
    <row r="39" spans="1:19" ht="12.75" customHeight="1" x14ac:dyDescent="0.2">
      <c r="A39" s="6" t="str">
        <f ca="1">VLOOKUP(טבלה23[[#This Row],[שם נייר ערך]],[1]גיליון1!$A:$B,2,0)</f>
        <v xml:space="preserve">גורם A </v>
      </c>
      <c r="B39" s="6" t="s">
        <v>751</v>
      </c>
      <c r="C39" s="6" t="s">
        <v>803</v>
      </c>
      <c r="D39" s="6" t="s">
        <v>766</v>
      </c>
      <c r="E39" s="6" t="s">
        <v>767</v>
      </c>
      <c r="F39" s="6" t="s">
        <v>778</v>
      </c>
      <c r="G39" s="6" t="s">
        <v>77</v>
      </c>
      <c r="H39" s="7">
        <v>4.28</v>
      </c>
      <c r="I39" s="6" t="s">
        <v>78</v>
      </c>
      <c r="J39" s="7">
        <v>5.17</v>
      </c>
      <c r="K39" s="7">
        <v>0.77</v>
      </c>
      <c r="L39" s="7">
        <v>28884.37</v>
      </c>
      <c r="M39" s="7">
        <v>163.24</v>
      </c>
      <c r="N39" s="7">
        <v>47.15</v>
      </c>
      <c r="O39" s="7">
        <v>0.13</v>
      </c>
      <c r="P39" s="7">
        <v>0.01</v>
      </c>
      <c r="Q39" s="27"/>
      <c r="S39" s="28"/>
    </row>
    <row r="40" spans="1:19" ht="12.75" customHeight="1" x14ac:dyDescent="0.2">
      <c r="A40" s="6" t="str">
        <f ca="1">VLOOKUP(טבלה23[[#This Row],[שם נייר ערך]],[1]גיליון1!$A:$B,2,0)</f>
        <v xml:space="preserve">גורם A </v>
      </c>
      <c r="B40" s="6" t="s">
        <v>751</v>
      </c>
      <c r="C40" s="6" t="s">
        <v>804</v>
      </c>
      <c r="D40" s="6" t="s">
        <v>766</v>
      </c>
      <c r="E40" s="6" t="s">
        <v>767</v>
      </c>
      <c r="F40" s="6" t="s">
        <v>788</v>
      </c>
      <c r="G40" s="6" t="s">
        <v>77</v>
      </c>
      <c r="H40" s="7">
        <v>4.28</v>
      </c>
      <c r="I40" s="6" t="s">
        <v>78</v>
      </c>
      <c r="J40" s="7">
        <v>5.17</v>
      </c>
      <c r="K40" s="7">
        <v>0.77</v>
      </c>
      <c r="L40" s="7">
        <v>1116.1300000000001</v>
      </c>
      <c r="M40" s="7">
        <v>162.47</v>
      </c>
      <c r="N40" s="7">
        <v>1.81</v>
      </c>
      <c r="O40" s="7">
        <v>0</v>
      </c>
      <c r="P40" s="7">
        <v>0</v>
      </c>
      <c r="Q40" s="27"/>
      <c r="S40" s="28"/>
    </row>
    <row r="41" spans="1:19" ht="12.75" customHeight="1" x14ac:dyDescent="0.2">
      <c r="A41" s="6" t="str">
        <f ca="1">VLOOKUP(טבלה23[[#This Row],[שם נייר ערך]],[1]גיליון1!$A:$B,2,0)</f>
        <v xml:space="preserve">גורם A </v>
      </c>
      <c r="B41" s="6" t="s">
        <v>751</v>
      </c>
      <c r="C41" s="6" t="s">
        <v>805</v>
      </c>
      <c r="D41" s="6" t="s">
        <v>766</v>
      </c>
      <c r="E41" s="6" t="s">
        <v>767</v>
      </c>
      <c r="F41" s="6" t="s">
        <v>772</v>
      </c>
      <c r="G41" s="6" t="s">
        <v>77</v>
      </c>
      <c r="H41" s="7">
        <v>4.28</v>
      </c>
      <c r="I41" s="6" t="s">
        <v>78</v>
      </c>
      <c r="J41" s="7">
        <v>5.17</v>
      </c>
      <c r="K41" s="7">
        <v>0.77</v>
      </c>
      <c r="L41" s="7">
        <v>12517.6</v>
      </c>
      <c r="M41" s="7">
        <v>164.01</v>
      </c>
      <c r="N41" s="7">
        <v>20.53</v>
      </c>
      <c r="O41" s="7">
        <v>0.06</v>
      </c>
      <c r="P41" s="7">
        <v>0.01</v>
      </c>
      <c r="Q41" s="27"/>
      <c r="S41" s="28"/>
    </row>
    <row r="42" spans="1:19" ht="12.75" customHeight="1" x14ac:dyDescent="0.2">
      <c r="A42" s="6" t="str">
        <f ca="1">VLOOKUP(טבלה23[[#This Row],[שם נייר ערך]],[1]גיליון1!$A:$B,2,0)</f>
        <v xml:space="preserve">גורם A </v>
      </c>
      <c r="B42" s="6" t="s">
        <v>751</v>
      </c>
      <c r="C42" s="6" t="s">
        <v>806</v>
      </c>
      <c r="D42" s="6" t="s">
        <v>766</v>
      </c>
      <c r="E42" s="6" t="s">
        <v>767</v>
      </c>
      <c r="F42" s="6" t="s">
        <v>792</v>
      </c>
      <c r="G42" s="6" t="s">
        <v>77</v>
      </c>
      <c r="H42" s="7">
        <v>4.28</v>
      </c>
      <c r="I42" s="6" t="s">
        <v>78</v>
      </c>
      <c r="J42" s="7">
        <v>5.17</v>
      </c>
      <c r="K42" s="7">
        <v>0.77</v>
      </c>
      <c r="L42" s="7">
        <v>14330.19</v>
      </c>
      <c r="M42" s="7">
        <v>162.32</v>
      </c>
      <c r="N42" s="7">
        <v>23.26</v>
      </c>
      <c r="O42" s="7">
        <v>0.06</v>
      </c>
      <c r="P42" s="7">
        <v>0.01</v>
      </c>
      <c r="Q42" s="27"/>
      <c r="S42" s="28"/>
    </row>
    <row r="43" spans="1:19" ht="12.75" customHeight="1" x14ac:dyDescent="0.2">
      <c r="A43" s="6" t="str">
        <f ca="1">VLOOKUP(טבלה23[[#This Row],[שם נייר ערך]],[1]גיליון1!$A:$B,2,0)</f>
        <v xml:space="preserve">גורם A </v>
      </c>
      <c r="B43" s="6" t="s">
        <v>751</v>
      </c>
      <c r="C43" s="6" t="s">
        <v>807</v>
      </c>
      <c r="D43" s="6" t="s">
        <v>766</v>
      </c>
      <c r="E43" s="6" t="s">
        <v>767</v>
      </c>
      <c r="F43" s="6" t="s">
        <v>808</v>
      </c>
      <c r="G43" s="6" t="s">
        <v>77</v>
      </c>
      <c r="H43" s="7">
        <v>4.28</v>
      </c>
      <c r="I43" s="6" t="s">
        <v>78</v>
      </c>
      <c r="J43" s="7">
        <v>5.17</v>
      </c>
      <c r="K43" s="7">
        <v>0.77</v>
      </c>
      <c r="L43" s="7">
        <v>16721.759999999998</v>
      </c>
      <c r="M43" s="7">
        <v>162.32</v>
      </c>
      <c r="N43" s="7">
        <v>27.14</v>
      </c>
      <c r="O43" s="7">
        <v>7.0000000000000007E-2</v>
      </c>
      <c r="P43" s="7">
        <v>0.01</v>
      </c>
      <c r="Q43" s="27"/>
      <c r="S43" s="28"/>
    </row>
    <row r="44" spans="1:19" ht="12.75" customHeight="1" x14ac:dyDescent="0.2">
      <c r="A44" s="6" t="str">
        <f ca="1">VLOOKUP(טבלה23[[#This Row],[שם נייר ערך]],[1]גיליון1!$A:$B,2,0)</f>
        <v xml:space="preserve">גורם A </v>
      </c>
      <c r="B44" s="6" t="s">
        <v>751</v>
      </c>
      <c r="C44" s="6" t="s">
        <v>809</v>
      </c>
      <c r="D44" s="6" t="s">
        <v>766</v>
      </c>
      <c r="E44" s="6" t="s">
        <v>767</v>
      </c>
      <c r="F44" s="6" t="s">
        <v>786</v>
      </c>
      <c r="G44" s="6" t="s">
        <v>77</v>
      </c>
      <c r="H44" s="7">
        <v>4.28</v>
      </c>
      <c r="I44" s="6" t="s">
        <v>78</v>
      </c>
      <c r="J44" s="7">
        <v>5.17</v>
      </c>
      <c r="K44" s="7">
        <v>0.77</v>
      </c>
      <c r="L44" s="7">
        <v>16954.02</v>
      </c>
      <c r="M44" s="7">
        <v>162.32</v>
      </c>
      <c r="N44" s="7">
        <v>27.52</v>
      </c>
      <c r="O44" s="7">
        <v>0.08</v>
      </c>
      <c r="P44" s="7">
        <v>0.01</v>
      </c>
      <c r="Q44" s="27"/>
      <c r="S44" s="28"/>
    </row>
    <row r="45" spans="1:19" ht="12.75" customHeight="1" x14ac:dyDescent="0.2">
      <c r="A45" s="6" t="str">
        <f ca="1">VLOOKUP(טבלה23[[#This Row],[שם נייר ערך]],[1]גיליון1!$A:$B,2,0)</f>
        <v xml:space="preserve">גורם A </v>
      </c>
      <c r="B45" s="6" t="s">
        <v>751</v>
      </c>
      <c r="C45" s="6" t="s">
        <v>810</v>
      </c>
      <c r="D45" s="6" t="s">
        <v>766</v>
      </c>
      <c r="E45" s="6" t="s">
        <v>767</v>
      </c>
      <c r="F45" s="6" t="s">
        <v>782</v>
      </c>
      <c r="G45" s="6" t="s">
        <v>77</v>
      </c>
      <c r="H45" s="7">
        <v>4.28</v>
      </c>
      <c r="I45" s="6" t="s">
        <v>78</v>
      </c>
      <c r="J45" s="7">
        <v>5.17</v>
      </c>
      <c r="K45" s="7">
        <v>0.77</v>
      </c>
      <c r="L45" s="7">
        <v>15920.69</v>
      </c>
      <c r="M45" s="7">
        <v>163.6</v>
      </c>
      <c r="N45" s="7">
        <v>26.05</v>
      </c>
      <c r="O45" s="7">
        <v>7.0000000000000007E-2</v>
      </c>
      <c r="P45" s="7">
        <v>0.01</v>
      </c>
      <c r="Q45" s="27"/>
      <c r="S45" s="28"/>
    </row>
    <row r="46" spans="1:19" ht="12.75" customHeight="1" x14ac:dyDescent="0.2">
      <c r="A46" s="6" t="str">
        <f ca="1">VLOOKUP(טבלה23[[#This Row],[שם נייר ערך]],[1]גיליון1!$A:$B,2,0)</f>
        <v xml:space="preserve">גורם A </v>
      </c>
      <c r="B46" s="6" t="s">
        <v>751</v>
      </c>
      <c r="C46" s="6" t="s">
        <v>811</v>
      </c>
      <c r="D46" s="6" t="s">
        <v>766</v>
      </c>
      <c r="E46" s="6" t="s">
        <v>767</v>
      </c>
      <c r="F46" s="6" t="s">
        <v>768</v>
      </c>
      <c r="G46" s="6" t="s">
        <v>77</v>
      </c>
      <c r="H46" s="7">
        <v>4.28</v>
      </c>
      <c r="I46" s="6" t="s">
        <v>78</v>
      </c>
      <c r="J46" s="7">
        <v>5.17</v>
      </c>
      <c r="K46" s="7">
        <v>0.77</v>
      </c>
      <c r="L46" s="7">
        <v>4045.16</v>
      </c>
      <c r="M46" s="7">
        <v>161.16999999999999</v>
      </c>
      <c r="N46" s="7">
        <v>6.52</v>
      </c>
      <c r="O46" s="7">
        <v>0.02</v>
      </c>
      <c r="P46" s="7">
        <v>0</v>
      </c>
      <c r="Q46" s="27"/>
      <c r="S46" s="28"/>
    </row>
    <row r="47" spans="1:19" ht="12.75" customHeight="1" x14ac:dyDescent="0.2">
      <c r="A47" s="6" t="str">
        <f ca="1">VLOOKUP(טבלה23[[#This Row],[שם נייר ערך]],[1]גיליון1!$A:$B,2,0)</f>
        <v xml:space="preserve">גורם A </v>
      </c>
      <c r="B47" s="6" t="s">
        <v>751</v>
      </c>
      <c r="C47" s="6" t="s">
        <v>812</v>
      </c>
      <c r="D47" s="6" t="s">
        <v>766</v>
      </c>
      <c r="E47" s="6" t="s">
        <v>767</v>
      </c>
      <c r="F47" s="6" t="s">
        <v>800</v>
      </c>
      <c r="G47" s="6" t="s">
        <v>77</v>
      </c>
      <c r="H47" s="7">
        <v>4.28</v>
      </c>
      <c r="I47" s="6" t="s">
        <v>78</v>
      </c>
      <c r="J47" s="7">
        <v>5.17</v>
      </c>
      <c r="K47" s="7">
        <v>0.77</v>
      </c>
      <c r="L47" s="7">
        <v>52422.43</v>
      </c>
      <c r="M47" s="7">
        <v>159.59</v>
      </c>
      <c r="N47" s="7">
        <v>83.66</v>
      </c>
      <c r="O47" s="7">
        <v>0.23</v>
      </c>
      <c r="P47" s="7">
        <v>0.02</v>
      </c>
      <c r="Q47" s="27"/>
      <c r="S47" s="28"/>
    </row>
    <row r="48" spans="1:19" ht="12.75" customHeight="1" x14ac:dyDescent="0.2">
      <c r="A48" s="6" t="str">
        <f ca="1">VLOOKUP(טבלה23[[#This Row],[שם נייר ערך]],[1]גיליון1!$A:$B,2,0)</f>
        <v xml:space="preserve">גורם A </v>
      </c>
      <c r="B48" s="6" t="s">
        <v>751</v>
      </c>
      <c r="C48" s="6" t="s">
        <v>813</v>
      </c>
      <c r="D48" s="6" t="s">
        <v>766</v>
      </c>
      <c r="E48" s="6" t="s">
        <v>767</v>
      </c>
      <c r="F48" s="6" t="s">
        <v>780</v>
      </c>
      <c r="G48" s="6" t="s">
        <v>77</v>
      </c>
      <c r="H48" s="7">
        <v>4.28</v>
      </c>
      <c r="I48" s="6" t="s">
        <v>78</v>
      </c>
      <c r="J48" s="7">
        <v>5.17</v>
      </c>
      <c r="K48" s="7">
        <v>0.77</v>
      </c>
      <c r="L48" s="7">
        <v>34814.68</v>
      </c>
      <c r="M48" s="7">
        <v>160.06</v>
      </c>
      <c r="N48" s="7">
        <v>55.72</v>
      </c>
      <c r="O48" s="7">
        <v>0.15</v>
      </c>
      <c r="P48" s="7">
        <v>0.01</v>
      </c>
      <c r="Q48" s="27"/>
      <c r="S48" s="28"/>
    </row>
    <row r="49" spans="1:19" ht="12.75" customHeight="1" x14ac:dyDescent="0.2">
      <c r="A49" s="6" t="str">
        <f ca="1">VLOOKUP(טבלה23[[#This Row],[שם נייר ערך]],[1]גיליון1!$A:$B,2,0)</f>
        <v xml:space="preserve">גורם A </v>
      </c>
      <c r="B49" s="6" t="s">
        <v>751</v>
      </c>
      <c r="C49" s="6" t="s">
        <v>814</v>
      </c>
      <c r="D49" s="6" t="s">
        <v>766</v>
      </c>
      <c r="E49" s="6" t="s">
        <v>767</v>
      </c>
      <c r="F49" s="6" t="s">
        <v>774</v>
      </c>
      <c r="G49" s="6" t="s">
        <v>77</v>
      </c>
      <c r="H49" s="7">
        <v>4.28</v>
      </c>
      <c r="I49" s="6" t="s">
        <v>78</v>
      </c>
      <c r="J49" s="7">
        <v>5.17</v>
      </c>
      <c r="K49" s="7">
        <v>0.77</v>
      </c>
      <c r="L49" s="7">
        <v>25812.34</v>
      </c>
      <c r="M49" s="7">
        <v>157.27000000000001</v>
      </c>
      <c r="N49" s="7">
        <v>40.590000000000003</v>
      </c>
      <c r="O49" s="7">
        <v>0.11</v>
      </c>
      <c r="P49" s="7">
        <v>0.01</v>
      </c>
      <c r="Q49" s="27"/>
      <c r="S49" s="28"/>
    </row>
    <row r="50" spans="1:19" ht="12.75" customHeight="1" x14ac:dyDescent="0.2">
      <c r="A50" s="6" t="str">
        <f ca="1">VLOOKUP(טבלה23[[#This Row],[שם נייר ערך]],[1]גיליון1!$A:$B,2,0)</f>
        <v xml:space="preserve">גורם A </v>
      </c>
      <c r="B50" s="6" t="s">
        <v>751</v>
      </c>
      <c r="C50" s="6" t="s">
        <v>815</v>
      </c>
      <c r="D50" s="6" t="s">
        <v>766</v>
      </c>
      <c r="E50" s="6" t="s">
        <v>767</v>
      </c>
      <c r="F50" s="6" t="s">
        <v>796</v>
      </c>
      <c r="G50" s="6" t="s">
        <v>77</v>
      </c>
      <c r="H50" s="7">
        <v>4.28</v>
      </c>
      <c r="I50" s="6" t="s">
        <v>78</v>
      </c>
      <c r="J50" s="7">
        <v>5.17</v>
      </c>
      <c r="K50" s="7">
        <v>0.77</v>
      </c>
      <c r="L50" s="7">
        <v>20085.97</v>
      </c>
      <c r="M50" s="7">
        <v>152.69999999999999</v>
      </c>
      <c r="N50" s="7">
        <v>30.67</v>
      </c>
      <c r="O50" s="7">
        <v>0.08</v>
      </c>
      <c r="P50" s="7">
        <v>0.01</v>
      </c>
      <c r="Q50" s="27"/>
      <c r="S50" s="28"/>
    </row>
    <row r="51" spans="1:19" ht="12.75" customHeight="1" x14ac:dyDescent="0.2">
      <c r="A51" s="6" t="str">
        <f ca="1">VLOOKUP(טבלה23[[#This Row],[שם נייר ערך]],[1]גיליון1!$A:$B,2,0)</f>
        <v xml:space="preserve">גורם A </v>
      </c>
      <c r="B51" s="6" t="s">
        <v>751</v>
      </c>
      <c r="C51" s="6" t="s">
        <v>816</v>
      </c>
      <c r="D51" s="6" t="s">
        <v>766</v>
      </c>
      <c r="E51" s="6" t="s">
        <v>767</v>
      </c>
      <c r="F51" s="6" t="s">
        <v>784</v>
      </c>
      <c r="G51" s="6" t="s">
        <v>77</v>
      </c>
      <c r="H51" s="7">
        <v>4.28</v>
      </c>
      <c r="I51" s="6" t="s">
        <v>78</v>
      </c>
      <c r="J51" s="7">
        <v>5.17</v>
      </c>
      <c r="K51" s="7">
        <v>0.77</v>
      </c>
      <c r="L51" s="7">
        <v>24993.89</v>
      </c>
      <c r="M51" s="7">
        <v>150.30000000000001</v>
      </c>
      <c r="N51" s="7">
        <v>37.57</v>
      </c>
      <c r="O51" s="7">
        <v>0.1</v>
      </c>
      <c r="P51" s="7">
        <v>0.01</v>
      </c>
      <c r="Q51" s="27"/>
      <c r="S51" s="28"/>
    </row>
    <row r="52" spans="1:19" ht="12.75" customHeight="1" x14ac:dyDescent="0.2">
      <c r="A52" s="6" t="str">
        <f ca="1">VLOOKUP(טבלה23[[#This Row],[שם נייר ערך]],[1]גיליון1!$A:$B,2,0)</f>
        <v xml:space="preserve">גורם A </v>
      </c>
      <c r="B52" s="6" t="s">
        <v>751</v>
      </c>
      <c r="C52" s="6" t="s">
        <v>817</v>
      </c>
      <c r="D52" s="6" t="s">
        <v>766</v>
      </c>
      <c r="E52" s="6" t="s">
        <v>767</v>
      </c>
      <c r="F52" s="6" t="s">
        <v>802</v>
      </c>
      <c r="G52" s="6" t="s">
        <v>77</v>
      </c>
      <c r="H52" s="7">
        <v>4.28</v>
      </c>
      <c r="I52" s="6" t="s">
        <v>78</v>
      </c>
      <c r="J52" s="7">
        <v>5.17</v>
      </c>
      <c r="K52" s="7">
        <v>0.77</v>
      </c>
      <c r="L52" s="7">
        <v>24064.02</v>
      </c>
      <c r="M52" s="7">
        <v>150.03</v>
      </c>
      <c r="N52" s="7">
        <v>36.1</v>
      </c>
      <c r="O52" s="7">
        <v>0.1</v>
      </c>
      <c r="P52" s="7">
        <v>0.01</v>
      </c>
      <c r="Q52" s="27"/>
      <c r="S52" s="28"/>
    </row>
    <row r="53" spans="1:19" ht="12.75" customHeight="1" x14ac:dyDescent="0.2">
      <c r="A53" s="6" t="str">
        <f ca="1">VLOOKUP(טבלה23[[#This Row],[שם נייר ערך]],[1]גיליון1!$A:$B,2,0)</f>
        <v xml:space="preserve">גורם A </v>
      </c>
      <c r="B53" s="6" t="s">
        <v>751</v>
      </c>
      <c r="C53" s="6" t="s">
        <v>818</v>
      </c>
      <c r="D53" s="6" t="s">
        <v>766</v>
      </c>
      <c r="E53" s="6" t="s">
        <v>767</v>
      </c>
      <c r="F53" s="6" t="s">
        <v>776</v>
      </c>
      <c r="G53" s="6" t="s">
        <v>77</v>
      </c>
      <c r="H53" s="7">
        <v>4.28</v>
      </c>
      <c r="I53" s="6" t="s">
        <v>78</v>
      </c>
      <c r="J53" s="7">
        <v>5.17</v>
      </c>
      <c r="K53" s="7">
        <v>0.77</v>
      </c>
      <c r="L53" s="7">
        <v>21203.39</v>
      </c>
      <c r="M53" s="7">
        <v>149.57</v>
      </c>
      <c r="N53" s="7">
        <v>31.71</v>
      </c>
      <c r="O53" s="7">
        <v>0.09</v>
      </c>
      <c r="P53" s="7">
        <v>0.01</v>
      </c>
      <c r="Q53" s="27"/>
      <c r="S53" s="28"/>
    </row>
    <row r="54" spans="1:19" ht="12.75" customHeight="1" x14ac:dyDescent="0.2">
      <c r="A54" s="6" t="str">
        <f ca="1">VLOOKUP(טבלה23[[#This Row],[שם נייר ערך]],[1]גיליון1!$A:$B,2,0)</f>
        <v xml:space="preserve">גורם A </v>
      </c>
      <c r="B54" s="6" t="s">
        <v>751</v>
      </c>
      <c r="C54" s="6" t="s">
        <v>819</v>
      </c>
      <c r="D54" s="6" t="s">
        <v>766</v>
      </c>
      <c r="E54" s="6" t="s">
        <v>767</v>
      </c>
      <c r="F54" s="6" t="s">
        <v>790</v>
      </c>
      <c r="G54" s="6" t="s">
        <v>77</v>
      </c>
      <c r="H54" s="7">
        <v>4.28</v>
      </c>
      <c r="I54" s="6" t="s">
        <v>78</v>
      </c>
      <c r="J54" s="7">
        <v>5.17</v>
      </c>
      <c r="K54" s="7">
        <v>0.77</v>
      </c>
      <c r="L54" s="7">
        <v>21982.51</v>
      </c>
      <c r="M54" s="7">
        <v>150.31</v>
      </c>
      <c r="N54" s="7">
        <v>33.04</v>
      </c>
      <c r="O54" s="7">
        <v>0.09</v>
      </c>
      <c r="P54" s="7">
        <v>0.01</v>
      </c>
      <c r="Q54" s="27"/>
      <c r="S54" s="28"/>
    </row>
    <row r="55" spans="1:19" ht="12.75" customHeight="1" x14ac:dyDescent="0.2">
      <c r="A55" s="6" t="str">
        <f ca="1">VLOOKUP(טבלה23[[#This Row],[שם נייר ערך]],[1]גיליון1!$A:$B,2,0)</f>
        <v xml:space="preserve">גורם A </v>
      </c>
      <c r="B55" s="6" t="s">
        <v>751</v>
      </c>
      <c r="C55" s="6" t="s">
        <v>820</v>
      </c>
      <c r="D55" s="6" t="s">
        <v>766</v>
      </c>
      <c r="E55" s="6" t="s">
        <v>767</v>
      </c>
      <c r="F55" s="6" t="s">
        <v>770</v>
      </c>
      <c r="G55" s="6" t="s">
        <v>77</v>
      </c>
      <c r="H55" s="7">
        <v>4.28</v>
      </c>
      <c r="I55" s="6" t="s">
        <v>78</v>
      </c>
      <c r="J55" s="7">
        <v>5.17</v>
      </c>
      <c r="K55" s="7">
        <v>0.77</v>
      </c>
      <c r="L55" s="7">
        <v>15591.57</v>
      </c>
      <c r="M55" s="7">
        <v>151.96</v>
      </c>
      <c r="N55" s="7">
        <v>23.69</v>
      </c>
      <c r="O55" s="7">
        <v>7.0000000000000007E-2</v>
      </c>
      <c r="P55" s="7">
        <v>0.01</v>
      </c>
      <c r="Q55" s="27"/>
      <c r="S55" s="28"/>
    </row>
    <row r="56" spans="1:19" ht="12.75" customHeight="1" x14ac:dyDescent="0.2">
      <c r="A56" s="6" t="str">
        <f ca="1">VLOOKUP(טבלה23[[#This Row],[שם נייר ערך]],[1]גיליון1!$A:$B,2,0)</f>
        <v xml:space="preserve">גורם A </v>
      </c>
      <c r="B56" s="6" t="s">
        <v>751</v>
      </c>
      <c r="C56" s="6" t="s">
        <v>821</v>
      </c>
      <c r="D56" s="6" t="s">
        <v>766</v>
      </c>
      <c r="E56" s="6" t="s">
        <v>767</v>
      </c>
      <c r="F56" s="6" t="s">
        <v>794</v>
      </c>
      <c r="G56" s="6" t="s">
        <v>77</v>
      </c>
      <c r="H56" s="7">
        <v>4.28</v>
      </c>
      <c r="I56" s="6" t="s">
        <v>78</v>
      </c>
      <c r="J56" s="7">
        <v>5.17</v>
      </c>
      <c r="K56" s="7">
        <v>0.77</v>
      </c>
      <c r="L56" s="7">
        <v>9398.51</v>
      </c>
      <c r="M56" s="7">
        <v>153.03</v>
      </c>
      <c r="N56" s="7">
        <v>14.38</v>
      </c>
      <c r="O56" s="7">
        <v>0.04</v>
      </c>
      <c r="P56" s="7">
        <v>0</v>
      </c>
      <c r="Q56" s="27"/>
      <c r="S56" s="28"/>
    </row>
    <row r="57" spans="1:19" ht="12.75" customHeight="1" x14ac:dyDescent="0.2">
      <c r="A57" s="6" t="str">
        <f ca="1">VLOOKUP(טבלה23[[#This Row],[שם נייר ערך]],[1]גיליון1!$A:$B,2,0)</f>
        <v xml:space="preserve">גורם A </v>
      </c>
      <c r="B57" s="6" t="s">
        <v>751</v>
      </c>
      <c r="C57" s="6" t="s">
        <v>822</v>
      </c>
      <c r="D57" s="6" t="s">
        <v>766</v>
      </c>
      <c r="E57" s="6" t="s">
        <v>767</v>
      </c>
      <c r="F57" s="6" t="s">
        <v>798</v>
      </c>
      <c r="G57" s="6" t="s">
        <v>77</v>
      </c>
      <c r="H57" s="7">
        <v>4.28</v>
      </c>
      <c r="I57" s="6" t="s">
        <v>78</v>
      </c>
      <c r="J57" s="7">
        <v>5.17</v>
      </c>
      <c r="K57" s="7">
        <v>0.77</v>
      </c>
      <c r="L57" s="7">
        <v>9447.26</v>
      </c>
      <c r="M57" s="7">
        <v>153.49</v>
      </c>
      <c r="N57" s="7">
        <v>14.5</v>
      </c>
      <c r="O57" s="7">
        <v>0.04</v>
      </c>
      <c r="P57" s="7">
        <v>0</v>
      </c>
      <c r="Q57" s="27"/>
      <c r="S57" s="28"/>
    </row>
    <row r="58" spans="1:19" ht="12.75" customHeight="1" x14ac:dyDescent="0.2">
      <c r="A58" s="6" t="str">
        <f ca="1">VLOOKUP(טבלה23[[#This Row],[שם נייר ערך]],[1]גיליון1!$A:$B,2,0)</f>
        <v>גורם B1</v>
      </c>
      <c r="B58" s="6" t="s">
        <v>751</v>
      </c>
      <c r="C58" s="6" t="s">
        <v>823</v>
      </c>
      <c r="D58" s="6" t="s">
        <v>766</v>
      </c>
      <c r="E58" s="6" t="s">
        <v>767</v>
      </c>
      <c r="F58" s="6" t="s">
        <v>808</v>
      </c>
      <c r="G58" s="6" t="s">
        <v>77</v>
      </c>
      <c r="H58" s="7">
        <v>4.3499999999999996</v>
      </c>
      <c r="I58" s="6" t="s">
        <v>78</v>
      </c>
      <c r="J58" s="7">
        <v>3.84</v>
      </c>
      <c r="K58" s="7">
        <v>0.78</v>
      </c>
      <c r="L58" s="7">
        <v>16721.759999999998</v>
      </c>
      <c r="M58" s="7">
        <v>153.36000000000001</v>
      </c>
      <c r="N58" s="7">
        <v>25.64</v>
      </c>
      <c r="O58" s="7">
        <v>7.0000000000000007E-2</v>
      </c>
      <c r="P58" s="7">
        <v>0.01</v>
      </c>
      <c r="Q58" s="27"/>
      <c r="S58" s="28"/>
    </row>
    <row r="59" spans="1:19" ht="12.75" customHeight="1" x14ac:dyDescent="0.2">
      <c r="A59" s="6" t="str">
        <f ca="1">VLOOKUP(טבלה23[[#This Row],[שם נייר ערך]],[1]גיליון1!$A:$B,2,0)</f>
        <v>גורם C</v>
      </c>
      <c r="B59" s="6" t="s">
        <v>751</v>
      </c>
      <c r="C59" s="6" t="s">
        <v>824</v>
      </c>
      <c r="D59" s="6" t="s">
        <v>825</v>
      </c>
      <c r="E59" s="6" t="s">
        <v>212</v>
      </c>
      <c r="F59" s="6" t="s">
        <v>826</v>
      </c>
      <c r="G59" s="6" t="s">
        <v>83</v>
      </c>
      <c r="H59" s="7">
        <v>8.4600000000000009</v>
      </c>
      <c r="I59" s="6" t="s">
        <v>78</v>
      </c>
      <c r="J59" s="7">
        <v>3.31</v>
      </c>
      <c r="K59" s="7">
        <v>2.44</v>
      </c>
      <c r="L59" s="7">
        <v>2430156.2999999998</v>
      </c>
      <c r="M59" s="7">
        <v>109.53</v>
      </c>
      <c r="N59" s="7">
        <v>2661.75</v>
      </c>
      <c r="O59" s="7">
        <v>7.37</v>
      </c>
      <c r="P59" s="7">
        <v>0.72</v>
      </c>
      <c r="Q59" s="27"/>
      <c r="S59" s="28"/>
    </row>
    <row r="60" spans="1:19" ht="12.75" customHeight="1" x14ac:dyDescent="0.2">
      <c r="A60" s="6" t="str">
        <f ca="1">VLOOKUP(טבלה23[[#This Row],[שם נייר ערך]],[1]גיליון1!$A:$B,2,0)</f>
        <v>גורם C2</v>
      </c>
      <c r="B60" s="6" t="s">
        <v>751</v>
      </c>
      <c r="C60" s="6" t="s">
        <v>827</v>
      </c>
      <c r="D60" s="6" t="s">
        <v>825</v>
      </c>
      <c r="E60" s="6" t="s">
        <v>212</v>
      </c>
      <c r="F60" s="6" t="s">
        <v>828</v>
      </c>
      <c r="G60" s="6" t="s">
        <v>83</v>
      </c>
      <c r="H60" s="7">
        <v>8.1999999999999993</v>
      </c>
      <c r="I60" s="6" t="s">
        <v>78</v>
      </c>
      <c r="J60" s="7">
        <v>3.31</v>
      </c>
      <c r="K60" s="7">
        <v>3.36</v>
      </c>
      <c r="L60" s="7">
        <v>99602.74</v>
      </c>
      <c r="M60" s="7">
        <v>101.12</v>
      </c>
      <c r="N60" s="7">
        <v>100.72</v>
      </c>
      <c r="O60" s="7">
        <v>0.28000000000000003</v>
      </c>
      <c r="P60" s="7">
        <v>0.03</v>
      </c>
      <c r="Q60" s="27"/>
      <c r="S60" s="28"/>
    </row>
    <row r="61" spans="1:19" ht="12.75" customHeight="1" x14ac:dyDescent="0.2">
      <c r="A61" s="6" t="str">
        <f ca="1">VLOOKUP(טבלה23[[#This Row],[שם נייר ערך]],[1]גיליון1!$A:$B,2,0)</f>
        <v>גורם C</v>
      </c>
      <c r="B61" s="6" t="s">
        <v>751</v>
      </c>
      <c r="C61" s="6" t="s">
        <v>829</v>
      </c>
      <c r="D61" s="6" t="s">
        <v>825</v>
      </c>
      <c r="E61" s="6" t="s">
        <v>212</v>
      </c>
      <c r="F61" s="6" t="s">
        <v>830</v>
      </c>
      <c r="G61" s="6" t="s">
        <v>83</v>
      </c>
      <c r="H61" s="7">
        <v>8.25</v>
      </c>
      <c r="I61" s="6" t="s">
        <v>78</v>
      </c>
      <c r="J61" s="7">
        <v>3.31</v>
      </c>
      <c r="K61" s="7">
        <v>3.38</v>
      </c>
      <c r="L61" s="7">
        <v>25640</v>
      </c>
      <c r="M61" s="7">
        <v>101.23</v>
      </c>
      <c r="N61" s="7">
        <v>25.95</v>
      </c>
      <c r="O61" s="7">
        <v>7.0000000000000007E-2</v>
      </c>
      <c r="P61" s="7">
        <v>0.01</v>
      </c>
      <c r="Q61" s="27"/>
      <c r="S61" s="28"/>
    </row>
    <row r="62" spans="1:19" ht="12.75" customHeight="1" x14ac:dyDescent="0.2">
      <c r="A62" s="6" t="str">
        <f ca="1">VLOOKUP(טבלה23[[#This Row],[שם נייר ערך]],[1]גיליון1!$A:$B,2,0)</f>
        <v xml:space="preserve">גורם D </v>
      </c>
      <c r="B62" s="6" t="s">
        <v>751</v>
      </c>
      <c r="C62" s="6" t="s">
        <v>831</v>
      </c>
      <c r="D62" s="6" t="s">
        <v>832</v>
      </c>
      <c r="E62" s="6" t="s">
        <v>256</v>
      </c>
      <c r="F62" s="6" t="s">
        <v>833</v>
      </c>
      <c r="G62" s="6" t="s">
        <v>77</v>
      </c>
      <c r="H62" s="7">
        <v>4.62</v>
      </c>
      <c r="I62" s="6" t="s">
        <v>45</v>
      </c>
      <c r="J62" s="7">
        <v>4.2300000000000004</v>
      </c>
      <c r="K62" s="7">
        <v>5.05</v>
      </c>
      <c r="L62" s="7">
        <v>220033.26</v>
      </c>
      <c r="M62" s="7">
        <v>110.47</v>
      </c>
      <c r="N62" s="7">
        <v>886.96</v>
      </c>
      <c r="O62" s="7">
        <v>2.4500000000000002</v>
      </c>
      <c r="P62" s="7">
        <v>0.24</v>
      </c>
      <c r="Q62" s="27"/>
      <c r="S62" s="28"/>
    </row>
    <row r="63" spans="1:19" ht="12.75" customHeight="1" x14ac:dyDescent="0.2">
      <c r="A63" s="6" t="str">
        <f ca="1">VLOOKUP(טבלה23[[#This Row],[שם נייר ערך]],[1]גיליון1!$A:$B,2,0)</f>
        <v xml:space="preserve">גורם D </v>
      </c>
      <c r="B63" s="6" t="s">
        <v>751</v>
      </c>
      <c r="C63" s="6" t="s">
        <v>834</v>
      </c>
      <c r="D63" s="6" t="s">
        <v>832</v>
      </c>
      <c r="E63" s="6" t="s">
        <v>256</v>
      </c>
      <c r="F63" s="6" t="s">
        <v>833</v>
      </c>
      <c r="G63" s="6" t="s">
        <v>77</v>
      </c>
      <c r="H63" s="7">
        <v>1.78</v>
      </c>
      <c r="I63" s="6" t="s">
        <v>45</v>
      </c>
      <c r="J63" s="7">
        <v>4.2300000000000004</v>
      </c>
      <c r="K63" s="7">
        <v>4.9400000000000004</v>
      </c>
      <c r="L63" s="7">
        <v>11357.45</v>
      </c>
      <c r="M63" s="7">
        <v>104.84</v>
      </c>
      <c r="N63" s="7">
        <v>43.45</v>
      </c>
      <c r="O63" s="7">
        <v>0.12</v>
      </c>
      <c r="P63" s="7">
        <v>0.01</v>
      </c>
      <c r="Q63" s="27"/>
      <c r="S63" s="28"/>
    </row>
    <row r="64" spans="1:19" ht="12.75" customHeight="1" x14ac:dyDescent="0.2">
      <c r="A64" s="6" t="str">
        <f ca="1">VLOOKUP(טבלה23[[#This Row],[שם נייר ערך]],[1]גיליון1!$A:$B,2,0)</f>
        <v xml:space="preserve">גורם D </v>
      </c>
      <c r="B64" s="6" t="s">
        <v>751</v>
      </c>
      <c r="C64" s="6" t="s">
        <v>835</v>
      </c>
      <c r="D64" s="6" t="s">
        <v>832</v>
      </c>
      <c r="E64" s="6" t="s">
        <v>256</v>
      </c>
      <c r="F64" s="6" t="s">
        <v>836</v>
      </c>
      <c r="G64" s="6" t="s">
        <v>77</v>
      </c>
      <c r="H64" s="7">
        <v>1.78</v>
      </c>
      <c r="I64" s="6" t="s">
        <v>45</v>
      </c>
      <c r="J64" s="7">
        <v>4.2300000000000004</v>
      </c>
      <c r="K64" s="7">
        <v>6.27</v>
      </c>
      <c r="L64" s="7">
        <v>60057.3</v>
      </c>
      <c r="M64" s="7">
        <v>102.52</v>
      </c>
      <c r="N64" s="7">
        <v>224.67</v>
      </c>
      <c r="O64" s="7">
        <v>0.62</v>
      </c>
      <c r="P64" s="7">
        <v>0.06</v>
      </c>
      <c r="Q64" s="27"/>
      <c r="S64" s="28"/>
    </row>
    <row r="65" spans="1:19" ht="12.75" customHeight="1" x14ac:dyDescent="0.2">
      <c r="A65" s="6" t="str">
        <f ca="1">VLOOKUP(טבלה23[[#This Row],[שם נייר ערך]],[1]גיליון1!$A:$B,2,0)</f>
        <v>גורם F</v>
      </c>
      <c r="B65" s="6" t="s">
        <v>751</v>
      </c>
      <c r="C65" s="6" t="s">
        <v>837</v>
      </c>
      <c r="D65" s="6" t="s">
        <v>838</v>
      </c>
      <c r="E65" s="6" t="s">
        <v>256</v>
      </c>
      <c r="F65" s="6" t="s">
        <v>839</v>
      </c>
      <c r="G65" s="6" t="s">
        <v>77</v>
      </c>
      <c r="H65" s="7">
        <v>6.29</v>
      </c>
      <c r="I65" s="6" t="s">
        <v>78</v>
      </c>
      <c r="J65" s="7">
        <v>2.5</v>
      </c>
      <c r="K65" s="7">
        <v>1.91</v>
      </c>
      <c r="L65" s="7">
        <v>7384578.46</v>
      </c>
      <c r="M65" s="7">
        <v>105.05</v>
      </c>
      <c r="N65" s="7">
        <v>7757.5</v>
      </c>
      <c r="O65" s="7">
        <v>21.47</v>
      </c>
      <c r="P65" s="7">
        <v>2.11</v>
      </c>
      <c r="Q65" s="27"/>
      <c r="S65" s="28"/>
    </row>
    <row r="66" spans="1:19" ht="12.75" customHeight="1" x14ac:dyDescent="0.2">
      <c r="A66" s="6" t="str">
        <f ca="1">VLOOKUP(טבלה23[[#This Row],[שם נייר ערך]],[1]גיליון1!$A:$B,2,0)</f>
        <v xml:space="preserve">גורם A </v>
      </c>
      <c r="B66" s="6" t="s">
        <v>751</v>
      </c>
      <c r="C66" s="6" t="s">
        <v>840</v>
      </c>
      <c r="D66" s="6" t="s">
        <v>766</v>
      </c>
      <c r="E66" s="6" t="s">
        <v>256</v>
      </c>
      <c r="F66" s="6" t="s">
        <v>841</v>
      </c>
      <c r="G66" s="6" t="s">
        <v>77</v>
      </c>
      <c r="H66" s="7">
        <v>4.55</v>
      </c>
      <c r="I66" s="6" t="s">
        <v>78</v>
      </c>
      <c r="J66" s="7">
        <v>4.76</v>
      </c>
      <c r="K66" s="7">
        <v>0.79</v>
      </c>
      <c r="L66" s="7">
        <v>123854.69</v>
      </c>
      <c r="M66" s="7">
        <v>146.13</v>
      </c>
      <c r="N66" s="7">
        <v>180.99</v>
      </c>
      <c r="O66" s="7">
        <v>0.5</v>
      </c>
      <c r="P66" s="7">
        <v>0.05</v>
      </c>
      <c r="Q66" s="27"/>
      <c r="S66" s="28"/>
    </row>
    <row r="67" spans="1:19" ht="12.75" customHeight="1" x14ac:dyDescent="0.2">
      <c r="A67" s="6" t="str">
        <f ca="1">VLOOKUP(טבלה23[[#This Row],[שם נייר ערך]],[1]גיליון1!$A:$B,2,0)</f>
        <v>גורם D1</v>
      </c>
      <c r="B67" s="6" t="s">
        <v>751</v>
      </c>
      <c r="C67" s="6" t="s">
        <v>842</v>
      </c>
      <c r="D67" s="6" t="s">
        <v>843</v>
      </c>
      <c r="E67" s="6" t="s">
        <v>256</v>
      </c>
      <c r="F67" s="6" t="s">
        <v>844</v>
      </c>
      <c r="G67" s="6" t="s">
        <v>77</v>
      </c>
      <c r="H67" s="7">
        <v>6.14</v>
      </c>
      <c r="I67" s="6" t="s">
        <v>78</v>
      </c>
      <c r="J67" s="7">
        <v>5.13</v>
      </c>
      <c r="K67" s="7">
        <v>1.5</v>
      </c>
      <c r="L67" s="7">
        <v>1068855.1100000001</v>
      </c>
      <c r="M67" s="7">
        <v>127.79</v>
      </c>
      <c r="N67" s="7">
        <v>1365.89</v>
      </c>
      <c r="O67" s="7">
        <v>3.78</v>
      </c>
      <c r="P67" s="7">
        <v>0.37</v>
      </c>
      <c r="Q67" s="27"/>
      <c r="S67" s="28"/>
    </row>
    <row r="68" spans="1:19" ht="12.75" customHeight="1" x14ac:dyDescent="0.2">
      <c r="A68" s="6" t="str">
        <f ca="1">VLOOKUP(טבלה23[[#This Row],[שם נייר ערך]],[1]גיליון1!$A:$B,2,0)</f>
        <v>גורם J</v>
      </c>
      <c r="B68" s="6" t="s">
        <v>751</v>
      </c>
      <c r="C68" s="6" t="s">
        <v>845</v>
      </c>
      <c r="D68" s="6" t="s">
        <v>846</v>
      </c>
      <c r="E68" s="6" t="s">
        <v>340</v>
      </c>
      <c r="F68" s="6" t="s">
        <v>847</v>
      </c>
      <c r="G68" s="6" t="s">
        <v>83</v>
      </c>
      <c r="H68" s="7">
        <v>4.07</v>
      </c>
      <c r="I68" s="6" t="s">
        <v>78</v>
      </c>
      <c r="J68" s="7">
        <v>5.15</v>
      </c>
      <c r="K68" s="7">
        <v>0.63</v>
      </c>
      <c r="L68" s="7">
        <v>707326.66</v>
      </c>
      <c r="M68" s="7">
        <v>121.94</v>
      </c>
      <c r="N68" s="7">
        <v>862.51</v>
      </c>
      <c r="O68" s="7">
        <v>2.39</v>
      </c>
      <c r="P68" s="7">
        <v>0.23</v>
      </c>
      <c r="Q68" s="27"/>
      <c r="S68" s="28"/>
    </row>
    <row r="69" spans="1:19" ht="12.75" customHeight="1" x14ac:dyDescent="0.2">
      <c r="A69" s="6" t="str">
        <f ca="1">VLOOKUP(טבלה23[[#This Row],[שם נייר ערך]],[1]גיליון1!$A:$B,2,0)</f>
        <v>גורם J</v>
      </c>
      <c r="B69" s="6" t="s">
        <v>751</v>
      </c>
      <c r="C69" s="6" t="s">
        <v>845</v>
      </c>
      <c r="D69" s="6" t="s">
        <v>846</v>
      </c>
      <c r="E69" s="6" t="s">
        <v>340</v>
      </c>
      <c r="F69" s="6" t="s">
        <v>847</v>
      </c>
      <c r="G69" s="6" t="s">
        <v>83</v>
      </c>
      <c r="H69" s="7">
        <v>4.07</v>
      </c>
      <c r="I69" s="6" t="s">
        <v>78</v>
      </c>
      <c r="J69" s="7">
        <v>5.15</v>
      </c>
      <c r="K69" s="7">
        <v>0.63</v>
      </c>
      <c r="L69" s="7">
        <v>1400026.68</v>
      </c>
      <c r="M69" s="7">
        <v>121.94</v>
      </c>
      <c r="N69" s="7">
        <v>1707.19</v>
      </c>
      <c r="O69" s="7">
        <v>4.7300000000000004</v>
      </c>
      <c r="P69" s="7">
        <v>0.46</v>
      </c>
      <c r="Q69" s="27"/>
      <c r="S69" s="28"/>
    </row>
    <row r="70" spans="1:19" ht="12.75" customHeight="1" x14ac:dyDescent="0.2">
      <c r="A70" s="6" t="str">
        <f ca="1">VLOOKUP(טבלה23[[#This Row],[שם נייר ערך]],[1]גיליון1!$A:$B,2,0)</f>
        <v>גורם L1</v>
      </c>
      <c r="B70" s="6" t="s">
        <v>751</v>
      </c>
      <c r="C70" s="6" t="s">
        <v>848</v>
      </c>
      <c r="D70" s="6" t="s">
        <v>766</v>
      </c>
      <c r="E70" s="6" t="s">
        <v>333</v>
      </c>
      <c r="F70" s="6" t="s">
        <v>849</v>
      </c>
      <c r="G70" s="6" t="s">
        <v>77</v>
      </c>
      <c r="H70" s="7">
        <v>13.59</v>
      </c>
      <c r="I70" s="6" t="s">
        <v>78</v>
      </c>
      <c r="J70" s="7">
        <v>2.4</v>
      </c>
      <c r="K70" s="7">
        <v>4.29</v>
      </c>
      <c r="L70" s="7">
        <v>67837.09</v>
      </c>
      <c r="M70" s="7">
        <v>117.94</v>
      </c>
      <c r="N70" s="7">
        <v>80.010000000000005</v>
      </c>
      <c r="O70" s="7">
        <v>0.22</v>
      </c>
      <c r="P70" s="7">
        <v>0.02</v>
      </c>
      <c r="Q70" s="27"/>
      <c r="S70" s="28"/>
    </row>
    <row r="71" spans="1:19" ht="12.75" customHeight="1" x14ac:dyDescent="0.2">
      <c r="A71" s="6" t="str">
        <f ca="1">VLOOKUP(טבלה23[[#This Row],[שם נייר ערך]],[1]גיליון1!$A:$B,2,0)</f>
        <v>גורם L1</v>
      </c>
      <c r="B71" s="6" t="s">
        <v>751</v>
      </c>
      <c r="C71" s="6" t="s">
        <v>850</v>
      </c>
      <c r="D71" s="6" t="s">
        <v>766</v>
      </c>
      <c r="E71" s="6" t="s">
        <v>333</v>
      </c>
      <c r="F71" s="6" t="s">
        <v>851</v>
      </c>
      <c r="G71" s="6" t="s">
        <v>77</v>
      </c>
      <c r="H71" s="7">
        <v>0.76</v>
      </c>
      <c r="I71" s="6" t="s">
        <v>78</v>
      </c>
      <c r="J71" s="7">
        <v>2.2000000000000002</v>
      </c>
      <c r="K71" s="7">
        <v>1.75</v>
      </c>
      <c r="L71" s="7">
        <v>37711.14</v>
      </c>
      <c r="M71" s="7">
        <v>100.42</v>
      </c>
      <c r="N71" s="7">
        <v>37.869999999999997</v>
      </c>
      <c r="O71" s="7">
        <v>0.1</v>
      </c>
      <c r="P71" s="7">
        <v>0.01</v>
      </c>
      <c r="Q71" s="27"/>
      <c r="S71" s="28"/>
    </row>
    <row r="72" spans="1:19" ht="12.75" customHeight="1" x14ac:dyDescent="0.2">
      <c r="A72" s="6" t="str">
        <f ca="1">VLOOKUP(טבלה23[[#This Row],[שם נייר ערך]],[1]גיליון1!$A:$B,2,0)</f>
        <v>גורם L1</v>
      </c>
      <c r="B72" s="6" t="s">
        <v>751</v>
      </c>
      <c r="C72" s="6" t="s">
        <v>852</v>
      </c>
      <c r="D72" s="6" t="s">
        <v>766</v>
      </c>
      <c r="E72" s="6" t="s">
        <v>333</v>
      </c>
      <c r="F72" s="6" t="s">
        <v>853</v>
      </c>
      <c r="G72" s="6" t="s">
        <v>77</v>
      </c>
      <c r="H72" s="7">
        <v>0.76</v>
      </c>
      <c r="I72" s="6" t="s">
        <v>78</v>
      </c>
      <c r="J72" s="7">
        <v>2.2000000000000002</v>
      </c>
      <c r="K72" s="7">
        <v>1.79</v>
      </c>
      <c r="L72" s="7">
        <v>23246.68</v>
      </c>
      <c r="M72" s="7">
        <v>100.74</v>
      </c>
      <c r="N72" s="7">
        <v>23.42</v>
      </c>
      <c r="O72" s="7">
        <v>0.06</v>
      </c>
      <c r="P72" s="7">
        <v>0.01</v>
      </c>
      <c r="Q72" s="27"/>
      <c r="S72" s="28"/>
    </row>
    <row r="73" spans="1:19" ht="12.75" customHeight="1" x14ac:dyDescent="0.2">
      <c r="A73" s="6" t="str">
        <f ca="1">VLOOKUP(טבלה23[[#This Row],[שם נייר ערך]],[1]גיליון1!$A:$B,2,0)</f>
        <v>גורם L1</v>
      </c>
      <c r="B73" s="6" t="s">
        <v>751</v>
      </c>
      <c r="C73" s="6" t="s">
        <v>854</v>
      </c>
      <c r="D73" s="6" t="s">
        <v>766</v>
      </c>
      <c r="E73" s="6" t="s">
        <v>340</v>
      </c>
      <c r="F73" s="6" t="s">
        <v>855</v>
      </c>
      <c r="G73" s="6" t="s">
        <v>83</v>
      </c>
      <c r="H73" s="7">
        <v>0.76</v>
      </c>
      <c r="I73" s="6" t="s">
        <v>78</v>
      </c>
      <c r="J73" s="7">
        <v>2.2000000000000002</v>
      </c>
      <c r="K73" s="7">
        <v>1.86</v>
      </c>
      <c r="L73" s="7">
        <v>26434.240000000002</v>
      </c>
      <c r="M73" s="7">
        <v>99.99</v>
      </c>
      <c r="N73" s="7">
        <v>26.43</v>
      </c>
      <c r="O73" s="7">
        <v>7.0000000000000007E-2</v>
      </c>
      <c r="P73" s="7">
        <v>0.01</v>
      </c>
      <c r="Q73" s="27"/>
      <c r="S73" s="28"/>
    </row>
    <row r="74" spans="1:19" ht="12.75" customHeight="1" x14ac:dyDescent="0.2">
      <c r="A74" s="6" t="str">
        <f ca="1">VLOOKUP(טבלה23[[#This Row],[שם נייר ערך]],[1]גיליון1!$A:$B,2,0)</f>
        <v>גורם L1</v>
      </c>
      <c r="B74" s="6" t="s">
        <v>751</v>
      </c>
      <c r="C74" s="6" t="s">
        <v>856</v>
      </c>
      <c r="D74" s="6" t="s">
        <v>766</v>
      </c>
      <c r="E74" s="6" t="s">
        <v>340</v>
      </c>
      <c r="F74" s="6" t="s">
        <v>855</v>
      </c>
      <c r="G74" s="6" t="s">
        <v>83</v>
      </c>
      <c r="H74" s="7">
        <v>13.41</v>
      </c>
      <c r="I74" s="6" t="s">
        <v>78</v>
      </c>
      <c r="J74" s="7">
        <v>2.4</v>
      </c>
      <c r="K74" s="7">
        <v>4.67</v>
      </c>
      <c r="L74" s="7">
        <v>38346.68</v>
      </c>
      <c r="M74" s="7">
        <v>111.67</v>
      </c>
      <c r="N74" s="7">
        <v>42.82</v>
      </c>
      <c r="O74" s="7">
        <v>0.12</v>
      </c>
      <c r="P74" s="7">
        <v>0.01</v>
      </c>
      <c r="Q74" s="27"/>
      <c r="S74" s="28"/>
    </row>
    <row r="75" spans="1:19" ht="12.75" customHeight="1" x14ac:dyDescent="0.2">
      <c r="A75" s="6" t="str">
        <f ca="1">VLOOKUP(טבלה23[[#This Row],[שם נייר ערך]],[1]גיליון1!$A:$B,2,0)</f>
        <v>גורם L1</v>
      </c>
      <c r="B75" s="6" t="s">
        <v>751</v>
      </c>
      <c r="C75" s="6" t="s">
        <v>857</v>
      </c>
      <c r="D75" s="6" t="s">
        <v>766</v>
      </c>
      <c r="E75" s="6" t="s">
        <v>340</v>
      </c>
      <c r="F75" s="6" t="s">
        <v>858</v>
      </c>
      <c r="G75" s="6" t="s">
        <v>83</v>
      </c>
      <c r="H75" s="7">
        <v>13.31</v>
      </c>
      <c r="I75" s="6" t="s">
        <v>78</v>
      </c>
      <c r="J75" s="7">
        <v>2.4</v>
      </c>
      <c r="K75" s="7">
        <v>4.7699999999999996</v>
      </c>
      <c r="L75" s="7">
        <v>65728.2</v>
      </c>
      <c r="M75" s="7">
        <v>110.76</v>
      </c>
      <c r="N75" s="7">
        <v>72.8</v>
      </c>
      <c r="O75" s="7">
        <v>0.2</v>
      </c>
      <c r="P75" s="7">
        <v>0.02</v>
      </c>
      <c r="Q75" s="27"/>
      <c r="S75" s="28"/>
    </row>
    <row r="76" spans="1:19" ht="12.75" customHeight="1" x14ac:dyDescent="0.2">
      <c r="A76" s="6" t="str">
        <f ca="1">VLOOKUP(טבלה23[[#This Row],[שם נייר ערך]],[1]גיליון1!$A:$B,2,0)</f>
        <v>גורם L1</v>
      </c>
      <c r="B76" s="6" t="s">
        <v>751</v>
      </c>
      <c r="C76" s="6" t="s">
        <v>859</v>
      </c>
      <c r="D76" s="6" t="s">
        <v>766</v>
      </c>
      <c r="E76" s="6" t="s">
        <v>340</v>
      </c>
      <c r="F76" s="6" t="s">
        <v>860</v>
      </c>
      <c r="G76" s="6" t="s">
        <v>83</v>
      </c>
      <c r="H76" s="7">
        <v>13.29</v>
      </c>
      <c r="I76" s="6" t="s">
        <v>78</v>
      </c>
      <c r="J76" s="7">
        <v>2.4</v>
      </c>
      <c r="K76" s="7">
        <v>4.84</v>
      </c>
      <c r="L76" s="7">
        <v>92924.74</v>
      </c>
      <c r="M76" s="7">
        <v>109.57</v>
      </c>
      <c r="N76" s="7">
        <v>101.82</v>
      </c>
      <c r="O76" s="7">
        <v>0.28000000000000003</v>
      </c>
      <c r="P76" s="7">
        <v>0.03</v>
      </c>
      <c r="Q76" s="27"/>
      <c r="S76" s="28"/>
    </row>
    <row r="77" spans="1:19" ht="12.75" customHeight="1" x14ac:dyDescent="0.2">
      <c r="A77" s="6" t="str">
        <f ca="1">VLOOKUP(טבלה23[[#This Row],[שם נייר ערך]],[1]גיליון1!$A:$B,2,0)</f>
        <v>גורם L1</v>
      </c>
      <c r="B77" s="6" t="s">
        <v>751</v>
      </c>
      <c r="C77" s="6" t="s">
        <v>861</v>
      </c>
      <c r="D77" s="6" t="s">
        <v>766</v>
      </c>
      <c r="E77" s="6" t="s">
        <v>340</v>
      </c>
      <c r="F77" s="6" t="s">
        <v>862</v>
      </c>
      <c r="G77" s="6" t="s">
        <v>83</v>
      </c>
      <c r="H77" s="7">
        <v>13.15</v>
      </c>
      <c r="I77" s="6" t="s">
        <v>78</v>
      </c>
      <c r="J77" s="7">
        <v>2.4</v>
      </c>
      <c r="K77" s="7">
        <v>4.9800000000000004</v>
      </c>
      <c r="L77" s="7">
        <v>98910.14</v>
      </c>
      <c r="M77" s="7">
        <v>107.94</v>
      </c>
      <c r="N77" s="7">
        <v>106.76</v>
      </c>
      <c r="O77" s="7">
        <v>0.3</v>
      </c>
      <c r="P77" s="7">
        <v>0.03</v>
      </c>
      <c r="Q77" s="27"/>
      <c r="S77" s="28"/>
    </row>
    <row r="78" spans="1:19" ht="12.75" customHeight="1" x14ac:dyDescent="0.2">
      <c r="A78" s="6" t="str">
        <f ca="1">VLOOKUP(טבלה23[[#This Row],[שם נייר ערך]],[1]גיליון1!$A:$B,2,0)</f>
        <v>גורם L1</v>
      </c>
      <c r="B78" s="6" t="s">
        <v>751</v>
      </c>
      <c r="C78" s="6" t="s">
        <v>863</v>
      </c>
      <c r="D78" s="6" t="s">
        <v>766</v>
      </c>
      <c r="E78" s="6" t="s">
        <v>864</v>
      </c>
      <c r="F78" s="6" t="s">
        <v>862</v>
      </c>
      <c r="G78" s="6" t="s">
        <v>740</v>
      </c>
      <c r="H78" s="7">
        <v>0.76</v>
      </c>
      <c r="I78" s="6" t="s">
        <v>78</v>
      </c>
      <c r="J78" s="7">
        <v>2.2000000000000002</v>
      </c>
      <c r="K78" s="7">
        <v>1.69</v>
      </c>
      <c r="L78" s="7">
        <v>4473.1499999999996</v>
      </c>
      <c r="M78" s="7">
        <v>100.55</v>
      </c>
      <c r="N78" s="7">
        <v>4.5</v>
      </c>
      <c r="O78" s="7">
        <v>0.01</v>
      </c>
      <c r="P78" s="7">
        <v>0</v>
      </c>
      <c r="Q78" s="27"/>
      <c r="S78" s="28"/>
    </row>
    <row r="79" spans="1:19" ht="12.75" customHeight="1" x14ac:dyDescent="0.2">
      <c r="A79" s="6" t="str">
        <f ca="1">VLOOKUP(טבלה23[[#This Row],[שם נייר ערך]],[1]גיליון1!$A:$B,2,0)</f>
        <v>גורם L1</v>
      </c>
      <c r="B79" s="6" t="s">
        <v>751</v>
      </c>
      <c r="C79" s="6" t="s">
        <v>865</v>
      </c>
      <c r="D79" s="6" t="s">
        <v>766</v>
      </c>
      <c r="E79" s="6" t="s">
        <v>333</v>
      </c>
      <c r="F79" s="6" t="s">
        <v>866</v>
      </c>
      <c r="G79" s="6" t="s">
        <v>77</v>
      </c>
      <c r="H79" s="7">
        <v>0.76</v>
      </c>
      <c r="I79" s="6" t="s">
        <v>78</v>
      </c>
      <c r="J79" s="7">
        <v>2.2000000000000002</v>
      </c>
      <c r="K79" s="7">
        <v>2.02</v>
      </c>
      <c r="L79" s="7">
        <v>26513.58</v>
      </c>
      <c r="M79" s="7">
        <v>100.21</v>
      </c>
      <c r="N79" s="7">
        <v>26.57</v>
      </c>
      <c r="O79" s="7">
        <v>7.0000000000000007E-2</v>
      </c>
      <c r="P79" s="7">
        <v>0.01</v>
      </c>
      <c r="Q79" s="27"/>
      <c r="S79" s="28"/>
    </row>
    <row r="80" spans="1:19" ht="12.75" customHeight="1" x14ac:dyDescent="0.2">
      <c r="A80" s="6" t="str">
        <f ca="1">VLOOKUP(טבלה23[[#This Row],[שם נייר ערך]],[1]גיליון1!$A:$B,2,0)</f>
        <v>גורם L1</v>
      </c>
      <c r="B80" s="6" t="s">
        <v>751</v>
      </c>
      <c r="C80" s="6" t="s">
        <v>867</v>
      </c>
      <c r="D80" s="6" t="s">
        <v>766</v>
      </c>
      <c r="E80" s="6" t="s">
        <v>333</v>
      </c>
      <c r="F80" s="6" t="s">
        <v>866</v>
      </c>
      <c r="G80" s="6" t="s">
        <v>77</v>
      </c>
      <c r="H80" s="7">
        <v>13.15</v>
      </c>
      <c r="I80" s="6" t="s">
        <v>78</v>
      </c>
      <c r="J80" s="7">
        <v>2.4</v>
      </c>
      <c r="K80" s="7">
        <v>5.0199999999999996</v>
      </c>
      <c r="L80" s="7">
        <v>91080.4</v>
      </c>
      <c r="M80" s="7">
        <v>107.23</v>
      </c>
      <c r="N80" s="7">
        <v>97.67</v>
      </c>
      <c r="O80" s="7">
        <v>0.27</v>
      </c>
      <c r="P80" s="7">
        <v>0.03</v>
      </c>
      <c r="Q80" s="27"/>
      <c r="S80" s="28"/>
    </row>
    <row r="81" spans="1:19" ht="12.75" customHeight="1" x14ac:dyDescent="0.2">
      <c r="A81" s="6" t="str">
        <f ca="1">VLOOKUP(טבלה23[[#This Row],[שם נייר ערך]],[1]גיליון1!$A:$B,2,0)</f>
        <v>גורם L1</v>
      </c>
      <c r="B81" s="6" t="s">
        <v>751</v>
      </c>
      <c r="C81" s="6" t="s">
        <v>868</v>
      </c>
      <c r="D81" s="6" t="s">
        <v>766</v>
      </c>
      <c r="E81" s="6" t="s">
        <v>340</v>
      </c>
      <c r="F81" s="6" t="s">
        <v>869</v>
      </c>
      <c r="G81" s="6" t="s">
        <v>83</v>
      </c>
      <c r="H81" s="7">
        <v>13.15</v>
      </c>
      <c r="I81" s="6" t="s">
        <v>78</v>
      </c>
      <c r="J81" s="7">
        <v>2.4</v>
      </c>
      <c r="K81" s="7">
        <v>5.0599999999999996</v>
      </c>
      <c r="L81" s="7">
        <v>109538.55</v>
      </c>
      <c r="M81" s="7">
        <v>106.49</v>
      </c>
      <c r="N81" s="7">
        <v>116.65</v>
      </c>
      <c r="O81" s="7">
        <v>0.32</v>
      </c>
      <c r="P81" s="7">
        <v>0.03</v>
      </c>
      <c r="Q81" s="27"/>
      <c r="S81" s="28"/>
    </row>
    <row r="82" spans="1:19" ht="12.75" customHeight="1" x14ac:dyDescent="0.2">
      <c r="A82" s="6" t="str">
        <f ca="1">VLOOKUP(טבלה23[[#This Row],[שם נייר ערך]],[1]גיליון1!$A:$B,2,0)</f>
        <v>גורם L1</v>
      </c>
      <c r="B82" s="6" t="s">
        <v>751</v>
      </c>
      <c r="C82" s="6" t="s">
        <v>870</v>
      </c>
      <c r="D82" s="6" t="s">
        <v>766</v>
      </c>
      <c r="E82" s="6" t="s">
        <v>340</v>
      </c>
      <c r="F82" s="6" t="s">
        <v>869</v>
      </c>
      <c r="G82" s="6" t="s">
        <v>83</v>
      </c>
      <c r="H82" s="7">
        <v>0.76</v>
      </c>
      <c r="I82" s="6" t="s">
        <v>78</v>
      </c>
      <c r="J82" s="7">
        <v>2.2000000000000002</v>
      </c>
      <c r="K82" s="7">
        <v>2.09</v>
      </c>
      <c r="L82" s="7">
        <v>5131.2700000000004</v>
      </c>
      <c r="M82" s="7">
        <v>100.34</v>
      </c>
      <c r="N82" s="7">
        <v>5.15</v>
      </c>
      <c r="O82" s="7">
        <v>0.01</v>
      </c>
      <c r="P82" s="7">
        <v>0</v>
      </c>
      <c r="Q82" s="27"/>
      <c r="S82" s="28"/>
    </row>
    <row r="83" spans="1:19" ht="12.75" customHeight="1" x14ac:dyDescent="0.2">
      <c r="A83" s="6" t="str">
        <f ca="1">VLOOKUP(טבלה23[[#This Row],[שם נייר ערך]],[1]גיליון1!$A:$B,2,0)</f>
        <v>גורם L1</v>
      </c>
      <c r="B83" s="6" t="s">
        <v>751</v>
      </c>
      <c r="C83" s="6" t="s">
        <v>871</v>
      </c>
      <c r="D83" s="6" t="s">
        <v>766</v>
      </c>
      <c r="E83" s="6" t="s">
        <v>340</v>
      </c>
      <c r="F83" s="6" t="s">
        <v>872</v>
      </c>
      <c r="G83" s="6" t="s">
        <v>83</v>
      </c>
      <c r="H83" s="7">
        <v>13.17</v>
      </c>
      <c r="I83" s="6" t="s">
        <v>78</v>
      </c>
      <c r="J83" s="7">
        <v>2.4</v>
      </c>
      <c r="K83" s="7">
        <v>5.09</v>
      </c>
      <c r="L83" s="7">
        <v>111611.78</v>
      </c>
      <c r="M83" s="7">
        <v>106.01</v>
      </c>
      <c r="N83" s="7">
        <v>118.32</v>
      </c>
      <c r="O83" s="7">
        <v>0.33</v>
      </c>
      <c r="P83" s="7">
        <v>0.03</v>
      </c>
      <c r="Q83" s="27"/>
      <c r="S83" s="28"/>
    </row>
    <row r="84" spans="1:19" ht="12.75" customHeight="1" x14ac:dyDescent="0.2">
      <c r="A84" s="6" t="str">
        <f ca="1">VLOOKUP(טבלה23[[#This Row],[שם נייר ערך]],[1]גיליון1!$A:$B,2,0)</f>
        <v>גורם L1</v>
      </c>
      <c r="B84" s="6" t="s">
        <v>751</v>
      </c>
      <c r="C84" s="6" t="s">
        <v>873</v>
      </c>
      <c r="D84" s="6" t="s">
        <v>766</v>
      </c>
      <c r="E84" s="6" t="s">
        <v>340</v>
      </c>
      <c r="F84" s="6" t="s">
        <v>874</v>
      </c>
      <c r="G84" s="6" t="s">
        <v>83</v>
      </c>
      <c r="H84" s="7">
        <v>13.13</v>
      </c>
      <c r="I84" s="6" t="s">
        <v>78</v>
      </c>
      <c r="J84" s="7">
        <v>2.4</v>
      </c>
      <c r="K84" s="7">
        <v>5.0599999999999996</v>
      </c>
      <c r="L84" s="7">
        <v>97151.37</v>
      </c>
      <c r="M84" s="7">
        <v>106.76</v>
      </c>
      <c r="N84" s="7">
        <v>103.72</v>
      </c>
      <c r="O84" s="7">
        <v>0.28999999999999998</v>
      </c>
      <c r="P84" s="7">
        <v>0.03</v>
      </c>
      <c r="Q84" s="27"/>
      <c r="S84" s="28"/>
    </row>
    <row r="85" spans="1:19" ht="12.75" customHeight="1" x14ac:dyDescent="0.2">
      <c r="A85" s="6" t="str">
        <f ca="1">VLOOKUP(טבלה23[[#This Row],[שם נייר ערך]],[1]גיליון1!$A:$B,2,0)</f>
        <v>גורם L1</v>
      </c>
      <c r="B85" s="6" t="s">
        <v>751</v>
      </c>
      <c r="C85" s="6" t="s">
        <v>875</v>
      </c>
      <c r="D85" s="6" t="s">
        <v>766</v>
      </c>
      <c r="E85" s="6" t="s">
        <v>340</v>
      </c>
      <c r="F85" s="6" t="s">
        <v>876</v>
      </c>
      <c r="G85" s="6" t="s">
        <v>83</v>
      </c>
      <c r="H85" s="7">
        <v>13.17</v>
      </c>
      <c r="I85" s="6" t="s">
        <v>78</v>
      </c>
      <c r="J85" s="7">
        <v>2.4</v>
      </c>
      <c r="K85" s="7">
        <v>5.03</v>
      </c>
      <c r="L85" s="7">
        <v>97267.07</v>
      </c>
      <c r="M85" s="7">
        <v>106.94</v>
      </c>
      <c r="N85" s="7">
        <v>104.02</v>
      </c>
      <c r="O85" s="7">
        <v>0.28999999999999998</v>
      </c>
      <c r="P85" s="7">
        <v>0.03</v>
      </c>
      <c r="Q85" s="27"/>
      <c r="S85" s="28"/>
    </row>
    <row r="86" spans="1:19" ht="12.75" customHeight="1" x14ac:dyDescent="0.2">
      <c r="A86" s="6" t="str">
        <f ca="1">VLOOKUP(טבלה23[[#This Row],[שם נייר ערך]],[1]גיליון1!$A:$B,2,0)</f>
        <v>גורם L1</v>
      </c>
      <c r="B86" s="6" t="s">
        <v>751</v>
      </c>
      <c r="C86" s="6" t="s">
        <v>877</v>
      </c>
      <c r="D86" s="6" t="s">
        <v>766</v>
      </c>
      <c r="E86" s="6" t="s">
        <v>340</v>
      </c>
      <c r="F86" s="6" t="s">
        <v>876</v>
      </c>
      <c r="G86" s="6" t="s">
        <v>83</v>
      </c>
      <c r="H86" s="7">
        <v>0.76</v>
      </c>
      <c r="I86" s="6" t="s">
        <v>78</v>
      </c>
      <c r="J86" s="7">
        <v>2.2000000000000002</v>
      </c>
      <c r="K86" s="7">
        <v>2.11</v>
      </c>
      <c r="L86" s="7">
        <v>31795.02</v>
      </c>
      <c r="M86" s="7">
        <v>100.31</v>
      </c>
      <c r="N86" s="7">
        <v>31.89</v>
      </c>
      <c r="O86" s="7">
        <v>0.09</v>
      </c>
      <c r="P86" s="7">
        <v>0.01</v>
      </c>
      <c r="Q86" s="27"/>
      <c r="S86" s="28"/>
    </row>
    <row r="87" spans="1:19" ht="12.75" customHeight="1" x14ac:dyDescent="0.2">
      <c r="A87" s="6" t="str">
        <f ca="1">VLOOKUP(טבלה23[[#This Row],[שם נייר ערך]],[1]גיליון1!$A:$B,2,0)</f>
        <v>גורם L1</v>
      </c>
      <c r="B87" s="6" t="s">
        <v>751</v>
      </c>
      <c r="C87" s="6" t="s">
        <v>878</v>
      </c>
      <c r="D87" s="6" t="s">
        <v>766</v>
      </c>
      <c r="E87" s="6" t="s">
        <v>340</v>
      </c>
      <c r="F87" s="6" t="s">
        <v>879</v>
      </c>
      <c r="G87" s="6" t="s">
        <v>83</v>
      </c>
      <c r="H87" s="7">
        <v>13.07</v>
      </c>
      <c r="I87" s="6" t="s">
        <v>78</v>
      </c>
      <c r="J87" s="7">
        <v>2.4</v>
      </c>
      <c r="K87" s="7">
        <v>5.12</v>
      </c>
      <c r="L87" s="7">
        <v>104274.98</v>
      </c>
      <c r="M87" s="7">
        <v>105.47</v>
      </c>
      <c r="N87" s="7">
        <v>109.98</v>
      </c>
      <c r="O87" s="7">
        <v>0.3</v>
      </c>
      <c r="P87" s="7">
        <v>0.03</v>
      </c>
      <c r="Q87" s="27"/>
      <c r="S87" s="28"/>
    </row>
    <row r="88" spans="1:19" ht="12.75" customHeight="1" x14ac:dyDescent="0.2">
      <c r="A88" s="6" t="str">
        <f ca="1">VLOOKUP(טבלה23[[#This Row],[שם נייר ערך]],[1]גיליון1!$A:$B,2,0)</f>
        <v>גורם L1</v>
      </c>
      <c r="B88" s="6" t="s">
        <v>751</v>
      </c>
      <c r="C88" s="6" t="s">
        <v>880</v>
      </c>
      <c r="D88" s="6" t="s">
        <v>766</v>
      </c>
      <c r="E88" s="6" t="s">
        <v>340</v>
      </c>
      <c r="F88" s="6" t="s">
        <v>881</v>
      </c>
      <c r="G88" s="6" t="s">
        <v>83</v>
      </c>
      <c r="H88" s="7">
        <v>12.94</v>
      </c>
      <c r="I88" s="6" t="s">
        <v>78</v>
      </c>
      <c r="J88" s="7">
        <v>2.4</v>
      </c>
      <c r="K88" s="7">
        <v>5.38</v>
      </c>
      <c r="L88" s="7">
        <v>97605.68</v>
      </c>
      <c r="M88" s="7">
        <v>102.6</v>
      </c>
      <c r="N88" s="7">
        <v>100.14</v>
      </c>
      <c r="O88" s="7">
        <v>0.28000000000000003</v>
      </c>
      <c r="P88" s="7">
        <v>0.03</v>
      </c>
      <c r="Q88" s="27"/>
      <c r="S88" s="28"/>
    </row>
    <row r="89" spans="1:19" ht="12.75" customHeight="1" x14ac:dyDescent="0.2">
      <c r="A89" s="6" t="str">
        <f ca="1">VLOOKUP(טבלה23[[#This Row],[שם נייר ערך]],[1]גיליון1!$A:$B,2,0)</f>
        <v>גורם L1</v>
      </c>
      <c r="B89" s="6" t="s">
        <v>751</v>
      </c>
      <c r="C89" s="6" t="s">
        <v>882</v>
      </c>
      <c r="D89" s="6" t="s">
        <v>766</v>
      </c>
      <c r="E89" s="6" t="s">
        <v>340</v>
      </c>
      <c r="F89" s="6" t="s">
        <v>883</v>
      </c>
      <c r="G89" s="6" t="s">
        <v>83</v>
      </c>
      <c r="H89" s="7">
        <v>12.93</v>
      </c>
      <c r="I89" s="6" t="s">
        <v>78</v>
      </c>
      <c r="J89" s="7">
        <v>2.4</v>
      </c>
      <c r="K89" s="7">
        <v>5.44</v>
      </c>
      <c r="L89" s="7">
        <v>87174.74</v>
      </c>
      <c r="M89" s="7">
        <v>101.67</v>
      </c>
      <c r="N89" s="7">
        <v>88.63</v>
      </c>
      <c r="O89" s="7">
        <v>0.24</v>
      </c>
      <c r="P89" s="7">
        <v>0.02</v>
      </c>
      <c r="Q89" s="27"/>
      <c r="S89" s="28"/>
    </row>
    <row r="90" spans="1:19" ht="12.75" customHeight="1" x14ac:dyDescent="0.2">
      <c r="A90" s="6" t="str">
        <f ca="1">VLOOKUP(טבלה23[[#This Row],[שם נייר ערך]],[1]גיליון1!$A:$B,2,0)</f>
        <v>גורם L1</v>
      </c>
      <c r="B90" s="6" t="s">
        <v>751</v>
      </c>
      <c r="C90" s="6" t="s">
        <v>884</v>
      </c>
      <c r="D90" s="6" t="s">
        <v>766</v>
      </c>
      <c r="E90" s="6" t="s">
        <v>340</v>
      </c>
      <c r="F90" s="6" t="s">
        <v>885</v>
      </c>
      <c r="G90" s="6" t="s">
        <v>83</v>
      </c>
      <c r="H90" s="7">
        <v>12.91</v>
      </c>
      <c r="I90" s="6" t="s">
        <v>78</v>
      </c>
      <c r="J90" s="7">
        <v>2.4</v>
      </c>
      <c r="K90" s="7">
        <v>5.49</v>
      </c>
      <c r="L90" s="7">
        <v>94099.79</v>
      </c>
      <c r="M90" s="7">
        <v>100.88</v>
      </c>
      <c r="N90" s="7">
        <v>94.93</v>
      </c>
      <c r="O90" s="7">
        <v>0.26</v>
      </c>
      <c r="P90" s="7">
        <v>0.03</v>
      </c>
      <c r="Q90" s="27"/>
      <c r="S90" s="28"/>
    </row>
    <row r="91" spans="1:19" ht="12.75" customHeight="1" x14ac:dyDescent="0.2">
      <c r="A91" s="6" t="str">
        <f ca="1">VLOOKUP(טבלה23[[#This Row],[שם נייר ערך]],[1]גיליון1!$A:$B,2,0)</f>
        <v>גורם L1</v>
      </c>
      <c r="B91" s="6" t="s">
        <v>751</v>
      </c>
      <c r="C91" s="6" t="s">
        <v>886</v>
      </c>
      <c r="D91" s="6" t="s">
        <v>766</v>
      </c>
      <c r="E91" s="6" t="s">
        <v>340</v>
      </c>
      <c r="F91" s="6" t="s">
        <v>887</v>
      </c>
      <c r="G91" s="6" t="s">
        <v>83</v>
      </c>
      <c r="H91" s="7">
        <v>0.76</v>
      </c>
      <c r="I91" s="6" t="s">
        <v>78</v>
      </c>
      <c r="J91" s="7">
        <v>2.2000000000000002</v>
      </c>
      <c r="K91" s="7">
        <v>2.57</v>
      </c>
      <c r="L91" s="7">
        <v>5996.26</v>
      </c>
      <c r="M91" s="7">
        <v>100.15</v>
      </c>
      <c r="N91" s="7">
        <v>6</v>
      </c>
      <c r="O91" s="7">
        <v>0.02</v>
      </c>
      <c r="P91" s="7">
        <v>0</v>
      </c>
      <c r="Q91" s="27"/>
      <c r="S91" s="28"/>
    </row>
    <row r="92" spans="1:19" ht="12.75" customHeight="1" x14ac:dyDescent="0.2">
      <c r="A92" s="6" t="str">
        <f ca="1">VLOOKUP(טבלה23[[#This Row],[שם נייר ערך]],[1]גיליון1!$A:$B,2,0)</f>
        <v>גורם L1</v>
      </c>
      <c r="B92" s="6" t="s">
        <v>751</v>
      </c>
      <c r="C92" s="6" t="s">
        <v>888</v>
      </c>
      <c r="D92" s="6" t="s">
        <v>766</v>
      </c>
      <c r="E92" s="6" t="s">
        <v>340</v>
      </c>
      <c r="F92" s="6" t="s">
        <v>887</v>
      </c>
      <c r="G92" s="6" t="s">
        <v>83</v>
      </c>
      <c r="H92" s="7">
        <v>12.74</v>
      </c>
      <c r="I92" s="6" t="s">
        <v>78</v>
      </c>
      <c r="J92" s="7">
        <v>2.4</v>
      </c>
      <c r="K92" s="7">
        <v>5.83</v>
      </c>
      <c r="L92" s="7">
        <v>90034.2</v>
      </c>
      <c r="M92" s="7">
        <v>97.11</v>
      </c>
      <c r="N92" s="7">
        <v>87.43</v>
      </c>
      <c r="O92" s="7">
        <v>0.24</v>
      </c>
      <c r="P92" s="7">
        <v>0.02</v>
      </c>
      <c r="Q92" s="27"/>
      <c r="S92" s="28"/>
    </row>
    <row r="93" spans="1:19" ht="12.75" customHeight="1" x14ac:dyDescent="0.2">
      <c r="A93" s="6" t="str">
        <f ca="1">VLOOKUP(טבלה23[[#This Row],[שם נייר ערך]],[1]גיליון1!$A:$B,2,0)</f>
        <v>גורם L1</v>
      </c>
      <c r="B93" s="6" t="s">
        <v>751</v>
      </c>
      <c r="C93" s="6" t="s">
        <v>889</v>
      </c>
      <c r="D93" s="6" t="s">
        <v>766</v>
      </c>
      <c r="E93" s="6" t="s">
        <v>340</v>
      </c>
      <c r="F93" s="6" t="s">
        <v>890</v>
      </c>
      <c r="G93" s="6" t="s">
        <v>83</v>
      </c>
      <c r="H93" s="7">
        <v>12.85</v>
      </c>
      <c r="I93" s="6" t="s">
        <v>78</v>
      </c>
      <c r="J93" s="7">
        <v>2.4</v>
      </c>
      <c r="K93" s="7">
        <v>5.58</v>
      </c>
      <c r="L93" s="7">
        <v>86267.12</v>
      </c>
      <c r="M93" s="7">
        <v>99.96</v>
      </c>
      <c r="N93" s="7">
        <v>86.23</v>
      </c>
      <c r="O93" s="7">
        <v>0.24</v>
      </c>
      <c r="P93" s="7">
        <v>0.02</v>
      </c>
      <c r="Q93" s="27"/>
      <c r="S93" s="28"/>
    </row>
    <row r="94" spans="1:19" ht="12.75" customHeight="1" x14ac:dyDescent="0.2">
      <c r="A94" s="6" t="str">
        <f ca="1">VLOOKUP(טבלה23[[#This Row],[שם נייר ערך]],[1]גיליון1!$A:$B,2,0)</f>
        <v>גורם L1</v>
      </c>
      <c r="B94" s="6" t="s">
        <v>751</v>
      </c>
      <c r="C94" s="6" t="s">
        <v>891</v>
      </c>
      <c r="D94" s="6" t="s">
        <v>766</v>
      </c>
      <c r="E94" s="6" t="s">
        <v>340</v>
      </c>
      <c r="F94" s="6" t="s">
        <v>892</v>
      </c>
      <c r="G94" s="6" t="s">
        <v>83</v>
      </c>
      <c r="H94" s="7">
        <v>13.04</v>
      </c>
      <c r="I94" s="6" t="s">
        <v>78</v>
      </c>
      <c r="J94" s="7">
        <v>2.4</v>
      </c>
      <c r="K94" s="7">
        <v>5.3</v>
      </c>
      <c r="L94" s="7">
        <v>105079.08</v>
      </c>
      <c r="M94" s="7">
        <v>103.22</v>
      </c>
      <c r="N94" s="7">
        <v>108.46</v>
      </c>
      <c r="O94" s="7">
        <v>0.3</v>
      </c>
      <c r="P94" s="7">
        <v>0.03</v>
      </c>
      <c r="Q94" s="27"/>
      <c r="S94" s="28"/>
    </row>
    <row r="95" spans="1:19" ht="12.75" customHeight="1" x14ac:dyDescent="0.2">
      <c r="A95" s="6" t="str">
        <f ca="1">VLOOKUP(טבלה23[[#This Row],[שם נייר ערך]],[1]גיליון1!$A:$B,2,0)</f>
        <v>גורם L1</v>
      </c>
      <c r="B95" s="6" t="s">
        <v>751</v>
      </c>
      <c r="C95" s="6" t="s">
        <v>893</v>
      </c>
      <c r="D95" s="6" t="s">
        <v>766</v>
      </c>
      <c r="E95" s="6" t="s">
        <v>340</v>
      </c>
      <c r="F95" s="6" t="s">
        <v>894</v>
      </c>
      <c r="G95" s="6" t="s">
        <v>83</v>
      </c>
      <c r="H95" s="7">
        <v>12.92</v>
      </c>
      <c r="I95" s="6" t="s">
        <v>78</v>
      </c>
      <c r="J95" s="7">
        <v>2.4</v>
      </c>
      <c r="K95" s="7">
        <v>5.43</v>
      </c>
      <c r="L95" s="7">
        <v>69260.58</v>
      </c>
      <c r="M95" s="7">
        <v>101.91</v>
      </c>
      <c r="N95" s="7">
        <v>70.58</v>
      </c>
      <c r="O95" s="7">
        <v>0.19</v>
      </c>
      <c r="P95" s="7">
        <v>0.02</v>
      </c>
      <c r="Q95" s="27"/>
      <c r="S95" s="28"/>
    </row>
    <row r="96" spans="1:19" ht="12.75" customHeight="1" x14ac:dyDescent="0.2">
      <c r="A96" s="6" t="str">
        <f ca="1">VLOOKUP(טבלה23[[#This Row],[שם נייר ערך]],[1]גיליון1!$A:$B,2,0)</f>
        <v>גורם L1</v>
      </c>
      <c r="B96" s="6" t="s">
        <v>751</v>
      </c>
      <c r="C96" s="6" t="s">
        <v>895</v>
      </c>
      <c r="D96" s="6" t="s">
        <v>766</v>
      </c>
      <c r="E96" s="6" t="s">
        <v>340</v>
      </c>
      <c r="F96" s="6" t="s">
        <v>896</v>
      </c>
      <c r="G96" s="6" t="s">
        <v>83</v>
      </c>
      <c r="H96" s="7">
        <v>12.96</v>
      </c>
      <c r="I96" s="6" t="s">
        <v>78</v>
      </c>
      <c r="J96" s="7">
        <v>2.4</v>
      </c>
      <c r="K96" s="7">
        <v>5.4</v>
      </c>
      <c r="L96" s="7">
        <v>57541.48</v>
      </c>
      <c r="M96" s="7">
        <v>102.17</v>
      </c>
      <c r="N96" s="7">
        <v>58.79</v>
      </c>
      <c r="O96" s="7">
        <v>0.16</v>
      </c>
      <c r="P96" s="7">
        <v>0.02</v>
      </c>
      <c r="Q96" s="27"/>
      <c r="S96" s="28"/>
    </row>
    <row r="97" spans="1:19" ht="12.75" customHeight="1" x14ac:dyDescent="0.2">
      <c r="A97" s="6" t="str">
        <f ca="1">VLOOKUP(טבלה23[[#This Row],[שם נייר ערך]],[1]גיליון1!$A:$B,2,0)</f>
        <v>גורם L1</v>
      </c>
      <c r="B97" s="6" t="s">
        <v>751</v>
      </c>
      <c r="C97" s="6" t="s">
        <v>897</v>
      </c>
      <c r="D97" s="6" t="s">
        <v>766</v>
      </c>
      <c r="E97" s="6" t="s">
        <v>340</v>
      </c>
      <c r="F97" s="6" t="s">
        <v>898</v>
      </c>
      <c r="G97" s="6" t="s">
        <v>83</v>
      </c>
      <c r="H97" s="7">
        <v>2.67</v>
      </c>
      <c r="I97" s="6" t="s">
        <v>78</v>
      </c>
      <c r="J97" s="7">
        <v>2.4</v>
      </c>
      <c r="K97" s="7">
        <v>99</v>
      </c>
      <c r="L97" s="7">
        <v>68128.06</v>
      </c>
      <c r="M97" s="7">
        <v>100.45</v>
      </c>
      <c r="N97" s="7">
        <v>68.430000000000007</v>
      </c>
      <c r="O97" s="7">
        <v>0.19</v>
      </c>
      <c r="P97" s="7">
        <v>0.02</v>
      </c>
      <c r="Q97" s="27"/>
      <c r="S97" s="28"/>
    </row>
    <row r="98" spans="1:19" ht="12.75" customHeight="1" x14ac:dyDescent="0.2">
      <c r="A98" s="6" t="str">
        <f ca="1">VLOOKUP(טבלה23[[#This Row],[שם נייר ערך]],[1]גיליון1!$A:$B,2,0)</f>
        <v>גורם L1</v>
      </c>
      <c r="B98" s="6" t="s">
        <v>751</v>
      </c>
      <c r="C98" s="6" t="s">
        <v>899</v>
      </c>
      <c r="D98" s="6" t="s">
        <v>900</v>
      </c>
      <c r="E98" s="6" t="s">
        <v>410</v>
      </c>
      <c r="F98" s="6" t="s">
        <v>901</v>
      </c>
      <c r="G98" s="6" t="s">
        <v>77</v>
      </c>
      <c r="H98" s="7">
        <v>1.43</v>
      </c>
      <c r="I98" s="6" t="s">
        <v>78</v>
      </c>
      <c r="J98" s="7">
        <v>3.6</v>
      </c>
      <c r="K98" s="7">
        <v>3.34</v>
      </c>
      <c r="L98" s="7">
        <v>41328.71</v>
      </c>
      <c r="M98" s="7">
        <v>100.85</v>
      </c>
      <c r="N98" s="7">
        <v>41.68</v>
      </c>
      <c r="O98" s="7">
        <v>0.11</v>
      </c>
      <c r="P98" s="7">
        <v>0.01</v>
      </c>
      <c r="Q98" s="27"/>
      <c r="S98" s="28"/>
    </row>
    <row r="99" spans="1:19" ht="12.75" customHeight="1" x14ac:dyDescent="0.2">
      <c r="A99" s="6" t="str">
        <f ca="1">VLOOKUP(טבלה23[[#This Row],[שם נייר ערך]],[1]גיליון1!$A:$B,2,0)</f>
        <v>גורם J3</v>
      </c>
      <c r="B99" s="6" t="s">
        <v>751</v>
      </c>
      <c r="C99" s="6" t="s">
        <v>902</v>
      </c>
      <c r="D99" s="6" t="s">
        <v>900</v>
      </c>
      <c r="E99" s="6" t="s">
        <v>410</v>
      </c>
      <c r="F99" s="6" t="s">
        <v>903</v>
      </c>
      <c r="G99" s="6" t="s">
        <v>77</v>
      </c>
      <c r="H99" s="7">
        <v>1.43</v>
      </c>
      <c r="I99" s="6" t="s">
        <v>78</v>
      </c>
      <c r="J99" s="7">
        <v>3.6</v>
      </c>
      <c r="K99" s="7">
        <v>2.59</v>
      </c>
      <c r="L99" s="7">
        <v>1033817.63</v>
      </c>
      <c r="M99" s="7">
        <v>101.91</v>
      </c>
      <c r="N99" s="7">
        <v>1053.56</v>
      </c>
      <c r="O99" s="7">
        <v>2.92</v>
      </c>
      <c r="P99" s="7">
        <v>0.28999999999999998</v>
      </c>
      <c r="Q99" s="27"/>
      <c r="S99" s="28"/>
    </row>
    <row r="100" spans="1:19" ht="12.75" customHeight="1" x14ac:dyDescent="0.2">
      <c r="A100" s="6" t="str">
        <f ca="1">VLOOKUP(טבלה23[[#This Row],[שם נייר ערך]],[1]גיליון1!$A:$B,2,0)</f>
        <v>גורם J3</v>
      </c>
      <c r="B100" s="6" t="s">
        <v>751</v>
      </c>
      <c r="C100" s="6" t="s">
        <v>904</v>
      </c>
      <c r="D100" s="6" t="s">
        <v>900</v>
      </c>
      <c r="E100" s="6" t="s">
        <v>424</v>
      </c>
      <c r="F100" s="6" t="s">
        <v>905</v>
      </c>
      <c r="G100" s="6" t="s">
        <v>83</v>
      </c>
      <c r="H100" s="7">
        <v>1.43</v>
      </c>
      <c r="I100" s="6" t="s">
        <v>78</v>
      </c>
      <c r="J100" s="7">
        <v>3.6</v>
      </c>
      <c r="K100" s="7">
        <v>3.43</v>
      </c>
      <c r="L100" s="7">
        <v>51432.59</v>
      </c>
      <c r="M100" s="7">
        <v>100.73</v>
      </c>
      <c r="N100" s="7">
        <v>51.81</v>
      </c>
      <c r="O100" s="7">
        <v>0.14000000000000001</v>
      </c>
      <c r="P100" s="7">
        <v>0.01</v>
      </c>
      <c r="Q100" s="27"/>
      <c r="S100" s="28"/>
    </row>
    <row r="101" spans="1:19" ht="12.75" customHeight="1" x14ac:dyDescent="0.2">
      <c r="A101" s="6" t="str">
        <f ca="1">VLOOKUP(טבלה23[[#This Row],[שם נייר ערך]],[1]גיליון1!$A:$B,2,0)</f>
        <v>גורם J3</v>
      </c>
      <c r="B101" s="6" t="s">
        <v>751</v>
      </c>
      <c r="C101" s="6" t="s">
        <v>906</v>
      </c>
      <c r="D101" s="6" t="s">
        <v>900</v>
      </c>
      <c r="E101" s="6" t="s">
        <v>424</v>
      </c>
      <c r="F101" s="6" t="s">
        <v>907</v>
      </c>
      <c r="G101" s="6" t="s">
        <v>83</v>
      </c>
      <c r="H101" s="7">
        <v>1.43</v>
      </c>
      <c r="I101" s="6" t="s">
        <v>78</v>
      </c>
      <c r="J101" s="7">
        <v>3.6</v>
      </c>
      <c r="K101" s="7">
        <v>4.24</v>
      </c>
      <c r="L101" s="7">
        <v>142617.92000000001</v>
      </c>
      <c r="M101" s="7">
        <v>99.61</v>
      </c>
      <c r="N101" s="7">
        <v>142.06</v>
      </c>
      <c r="O101" s="7">
        <v>0.39</v>
      </c>
      <c r="P101" s="7">
        <v>0.04</v>
      </c>
      <c r="Q101" s="27"/>
      <c r="S101" s="28"/>
    </row>
    <row r="102" spans="1:19" ht="12.75" customHeight="1" x14ac:dyDescent="0.2">
      <c r="A102" s="6" t="str">
        <f ca="1">VLOOKUP(טבלה23[[#This Row],[שם נייר ערך]],[1]גיליון1!$A:$B,2,0)</f>
        <v>גורם J1</v>
      </c>
      <c r="B102" s="6" t="s">
        <v>751</v>
      </c>
      <c r="C102" s="6" t="s">
        <v>908</v>
      </c>
      <c r="D102" s="6" t="s">
        <v>909</v>
      </c>
      <c r="E102" s="6" t="s">
        <v>910</v>
      </c>
      <c r="F102" s="6" t="s">
        <v>911</v>
      </c>
      <c r="G102" s="6" t="s">
        <v>740</v>
      </c>
      <c r="H102" s="7">
        <v>5.24</v>
      </c>
      <c r="I102" s="6" t="s">
        <v>78</v>
      </c>
      <c r="J102" s="7">
        <v>3.67</v>
      </c>
      <c r="K102" s="7">
        <v>3.7</v>
      </c>
      <c r="L102" s="7">
        <v>17916.82</v>
      </c>
      <c r="M102" s="7">
        <v>100.3</v>
      </c>
      <c r="N102" s="7">
        <v>17.97</v>
      </c>
      <c r="O102" s="7">
        <v>0.05</v>
      </c>
      <c r="P102" s="7">
        <v>0</v>
      </c>
      <c r="Q102" s="27"/>
      <c r="S102" s="28"/>
    </row>
    <row r="103" spans="1:19" ht="12.75" customHeight="1" x14ac:dyDescent="0.2">
      <c r="A103" s="6" t="str">
        <f ca="1">VLOOKUP(טבלה23[[#This Row],[שם נייר ערך]],[1]גיליון1!$A:$B,2,0)</f>
        <v>גורם J1</v>
      </c>
      <c r="B103" s="6" t="s">
        <v>751</v>
      </c>
      <c r="C103" s="6" t="s">
        <v>912</v>
      </c>
      <c r="D103" s="6" t="s">
        <v>909</v>
      </c>
      <c r="E103" s="6" t="s">
        <v>910</v>
      </c>
      <c r="F103" s="6" t="s">
        <v>913</v>
      </c>
      <c r="G103" s="6" t="s">
        <v>740</v>
      </c>
      <c r="H103" s="7">
        <v>4.34</v>
      </c>
      <c r="I103" s="6" t="s">
        <v>78</v>
      </c>
      <c r="J103" s="7">
        <v>2.2999999999999998</v>
      </c>
      <c r="K103" s="7">
        <v>2.2999999999999998</v>
      </c>
      <c r="L103" s="7">
        <v>10876.06</v>
      </c>
      <c r="M103" s="7">
        <v>101.81</v>
      </c>
      <c r="N103" s="7">
        <v>11.07</v>
      </c>
      <c r="O103" s="7">
        <v>0.03</v>
      </c>
      <c r="P103" s="7">
        <v>0</v>
      </c>
      <c r="Q103" s="27"/>
      <c r="S103" s="28"/>
    </row>
    <row r="104" spans="1:19" ht="12.75" customHeight="1" x14ac:dyDescent="0.2">
      <c r="A104" s="6" t="str">
        <f ca="1">VLOOKUP(טבלה23[[#This Row],[שם נייר ערך]],[1]גיליון1!$A:$B,2,0)</f>
        <v>גורם J1</v>
      </c>
      <c r="B104" s="6" t="s">
        <v>751</v>
      </c>
      <c r="C104" s="6" t="s">
        <v>914</v>
      </c>
      <c r="D104" s="6" t="s">
        <v>909</v>
      </c>
      <c r="E104" s="6" t="s">
        <v>910</v>
      </c>
      <c r="F104" s="6" t="s">
        <v>915</v>
      </c>
      <c r="G104" s="6" t="s">
        <v>740</v>
      </c>
      <c r="H104" s="7">
        <v>3.11</v>
      </c>
      <c r="I104" s="6" t="s">
        <v>78</v>
      </c>
      <c r="J104" s="7">
        <v>2.2000000000000002</v>
      </c>
      <c r="K104" s="7">
        <v>3.15</v>
      </c>
      <c r="L104" s="7">
        <v>23493.53</v>
      </c>
      <c r="M104" s="7">
        <v>100.15</v>
      </c>
      <c r="N104" s="7">
        <v>23.53</v>
      </c>
      <c r="O104" s="7">
        <v>0.06</v>
      </c>
      <c r="P104" s="7">
        <v>0.01</v>
      </c>
      <c r="Q104" s="27"/>
      <c r="S104" s="28"/>
    </row>
    <row r="105" spans="1:19" ht="12.75" customHeight="1" x14ac:dyDescent="0.2">
      <c r="A105" s="6" t="str">
        <f ca="1">VLOOKUP(טבלה23[[#This Row],[שם נייר ערך]],[1]גיליון1!$A:$B,2,0)</f>
        <v>גורם J1</v>
      </c>
      <c r="B105" s="6" t="s">
        <v>751</v>
      </c>
      <c r="C105" s="6" t="s">
        <v>916</v>
      </c>
      <c r="D105" s="6" t="s">
        <v>909</v>
      </c>
      <c r="E105" s="6" t="s">
        <v>910</v>
      </c>
      <c r="F105" s="6" t="s">
        <v>917</v>
      </c>
      <c r="G105" s="6" t="s">
        <v>740</v>
      </c>
      <c r="H105" s="7">
        <v>3.07</v>
      </c>
      <c r="I105" s="6" t="s">
        <v>78</v>
      </c>
      <c r="J105" s="7">
        <v>3.17</v>
      </c>
      <c r="K105" s="7">
        <v>3.19</v>
      </c>
      <c r="L105" s="7">
        <v>23787.07</v>
      </c>
      <c r="M105" s="7">
        <v>100.22</v>
      </c>
      <c r="N105" s="7">
        <v>23.84</v>
      </c>
      <c r="O105" s="7">
        <v>7.0000000000000007E-2</v>
      </c>
      <c r="P105" s="7">
        <v>0.01</v>
      </c>
      <c r="Q105" s="27"/>
      <c r="S105" s="28"/>
    </row>
    <row r="106" spans="1:19" ht="12.75" customHeight="1" x14ac:dyDescent="0.2">
      <c r="A106" s="6" t="str">
        <f ca="1">VLOOKUP(טבלה23[[#This Row],[שם נייר ערך]],[1]גיליון1!$A:$B,2,0)</f>
        <v>גורם J1</v>
      </c>
      <c r="B106" s="6" t="s">
        <v>751</v>
      </c>
      <c r="C106" s="6" t="s">
        <v>918</v>
      </c>
      <c r="D106" s="6" t="s">
        <v>909</v>
      </c>
      <c r="E106" s="6" t="s">
        <v>910</v>
      </c>
      <c r="F106" s="6" t="s">
        <v>919</v>
      </c>
      <c r="G106" s="6" t="s">
        <v>740</v>
      </c>
      <c r="H106" s="7">
        <v>4.28</v>
      </c>
      <c r="I106" s="6" t="s">
        <v>78</v>
      </c>
      <c r="J106" s="7">
        <v>3.37</v>
      </c>
      <c r="K106" s="7">
        <v>3.39</v>
      </c>
      <c r="L106" s="7">
        <v>5509.58</v>
      </c>
      <c r="M106" s="7">
        <v>100.25</v>
      </c>
      <c r="N106" s="7">
        <v>5.52</v>
      </c>
      <c r="O106" s="7">
        <v>0.01</v>
      </c>
      <c r="P106" s="7">
        <v>0</v>
      </c>
      <c r="Q106" s="27"/>
      <c r="S106" s="28"/>
    </row>
    <row r="107" spans="1:19" ht="12.75" customHeight="1" x14ac:dyDescent="0.2">
      <c r="A107" s="6" t="str">
        <f ca="1">VLOOKUP(טבלה23[[#This Row],[שם נייר ערך]],[1]גיליון1!$A:$B,2,0)</f>
        <v>גורם J1</v>
      </c>
      <c r="B107" s="6" t="s">
        <v>751</v>
      </c>
      <c r="C107" s="6" t="s">
        <v>920</v>
      </c>
      <c r="D107" s="6" t="s">
        <v>909</v>
      </c>
      <c r="E107" s="6" t="s">
        <v>424</v>
      </c>
      <c r="F107" s="6" t="s">
        <v>921</v>
      </c>
      <c r="G107" s="6" t="s">
        <v>83</v>
      </c>
      <c r="H107" s="7">
        <v>3.84</v>
      </c>
      <c r="I107" s="6" t="s">
        <v>78</v>
      </c>
      <c r="J107" s="7">
        <v>3.84</v>
      </c>
      <c r="K107" s="7">
        <v>3.87</v>
      </c>
      <c r="L107" s="7">
        <v>4575.5200000000004</v>
      </c>
      <c r="M107" s="7">
        <v>100.28</v>
      </c>
      <c r="N107" s="7">
        <v>4.59</v>
      </c>
      <c r="O107" s="7">
        <v>0.01</v>
      </c>
      <c r="P107" s="7">
        <v>0</v>
      </c>
      <c r="Q107" s="27"/>
      <c r="S107" s="28"/>
    </row>
    <row r="108" spans="1:19" ht="12.75" customHeight="1" x14ac:dyDescent="0.2">
      <c r="A108" s="6" t="str">
        <f ca="1">VLOOKUP(טבלה23[[#This Row],[שם נייר ערך]],[1]גיליון1!$A:$B,2,0)</f>
        <v>גורם J1</v>
      </c>
      <c r="B108" s="6" t="s">
        <v>751</v>
      </c>
      <c r="C108" s="6" t="s">
        <v>922</v>
      </c>
      <c r="D108" s="6" t="s">
        <v>909</v>
      </c>
      <c r="E108" s="6" t="s">
        <v>424</v>
      </c>
      <c r="F108" s="6" t="s">
        <v>923</v>
      </c>
      <c r="G108" s="6" t="s">
        <v>83</v>
      </c>
      <c r="H108" s="7">
        <v>3.83</v>
      </c>
      <c r="I108" s="6" t="s">
        <v>78</v>
      </c>
      <c r="J108" s="7">
        <v>3.85</v>
      </c>
      <c r="K108" s="7">
        <v>3.88</v>
      </c>
      <c r="L108" s="7">
        <v>1530.83</v>
      </c>
      <c r="M108" s="7">
        <v>100.27</v>
      </c>
      <c r="N108" s="7">
        <v>1.53</v>
      </c>
      <c r="O108" s="7">
        <v>0</v>
      </c>
      <c r="P108" s="7">
        <v>0</v>
      </c>
      <c r="Q108" s="27"/>
      <c r="S108" s="28"/>
    </row>
    <row r="109" spans="1:19" ht="12.75" customHeight="1" x14ac:dyDescent="0.2">
      <c r="A109" s="6" t="str">
        <f ca="1">VLOOKUP(טבלה23[[#This Row],[שם נייר ערך]],[1]גיליון1!$A:$B,2,0)</f>
        <v>גורם G</v>
      </c>
      <c r="B109" s="6" t="s">
        <v>751</v>
      </c>
      <c r="C109" s="6" t="s">
        <v>924</v>
      </c>
      <c r="D109" s="6" t="s">
        <v>925</v>
      </c>
      <c r="E109" s="6" t="s">
        <v>926</v>
      </c>
      <c r="F109" s="6" t="s">
        <v>927</v>
      </c>
      <c r="G109" s="6" t="s">
        <v>77</v>
      </c>
      <c r="H109" s="7">
        <v>6.72</v>
      </c>
      <c r="I109" s="6" t="s">
        <v>78</v>
      </c>
      <c r="J109" s="7">
        <v>5.25</v>
      </c>
      <c r="K109" s="7">
        <v>3.69</v>
      </c>
      <c r="L109" s="7">
        <v>80425.25</v>
      </c>
      <c r="M109" s="7">
        <v>112.34</v>
      </c>
      <c r="N109" s="7">
        <v>90.35</v>
      </c>
      <c r="O109" s="7">
        <v>0.25</v>
      </c>
      <c r="P109" s="7">
        <v>0.02</v>
      </c>
      <c r="Q109" s="27"/>
      <c r="S109" s="28"/>
    </row>
    <row r="110" spans="1:19" ht="12.75" customHeight="1" x14ac:dyDescent="0.2">
      <c r="A110" s="6" t="str">
        <f ca="1">VLOOKUP(טבלה23[[#This Row],[שם נייר ערך]],[1]גיליון1!$A:$B,2,0)</f>
        <v>גורם G</v>
      </c>
      <c r="B110" s="6" t="s">
        <v>751</v>
      </c>
      <c r="C110" s="6" t="s">
        <v>928</v>
      </c>
      <c r="D110" s="6" t="s">
        <v>925</v>
      </c>
      <c r="E110" s="6" t="s">
        <v>926</v>
      </c>
      <c r="F110" s="6" t="s">
        <v>929</v>
      </c>
      <c r="G110" s="6" t="s">
        <v>77</v>
      </c>
      <c r="H110" s="7">
        <v>6.68</v>
      </c>
      <c r="I110" s="6" t="s">
        <v>78</v>
      </c>
      <c r="J110" s="7">
        <v>5.25</v>
      </c>
      <c r="K110" s="7">
        <v>3.95</v>
      </c>
      <c r="L110" s="7">
        <v>99995.92</v>
      </c>
      <c r="M110" s="7">
        <v>109.69</v>
      </c>
      <c r="N110" s="7">
        <v>109.69</v>
      </c>
      <c r="O110" s="7">
        <v>0.3</v>
      </c>
      <c r="P110" s="7">
        <v>0.03</v>
      </c>
      <c r="Q110" s="27"/>
      <c r="S110" s="28"/>
    </row>
    <row r="111" spans="1:19" ht="12.75" customHeight="1" x14ac:dyDescent="0.2">
      <c r="A111" s="6" t="str">
        <f ca="1">VLOOKUP(טבלה23[[#This Row],[שם נייר ערך]],[1]גיליון1!$A:$B,2,0)</f>
        <v>גורם G</v>
      </c>
      <c r="B111" s="6" t="s">
        <v>751</v>
      </c>
      <c r="C111" s="6" t="s">
        <v>930</v>
      </c>
      <c r="D111" s="6" t="s">
        <v>925</v>
      </c>
      <c r="E111" s="6" t="s">
        <v>926</v>
      </c>
      <c r="F111" s="6" t="s">
        <v>931</v>
      </c>
      <c r="G111" s="6" t="s">
        <v>77</v>
      </c>
      <c r="H111" s="7">
        <v>6.65</v>
      </c>
      <c r="I111" s="6" t="s">
        <v>78</v>
      </c>
      <c r="J111" s="7">
        <v>5.25</v>
      </c>
      <c r="K111" s="7">
        <v>4.12</v>
      </c>
      <c r="L111" s="7">
        <v>7263.67</v>
      </c>
      <c r="M111" s="7">
        <v>108.81</v>
      </c>
      <c r="N111" s="7">
        <v>7.9</v>
      </c>
      <c r="O111" s="7">
        <v>0.02</v>
      </c>
      <c r="P111" s="7">
        <v>0</v>
      </c>
      <c r="Q111" s="27"/>
      <c r="S111" s="28"/>
    </row>
    <row r="112" spans="1:19" ht="12.75" customHeight="1" x14ac:dyDescent="0.2">
      <c r="A112" s="6" t="str">
        <f ca="1">VLOOKUP(טבלה23[[#This Row],[שם נייר ערך]],[1]גיליון1!$A:$B,2,0)</f>
        <v>גורם G</v>
      </c>
      <c r="B112" s="6" t="s">
        <v>751</v>
      </c>
      <c r="C112" s="6" t="s">
        <v>932</v>
      </c>
      <c r="D112" s="6" t="s">
        <v>925</v>
      </c>
      <c r="E112" s="6" t="s">
        <v>926</v>
      </c>
      <c r="F112" s="6" t="s">
        <v>933</v>
      </c>
      <c r="G112" s="6" t="s">
        <v>77</v>
      </c>
      <c r="H112" s="7">
        <v>6.67</v>
      </c>
      <c r="I112" s="6" t="s">
        <v>78</v>
      </c>
      <c r="J112" s="7">
        <v>5.25</v>
      </c>
      <c r="K112" s="7">
        <v>4</v>
      </c>
      <c r="L112" s="7">
        <v>14518.71</v>
      </c>
      <c r="M112" s="7">
        <v>109.84</v>
      </c>
      <c r="N112" s="7">
        <v>15.95</v>
      </c>
      <c r="O112" s="7">
        <v>0.04</v>
      </c>
      <c r="P112" s="7">
        <v>0</v>
      </c>
      <c r="Q112" s="27"/>
      <c r="S112" s="28"/>
    </row>
    <row r="113" spans="1:19" ht="12.75" customHeight="1" x14ac:dyDescent="0.2">
      <c r="A113" s="6" t="str">
        <f ca="1">VLOOKUP(טבלה23[[#This Row],[שם נייר ערך]],[1]גיליון1!$A:$B,2,0)</f>
        <v>גורם G</v>
      </c>
      <c r="B113" s="6" t="s">
        <v>751</v>
      </c>
      <c r="C113" s="6" t="s">
        <v>934</v>
      </c>
      <c r="D113" s="6" t="s">
        <v>925</v>
      </c>
      <c r="E113" s="6" t="s">
        <v>926</v>
      </c>
      <c r="F113" s="6" t="s">
        <v>935</v>
      </c>
      <c r="G113" s="6" t="s">
        <v>77</v>
      </c>
      <c r="H113" s="7">
        <v>6.68</v>
      </c>
      <c r="I113" s="6" t="s">
        <v>78</v>
      </c>
      <c r="J113" s="7">
        <v>5.25</v>
      </c>
      <c r="K113" s="7">
        <v>3.97</v>
      </c>
      <c r="L113" s="7">
        <v>5439.39</v>
      </c>
      <c r="M113" s="7">
        <v>109.3</v>
      </c>
      <c r="N113" s="7">
        <v>5.94</v>
      </c>
      <c r="O113" s="7">
        <v>0.02</v>
      </c>
      <c r="P113" s="7">
        <v>0</v>
      </c>
      <c r="Q113" s="27"/>
      <c r="S113" s="28"/>
    </row>
    <row r="114" spans="1:19" ht="12.75" customHeight="1" x14ac:dyDescent="0.2">
      <c r="A114" s="6" t="str">
        <f ca="1">VLOOKUP(טבלה23[[#This Row],[שם נייר ערך]],[1]גיליון1!$A:$B,2,0)</f>
        <v>גורם G</v>
      </c>
      <c r="B114" s="6" t="s">
        <v>751</v>
      </c>
      <c r="C114" s="6" t="s">
        <v>936</v>
      </c>
      <c r="D114" s="6" t="s">
        <v>925</v>
      </c>
      <c r="E114" s="6" t="s">
        <v>926</v>
      </c>
      <c r="F114" s="6" t="s">
        <v>937</v>
      </c>
      <c r="G114" s="6" t="s">
        <v>77</v>
      </c>
      <c r="H114" s="7">
        <v>6.64</v>
      </c>
      <c r="I114" s="6" t="s">
        <v>78</v>
      </c>
      <c r="J114" s="7">
        <v>5.25</v>
      </c>
      <c r="K114" s="7">
        <v>4.1900000000000004</v>
      </c>
      <c r="L114" s="7">
        <v>27064.36</v>
      </c>
      <c r="M114" s="7">
        <v>107.55</v>
      </c>
      <c r="N114" s="7">
        <v>29.11</v>
      </c>
      <c r="O114" s="7">
        <v>0.08</v>
      </c>
      <c r="P114" s="7">
        <v>0.01</v>
      </c>
      <c r="Q114" s="27"/>
      <c r="S114" s="28"/>
    </row>
    <row r="115" spans="1:19" ht="12.75" customHeight="1" x14ac:dyDescent="0.2">
      <c r="A115" s="6" t="str">
        <f ca="1">VLOOKUP(טבלה23[[#This Row],[שם נייר ערך]],[1]גיליון1!$A:$B,2,0)</f>
        <v>גורם G</v>
      </c>
      <c r="B115" s="6" t="s">
        <v>751</v>
      </c>
      <c r="C115" s="6" t="s">
        <v>938</v>
      </c>
      <c r="D115" s="6" t="s">
        <v>925</v>
      </c>
      <c r="E115" s="6" t="s">
        <v>926</v>
      </c>
      <c r="F115" s="6" t="s">
        <v>939</v>
      </c>
      <c r="G115" s="6" t="s">
        <v>77</v>
      </c>
      <c r="H115" s="7">
        <v>6.63</v>
      </c>
      <c r="I115" s="6" t="s">
        <v>78</v>
      </c>
      <c r="J115" s="7">
        <v>5.25</v>
      </c>
      <c r="K115" s="7">
        <v>4.26</v>
      </c>
      <c r="L115" s="7">
        <v>35570.54</v>
      </c>
      <c r="M115" s="7">
        <v>107.08</v>
      </c>
      <c r="N115" s="7">
        <v>38.090000000000003</v>
      </c>
      <c r="O115" s="7">
        <v>0.1</v>
      </c>
      <c r="P115" s="7">
        <v>0.01</v>
      </c>
      <c r="Q115" s="27"/>
      <c r="S115" s="28"/>
    </row>
    <row r="116" spans="1:19" ht="12.75" customHeight="1" x14ac:dyDescent="0.2">
      <c r="A116" s="6" t="str">
        <f ca="1">VLOOKUP(טבלה23[[#This Row],[שם נייר ערך]],[1]גיליון1!$A:$B,2,0)</f>
        <v>גורם G</v>
      </c>
      <c r="B116" s="6" t="s">
        <v>751</v>
      </c>
      <c r="C116" s="6" t="s">
        <v>940</v>
      </c>
      <c r="D116" s="6" t="s">
        <v>925</v>
      </c>
      <c r="E116" s="6" t="s">
        <v>926</v>
      </c>
      <c r="F116" s="6" t="s">
        <v>941</v>
      </c>
      <c r="G116" s="6" t="s">
        <v>77</v>
      </c>
      <c r="H116" s="7">
        <v>6.6</v>
      </c>
      <c r="I116" s="6" t="s">
        <v>78</v>
      </c>
      <c r="J116" s="7">
        <v>5.25</v>
      </c>
      <c r="K116" s="7">
        <v>4.38</v>
      </c>
      <c r="L116" s="7">
        <v>43799.28</v>
      </c>
      <c r="M116" s="7">
        <v>106.26</v>
      </c>
      <c r="N116" s="7">
        <v>46.54</v>
      </c>
      <c r="O116" s="7">
        <v>0.13</v>
      </c>
      <c r="P116" s="7">
        <v>0.01</v>
      </c>
      <c r="Q116" s="27"/>
      <c r="S116" s="28"/>
    </row>
    <row r="117" spans="1:19" ht="12.75" customHeight="1" x14ac:dyDescent="0.2">
      <c r="A117" s="6" t="str">
        <f ca="1">VLOOKUP(טבלה23[[#This Row],[שם נייר ערך]],[1]גיליון1!$A:$B,2,0)</f>
        <v>גורם G</v>
      </c>
      <c r="B117" s="6" t="s">
        <v>751</v>
      </c>
      <c r="C117" s="6" t="s">
        <v>942</v>
      </c>
      <c r="D117" s="6" t="s">
        <v>925</v>
      </c>
      <c r="E117" s="6" t="s">
        <v>943</v>
      </c>
      <c r="F117" s="6" t="s">
        <v>944</v>
      </c>
      <c r="G117" s="6" t="s">
        <v>83</v>
      </c>
      <c r="H117" s="7">
        <v>6.56</v>
      </c>
      <c r="I117" s="6" t="s">
        <v>78</v>
      </c>
      <c r="J117" s="7">
        <v>5.25</v>
      </c>
      <c r="K117" s="7">
        <v>4.62</v>
      </c>
      <c r="L117" s="7">
        <v>29615.57</v>
      </c>
      <c r="M117" s="7">
        <v>104.68</v>
      </c>
      <c r="N117" s="7">
        <v>31</v>
      </c>
      <c r="O117" s="7">
        <v>0.09</v>
      </c>
      <c r="P117" s="7">
        <v>0.01</v>
      </c>
      <c r="Q117" s="27"/>
      <c r="S117" s="28"/>
    </row>
    <row r="118" spans="1:19" ht="12.75" customHeight="1" x14ac:dyDescent="0.2">
      <c r="A118" s="6" t="str">
        <f ca="1">VLOOKUP(טבלה23[[#This Row],[שם נייר ערך]],[1]גיליון1!$A:$B,2,0)</f>
        <v>גורם G</v>
      </c>
      <c r="B118" s="6" t="s">
        <v>751</v>
      </c>
      <c r="C118" s="6" t="s">
        <v>945</v>
      </c>
      <c r="D118" s="6" t="s">
        <v>925</v>
      </c>
      <c r="E118" s="6" t="s">
        <v>926</v>
      </c>
      <c r="F118" s="6" t="s">
        <v>946</v>
      </c>
      <c r="G118" s="6" t="s">
        <v>77</v>
      </c>
      <c r="H118" s="7">
        <v>6.54</v>
      </c>
      <c r="I118" s="6" t="s">
        <v>78</v>
      </c>
      <c r="J118" s="7">
        <v>5.25</v>
      </c>
      <c r="K118" s="7">
        <v>4.7300000000000004</v>
      </c>
      <c r="L118" s="7">
        <v>26022.42</v>
      </c>
      <c r="M118" s="7">
        <v>103.96</v>
      </c>
      <c r="N118" s="7">
        <v>27.05</v>
      </c>
      <c r="O118" s="7">
        <v>7.0000000000000007E-2</v>
      </c>
      <c r="P118" s="7">
        <v>0.01</v>
      </c>
      <c r="Q118" s="27"/>
      <c r="S118" s="28"/>
    </row>
    <row r="119" spans="1:19" ht="12.75" customHeight="1" x14ac:dyDescent="0.2">
      <c r="A119" s="6" t="str">
        <f ca="1">VLOOKUP(טבלה23[[#This Row],[שם נייר ערך]],[1]גיליון1!$A:$B,2,0)</f>
        <v>גורם G</v>
      </c>
      <c r="B119" s="6" t="s">
        <v>751</v>
      </c>
      <c r="C119" s="6" t="s">
        <v>947</v>
      </c>
      <c r="D119" s="6" t="s">
        <v>925</v>
      </c>
      <c r="E119" s="6" t="s">
        <v>926</v>
      </c>
      <c r="F119" s="6" t="s">
        <v>948</v>
      </c>
      <c r="G119" s="6" t="s">
        <v>77</v>
      </c>
      <c r="H119" s="7">
        <v>6.53</v>
      </c>
      <c r="I119" s="6" t="s">
        <v>78</v>
      </c>
      <c r="J119" s="7">
        <v>5.25</v>
      </c>
      <c r="K119" s="7">
        <v>4.79</v>
      </c>
      <c r="L119" s="7">
        <v>25841.93</v>
      </c>
      <c r="M119" s="7">
        <v>103.54</v>
      </c>
      <c r="N119" s="7">
        <v>26.76</v>
      </c>
      <c r="O119" s="7">
        <v>7.0000000000000007E-2</v>
      </c>
      <c r="P119" s="7">
        <v>0.01</v>
      </c>
      <c r="Q119" s="27"/>
      <c r="S119" s="28"/>
    </row>
    <row r="120" spans="1:19" ht="12.75" customHeight="1" x14ac:dyDescent="0.2">
      <c r="A120" s="6" t="str">
        <f ca="1">VLOOKUP(טבלה23[[#This Row],[שם נייר ערך]],[1]גיליון1!$A:$B,2,0)</f>
        <v>גורם G</v>
      </c>
      <c r="B120" s="6" t="s">
        <v>751</v>
      </c>
      <c r="C120" s="6" t="s">
        <v>949</v>
      </c>
      <c r="D120" s="6" t="s">
        <v>925</v>
      </c>
      <c r="E120" s="6" t="s">
        <v>926</v>
      </c>
      <c r="F120" s="6" t="s">
        <v>729</v>
      </c>
      <c r="G120" s="6" t="s">
        <v>77</v>
      </c>
      <c r="H120" s="7">
        <v>6.76</v>
      </c>
      <c r="I120" s="6" t="s">
        <v>78</v>
      </c>
      <c r="J120" s="7">
        <v>4</v>
      </c>
      <c r="K120" s="7">
        <v>4.29</v>
      </c>
      <c r="L120" s="7">
        <v>40942.15</v>
      </c>
      <c r="M120" s="7">
        <v>104.06</v>
      </c>
      <c r="N120" s="7">
        <v>42.6</v>
      </c>
      <c r="O120" s="7">
        <v>0.12</v>
      </c>
      <c r="P120" s="7">
        <v>0.01</v>
      </c>
      <c r="Q120" s="27"/>
      <c r="S120" s="28"/>
    </row>
    <row r="121" spans="1:19" ht="12.75" customHeight="1" x14ac:dyDescent="0.2">
      <c r="A121" s="6" t="str">
        <f ca="1">VLOOKUP(טבלה23[[#This Row],[שם נייר ערך]],[1]גיליון1!$A:$B,2,0)</f>
        <v>גורם G</v>
      </c>
      <c r="B121" s="6" t="s">
        <v>751</v>
      </c>
      <c r="C121" s="6" t="s">
        <v>950</v>
      </c>
      <c r="D121" s="6" t="s">
        <v>925</v>
      </c>
      <c r="E121" s="6" t="s">
        <v>926</v>
      </c>
      <c r="F121" s="6" t="s">
        <v>951</v>
      </c>
      <c r="G121" s="6" t="s">
        <v>77</v>
      </c>
      <c r="H121" s="7">
        <v>6.69</v>
      </c>
      <c r="I121" s="6" t="s">
        <v>78</v>
      </c>
      <c r="J121" s="7">
        <v>4</v>
      </c>
      <c r="K121" s="7">
        <v>4.71</v>
      </c>
      <c r="L121" s="7">
        <v>24495.93</v>
      </c>
      <c r="M121" s="7">
        <v>101.34</v>
      </c>
      <c r="N121" s="7">
        <v>24.82</v>
      </c>
      <c r="O121" s="7">
        <v>7.0000000000000007E-2</v>
      </c>
      <c r="P121" s="7">
        <v>0.01</v>
      </c>
      <c r="Q121" s="27"/>
      <c r="S121" s="28"/>
    </row>
    <row r="122" spans="1:19" ht="12.75" customHeight="1" x14ac:dyDescent="0.2">
      <c r="A122" s="6" t="str">
        <f ca="1">VLOOKUP(טבלה23[[#This Row],[שם נייר ערך]],[1]גיליון1!$A:$B,2,0)</f>
        <v>גורם G</v>
      </c>
      <c r="B122" s="6" t="s">
        <v>751</v>
      </c>
      <c r="C122" s="6" t="s">
        <v>952</v>
      </c>
      <c r="D122" s="6" t="s">
        <v>925</v>
      </c>
      <c r="E122" s="6" t="s">
        <v>926</v>
      </c>
      <c r="F122" s="6" t="s">
        <v>953</v>
      </c>
      <c r="G122" s="6" t="s">
        <v>77</v>
      </c>
      <c r="H122" s="7">
        <v>6.65</v>
      </c>
      <c r="I122" s="6" t="s">
        <v>78</v>
      </c>
      <c r="J122" s="7">
        <v>4</v>
      </c>
      <c r="K122" s="7">
        <v>4.97</v>
      </c>
      <c r="L122" s="7">
        <v>24417.48</v>
      </c>
      <c r="M122" s="7">
        <v>100.55</v>
      </c>
      <c r="N122" s="7">
        <v>24.55</v>
      </c>
      <c r="O122" s="7">
        <v>7.0000000000000007E-2</v>
      </c>
      <c r="P122" s="7">
        <v>0.01</v>
      </c>
      <c r="Q122" s="27"/>
      <c r="S122" s="28"/>
    </row>
    <row r="123" spans="1:19" ht="12.75" customHeight="1" x14ac:dyDescent="0.2">
      <c r="A123" s="6" t="str">
        <f ca="1">VLOOKUP(טבלה23[[#This Row],[שם נייר ערך]],[1]גיליון1!$A:$B,2,0)</f>
        <v>גורם G</v>
      </c>
      <c r="B123" s="6" t="s">
        <v>751</v>
      </c>
      <c r="C123" s="6" t="s">
        <v>954</v>
      </c>
      <c r="D123" s="6" t="s">
        <v>925</v>
      </c>
      <c r="E123" s="6" t="s">
        <v>926</v>
      </c>
      <c r="F123" s="6" t="s">
        <v>955</v>
      </c>
      <c r="G123" s="6" t="s">
        <v>77</v>
      </c>
      <c r="H123" s="7">
        <v>6.65</v>
      </c>
      <c r="I123" s="6" t="s">
        <v>78</v>
      </c>
      <c r="J123" s="7">
        <v>4</v>
      </c>
      <c r="K123" s="7">
        <v>4.97</v>
      </c>
      <c r="L123" s="7">
        <v>29210.26</v>
      </c>
      <c r="M123" s="7">
        <v>101.22</v>
      </c>
      <c r="N123" s="7">
        <v>29.57</v>
      </c>
      <c r="O123" s="7">
        <v>0.08</v>
      </c>
      <c r="P123" s="7">
        <v>0.01</v>
      </c>
      <c r="Q123" s="27"/>
      <c r="S123" s="28"/>
    </row>
    <row r="124" spans="1:19" ht="12.75" customHeight="1" x14ac:dyDescent="0.2">
      <c r="A124" s="6" t="str">
        <f ca="1">VLOOKUP(טבלה23[[#This Row],[שם נייר ערך]],[1]גיליון1!$A:$B,2,0)</f>
        <v>גורם G</v>
      </c>
      <c r="B124" s="6" t="s">
        <v>751</v>
      </c>
      <c r="C124" s="6" t="s">
        <v>956</v>
      </c>
      <c r="D124" s="6" t="s">
        <v>925</v>
      </c>
      <c r="E124" s="6" t="s">
        <v>943</v>
      </c>
      <c r="F124" s="6" t="s">
        <v>957</v>
      </c>
      <c r="G124" s="6" t="s">
        <v>83</v>
      </c>
      <c r="H124" s="7">
        <v>6.74</v>
      </c>
      <c r="I124" s="6" t="s">
        <v>78</v>
      </c>
      <c r="J124" s="7">
        <v>4</v>
      </c>
      <c r="K124" s="7">
        <v>4.43</v>
      </c>
      <c r="L124" s="7">
        <v>19390.41</v>
      </c>
      <c r="M124" s="7">
        <v>103.15</v>
      </c>
      <c r="N124" s="7">
        <v>20</v>
      </c>
      <c r="O124" s="7">
        <v>0.05</v>
      </c>
      <c r="P124" s="7">
        <v>0</v>
      </c>
      <c r="Q124" s="27"/>
      <c r="S124" s="28"/>
    </row>
    <row r="125" spans="1:19" ht="12.75" customHeight="1" x14ac:dyDescent="0.2">
      <c r="A125" s="6" t="str">
        <f ca="1">VLOOKUP(טבלה23[[#This Row],[שם נייר ערך]],[1]גיליון1!$A:$B,2,0)</f>
        <v>גורם L</v>
      </c>
      <c r="B125" s="6" t="s">
        <v>751</v>
      </c>
      <c r="C125" s="6" t="s">
        <v>958</v>
      </c>
      <c r="D125" s="6" t="s">
        <v>959</v>
      </c>
      <c r="E125" s="6" t="s">
        <v>926</v>
      </c>
      <c r="F125" s="6" t="s">
        <v>927</v>
      </c>
      <c r="G125" s="6" t="s">
        <v>77</v>
      </c>
      <c r="H125" s="7">
        <v>6.68</v>
      </c>
      <c r="I125" s="6" t="s">
        <v>78</v>
      </c>
      <c r="J125" s="7">
        <v>5.25</v>
      </c>
      <c r="K125" s="7">
        <v>3.68</v>
      </c>
      <c r="L125" s="7">
        <v>123054.37</v>
      </c>
      <c r="M125" s="7">
        <v>111.32</v>
      </c>
      <c r="N125" s="7">
        <v>136.97999999999999</v>
      </c>
      <c r="O125" s="7">
        <v>0.38</v>
      </c>
      <c r="P125" s="7">
        <v>0.04</v>
      </c>
      <c r="Q125" s="27"/>
      <c r="S125" s="28"/>
    </row>
    <row r="126" spans="1:19" ht="12.75" customHeight="1" x14ac:dyDescent="0.2">
      <c r="A126" s="6" t="str">
        <f ca="1">VLOOKUP(טבלה23[[#This Row],[שם נייר ערך]],[1]גיליון1!$A:$B,2,0)</f>
        <v>גורם L</v>
      </c>
      <c r="B126" s="6" t="s">
        <v>751</v>
      </c>
      <c r="C126" s="6" t="s">
        <v>960</v>
      </c>
      <c r="D126" s="6" t="s">
        <v>959</v>
      </c>
      <c r="E126" s="6" t="s">
        <v>926</v>
      </c>
      <c r="F126" s="6" t="s">
        <v>929</v>
      </c>
      <c r="G126" s="6" t="s">
        <v>77</v>
      </c>
      <c r="H126" s="7">
        <v>6.62</v>
      </c>
      <c r="I126" s="6" t="s">
        <v>78</v>
      </c>
      <c r="J126" s="7">
        <v>5.25</v>
      </c>
      <c r="K126" s="7">
        <v>4.0199999999999996</v>
      </c>
      <c r="L126" s="7">
        <v>277350.68</v>
      </c>
      <c r="M126" s="7">
        <v>109.12</v>
      </c>
      <c r="N126" s="7">
        <v>302.64</v>
      </c>
      <c r="O126" s="7">
        <v>0.84</v>
      </c>
      <c r="P126" s="7">
        <v>0.08</v>
      </c>
      <c r="Q126" s="27"/>
      <c r="S126" s="28"/>
    </row>
    <row r="127" spans="1:19" ht="12.75" customHeight="1" x14ac:dyDescent="0.2">
      <c r="A127" s="6" t="str">
        <f ca="1">VLOOKUP(טבלה23[[#This Row],[שם נייר ערך]],[1]גיליון1!$A:$B,2,0)</f>
        <v>גורם L</v>
      </c>
      <c r="B127" s="6" t="s">
        <v>751</v>
      </c>
      <c r="C127" s="6" t="s">
        <v>961</v>
      </c>
      <c r="D127" s="6" t="s">
        <v>959</v>
      </c>
      <c r="E127" s="6" t="s">
        <v>926</v>
      </c>
      <c r="F127" s="6" t="s">
        <v>962</v>
      </c>
      <c r="G127" s="6" t="s">
        <v>77</v>
      </c>
      <c r="H127" s="7">
        <v>6.59</v>
      </c>
      <c r="I127" s="6" t="s">
        <v>78</v>
      </c>
      <c r="J127" s="7">
        <v>5.25</v>
      </c>
      <c r="K127" s="7">
        <v>4.18</v>
      </c>
      <c r="L127" s="7">
        <v>14705.97</v>
      </c>
      <c r="M127" s="7">
        <v>108.32</v>
      </c>
      <c r="N127" s="7">
        <v>15.93</v>
      </c>
      <c r="O127" s="7">
        <v>0.04</v>
      </c>
      <c r="P127" s="7">
        <v>0</v>
      </c>
      <c r="Q127" s="27"/>
      <c r="S127" s="28"/>
    </row>
    <row r="128" spans="1:19" ht="12.75" customHeight="1" x14ac:dyDescent="0.2">
      <c r="A128" s="6" t="str">
        <f ca="1">VLOOKUP(טבלה23[[#This Row],[שם נייר ערך]],[1]גיליון1!$A:$B,2,0)</f>
        <v>גורם L</v>
      </c>
      <c r="B128" s="6" t="s">
        <v>751</v>
      </c>
      <c r="C128" s="6" t="s">
        <v>963</v>
      </c>
      <c r="D128" s="6" t="s">
        <v>959</v>
      </c>
      <c r="E128" s="6" t="s">
        <v>926</v>
      </c>
      <c r="F128" s="6" t="s">
        <v>933</v>
      </c>
      <c r="G128" s="6" t="s">
        <v>77</v>
      </c>
      <c r="H128" s="7">
        <v>6.6</v>
      </c>
      <c r="I128" s="6" t="s">
        <v>78</v>
      </c>
      <c r="J128" s="7">
        <v>5.25</v>
      </c>
      <c r="K128" s="7">
        <v>4.1100000000000003</v>
      </c>
      <c r="L128" s="7">
        <v>18371.5</v>
      </c>
      <c r="M128" s="7">
        <v>108.98</v>
      </c>
      <c r="N128" s="7">
        <v>20.02</v>
      </c>
      <c r="O128" s="7">
        <v>0.05</v>
      </c>
      <c r="P128" s="7">
        <v>0</v>
      </c>
      <c r="Q128" s="27"/>
      <c r="S128" s="28"/>
    </row>
    <row r="129" spans="1:19" ht="12.75" customHeight="1" x14ac:dyDescent="0.2">
      <c r="A129" s="6" t="str">
        <f ca="1">VLOOKUP(טבלה23[[#This Row],[שם נייר ערך]],[1]גיליון1!$A:$B,2,0)</f>
        <v>גורם L</v>
      </c>
      <c r="B129" s="6" t="s">
        <v>751</v>
      </c>
      <c r="C129" s="6" t="s">
        <v>964</v>
      </c>
      <c r="D129" s="6" t="s">
        <v>959</v>
      </c>
      <c r="E129" s="6" t="s">
        <v>926</v>
      </c>
      <c r="F129" s="6" t="s">
        <v>935</v>
      </c>
      <c r="G129" s="6" t="s">
        <v>77</v>
      </c>
      <c r="H129" s="7">
        <v>6.62</v>
      </c>
      <c r="I129" s="6" t="s">
        <v>78</v>
      </c>
      <c r="J129" s="7">
        <v>5.25</v>
      </c>
      <c r="K129" s="7">
        <v>4.05</v>
      </c>
      <c r="L129" s="7">
        <v>11012.56</v>
      </c>
      <c r="M129" s="7">
        <v>108.64</v>
      </c>
      <c r="N129" s="7">
        <v>11.96</v>
      </c>
      <c r="O129" s="7">
        <v>0.03</v>
      </c>
      <c r="P129" s="7">
        <v>0</v>
      </c>
      <c r="Q129" s="27"/>
      <c r="S129" s="28"/>
    </row>
    <row r="130" spans="1:19" ht="12.75" customHeight="1" x14ac:dyDescent="0.2">
      <c r="A130" s="6" t="str">
        <f ca="1">VLOOKUP(טבלה23[[#This Row],[שם נייר ערך]],[1]גיליון1!$A:$B,2,0)</f>
        <v>גורם L</v>
      </c>
      <c r="B130" s="6" t="s">
        <v>751</v>
      </c>
      <c r="C130" s="6" t="s">
        <v>965</v>
      </c>
      <c r="D130" s="6" t="s">
        <v>959</v>
      </c>
      <c r="E130" s="6" t="s">
        <v>926</v>
      </c>
      <c r="F130" s="6" t="s">
        <v>937</v>
      </c>
      <c r="G130" s="6" t="s">
        <v>77</v>
      </c>
      <c r="H130" s="7">
        <v>6.58</v>
      </c>
      <c r="I130" s="6" t="s">
        <v>78</v>
      </c>
      <c r="J130" s="7">
        <v>5.25</v>
      </c>
      <c r="K130" s="7">
        <v>4.26</v>
      </c>
      <c r="L130" s="7">
        <v>27397.07</v>
      </c>
      <c r="M130" s="7">
        <v>107</v>
      </c>
      <c r="N130" s="7">
        <v>29.31</v>
      </c>
      <c r="O130" s="7">
        <v>0.08</v>
      </c>
      <c r="P130" s="7">
        <v>0.01</v>
      </c>
      <c r="Q130" s="27"/>
      <c r="S130" s="28"/>
    </row>
    <row r="131" spans="1:19" ht="12.75" customHeight="1" x14ac:dyDescent="0.2">
      <c r="A131" s="6" t="str">
        <f ca="1">VLOOKUP(טבלה23[[#This Row],[שם נייר ערך]],[1]גיליון1!$A:$B,2,0)</f>
        <v>גורם L</v>
      </c>
      <c r="B131" s="6" t="s">
        <v>751</v>
      </c>
      <c r="C131" s="6" t="s">
        <v>966</v>
      </c>
      <c r="D131" s="6" t="s">
        <v>959</v>
      </c>
      <c r="E131" s="6" t="s">
        <v>926</v>
      </c>
      <c r="F131" s="6" t="s">
        <v>939</v>
      </c>
      <c r="G131" s="6" t="s">
        <v>77</v>
      </c>
      <c r="H131" s="7">
        <v>6.56</v>
      </c>
      <c r="I131" s="6" t="s">
        <v>78</v>
      </c>
      <c r="J131" s="7">
        <v>5.25</v>
      </c>
      <c r="K131" s="7">
        <v>4.34</v>
      </c>
      <c r="L131" s="7">
        <v>64814.11</v>
      </c>
      <c r="M131" s="7">
        <v>106.46</v>
      </c>
      <c r="N131" s="7">
        <v>69</v>
      </c>
      <c r="O131" s="7">
        <v>0.19</v>
      </c>
      <c r="P131" s="7">
        <v>0.02</v>
      </c>
      <c r="Q131" s="27"/>
      <c r="S131" s="28"/>
    </row>
    <row r="132" spans="1:19" ht="12.75" customHeight="1" x14ac:dyDescent="0.2">
      <c r="A132" s="6" t="str">
        <f ca="1">VLOOKUP(טבלה23[[#This Row],[שם נייר ערך]],[1]גיליון1!$A:$B,2,0)</f>
        <v>גורם L</v>
      </c>
      <c r="B132" s="6" t="s">
        <v>751</v>
      </c>
      <c r="C132" s="6" t="s">
        <v>967</v>
      </c>
      <c r="D132" s="6" t="s">
        <v>959</v>
      </c>
      <c r="E132" s="6" t="s">
        <v>926</v>
      </c>
      <c r="F132" s="6" t="s">
        <v>941</v>
      </c>
      <c r="G132" s="6" t="s">
        <v>77</v>
      </c>
      <c r="H132" s="7">
        <v>6.54</v>
      </c>
      <c r="I132" s="6" t="s">
        <v>78</v>
      </c>
      <c r="J132" s="7">
        <v>5.25</v>
      </c>
      <c r="K132" s="7">
        <v>4.4800000000000004</v>
      </c>
      <c r="L132" s="7">
        <v>97542.99</v>
      </c>
      <c r="M132" s="7">
        <v>105.56</v>
      </c>
      <c r="N132" s="7">
        <v>102.97</v>
      </c>
      <c r="O132" s="7">
        <v>0.28000000000000003</v>
      </c>
      <c r="P132" s="7">
        <v>0.03</v>
      </c>
      <c r="Q132" s="27"/>
      <c r="S132" s="28"/>
    </row>
    <row r="133" spans="1:19" ht="12.75" customHeight="1" x14ac:dyDescent="0.2">
      <c r="A133" s="6" t="str">
        <f ca="1">VLOOKUP(טבלה23[[#This Row],[שם נייר ערך]],[1]גיליון1!$A:$B,2,0)</f>
        <v>גורם L</v>
      </c>
      <c r="B133" s="6" t="s">
        <v>751</v>
      </c>
      <c r="C133" s="6" t="s">
        <v>968</v>
      </c>
      <c r="D133" s="6" t="s">
        <v>959</v>
      </c>
      <c r="E133" s="6" t="s">
        <v>926</v>
      </c>
      <c r="F133" s="6" t="s">
        <v>944</v>
      </c>
      <c r="G133" s="6" t="s">
        <v>77</v>
      </c>
      <c r="H133" s="7">
        <v>6.5</v>
      </c>
      <c r="I133" s="6" t="s">
        <v>78</v>
      </c>
      <c r="J133" s="7">
        <v>5.25</v>
      </c>
      <c r="K133" s="7">
        <v>4.72</v>
      </c>
      <c r="L133" s="7">
        <v>28213.67</v>
      </c>
      <c r="M133" s="7">
        <v>103.99</v>
      </c>
      <c r="N133" s="7">
        <v>29.34</v>
      </c>
      <c r="O133" s="7">
        <v>0.08</v>
      </c>
      <c r="P133" s="7">
        <v>0.01</v>
      </c>
      <c r="Q133" s="27"/>
      <c r="S133" s="28"/>
    </row>
    <row r="134" spans="1:19" ht="12.75" customHeight="1" x14ac:dyDescent="0.2">
      <c r="A134" s="6" t="str">
        <f ca="1">VLOOKUP(טבלה23[[#This Row],[שם נייר ערך]],[1]גיליון1!$A:$B,2,0)</f>
        <v>גורם L</v>
      </c>
      <c r="B134" s="6" t="s">
        <v>751</v>
      </c>
      <c r="C134" s="6" t="s">
        <v>969</v>
      </c>
      <c r="D134" s="6" t="s">
        <v>959</v>
      </c>
      <c r="E134" s="6" t="s">
        <v>926</v>
      </c>
      <c r="F134" s="6" t="s">
        <v>946</v>
      </c>
      <c r="G134" s="6" t="s">
        <v>77</v>
      </c>
      <c r="H134" s="7">
        <v>6.48</v>
      </c>
      <c r="I134" s="6" t="s">
        <v>78</v>
      </c>
      <c r="J134" s="7">
        <v>5.25</v>
      </c>
      <c r="K134" s="7">
        <v>4.83</v>
      </c>
      <c r="L134" s="7">
        <v>26341.47</v>
      </c>
      <c r="M134" s="7">
        <v>103.25</v>
      </c>
      <c r="N134" s="7">
        <v>27.2</v>
      </c>
      <c r="O134" s="7">
        <v>7.0000000000000007E-2</v>
      </c>
      <c r="P134" s="7">
        <v>0.01</v>
      </c>
      <c r="Q134" s="27"/>
      <c r="S134" s="28"/>
    </row>
    <row r="135" spans="1:19" ht="12.75" customHeight="1" x14ac:dyDescent="0.2">
      <c r="A135" s="6" t="str">
        <f ca="1">VLOOKUP(טבלה23[[#This Row],[שם נייר ערך]],[1]גיליון1!$A:$B,2,0)</f>
        <v>גורם L</v>
      </c>
      <c r="B135" s="6" t="s">
        <v>751</v>
      </c>
      <c r="C135" s="6" t="s">
        <v>970</v>
      </c>
      <c r="D135" s="6" t="s">
        <v>959</v>
      </c>
      <c r="E135" s="6" t="s">
        <v>926</v>
      </c>
      <c r="F135" s="6" t="s">
        <v>948</v>
      </c>
      <c r="G135" s="6" t="s">
        <v>77</v>
      </c>
      <c r="H135" s="7">
        <v>6.46</v>
      </c>
      <c r="I135" s="6" t="s">
        <v>78</v>
      </c>
      <c r="J135" s="7">
        <v>5.25</v>
      </c>
      <c r="K135" s="7">
        <v>4.92</v>
      </c>
      <c r="L135" s="7">
        <v>88939.79</v>
      </c>
      <c r="M135" s="7">
        <v>102.69</v>
      </c>
      <c r="N135" s="7">
        <v>91.33</v>
      </c>
      <c r="O135" s="7">
        <v>0.25</v>
      </c>
      <c r="P135" s="7">
        <v>0.02</v>
      </c>
      <c r="Q135" s="27"/>
      <c r="S135" s="28"/>
    </row>
    <row r="136" spans="1:19" ht="12.75" customHeight="1" x14ac:dyDescent="0.2">
      <c r="A136" s="6" t="str">
        <f ca="1">VLOOKUP(טבלה23[[#This Row],[שם נייר ערך]],[1]גיליון1!$A:$B,2,0)</f>
        <v>גורם L</v>
      </c>
      <c r="B136" s="6" t="s">
        <v>751</v>
      </c>
      <c r="C136" s="6" t="s">
        <v>971</v>
      </c>
      <c r="D136" s="6" t="s">
        <v>959</v>
      </c>
      <c r="E136" s="6" t="s">
        <v>926</v>
      </c>
      <c r="F136" s="6" t="s">
        <v>729</v>
      </c>
      <c r="G136" s="6" t="s">
        <v>77</v>
      </c>
      <c r="H136" s="7">
        <v>6.71</v>
      </c>
      <c r="I136" s="6" t="s">
        <v>78</v>
      </c>
      <c r="J136" s="7">
        <v>4</v>
      </c>
      <c r="K136" s="7">
        <v>4.32</v>
      </c>
      <c r="L136" s="7">
        <v>82633.899999999994</v>
      </c>
      <c r="M136" s="7">
        <v>103.85</v>
      </c>
      <c r="N136" s="7">
        <v>85.81</v>
      </c>
      <c r="O136" s="7">
        <v>0.24</v>
      </c>
      <c r="P136" s="7">
        <v>0.02</v>
      </c>
      <c r="Q136" s="27"/>
      <c r="S136" s="28"/>
    </row>
    <row r="137" spans="1:19" ht="12.75" customHeight="1" x14ac:dyDescent="0.2">
      <c r="A137" s="6" t="str">
        <f ca="1">VLOOKUP(טבלה23[[#This Row],[שם נייר ערך]],[1]גיליון1!$A:$B,2,0)</f>
        <v>גורם L</v>
      </c>
      <c r="B137" s="6" t="s">
        <v>751</v>
      </c>
      <c r="C137" s="6" t="s">
        <v>972</v>
      </c>
      <c r="D137" s="6" t="s">
        <v>959</v>
      </c>
      <c r="E137" s="6" t="s">
        <v>926</v>
      </c>
      <c r="F137" s="6" t="s">
        <v>951</v>
      </c>
      <c r="G137" s="6" t="s">
        <v>77</v>
      </c>
      <c r="H137" s="7">
        <v>6.64</v>
      </c>
      <c r="I137" s="6" t="s">
        <v>78</v>
      </c>
      <c r="J137" s="7">
        <v>4</v>
      </c>
      <c r="K137" s="7">
        <v>4.7300000000000004</v>
      </c>
      <c r="L137" s="7">
        <v>32960.230000000003</v>
      </c>
      <c r="M137" s="7">
        <v>101.19</v>
      </c>
      <c r="N137" s="7">
        <v>33.35</v>
      </c>
      <c r="O137" s="7">
        <v>0.09</v>
      </c>
      <c r="P137" s="7">
        <v>0.01</v>
      </c>
      <c r="Q137" s="27"/>
      <c r="S137" s="28"/>
    </row>
    <row r="138" spans="1:19" ht="12.75" customHeight="1" x14ac:dyDescent="0.2">
      <c r="A138" s="6" t="str">
        <f ca="1">VLOOKUP(טבלה23[[#This Row],[שם נייר ערך]],[1]גיליון1!$A:$B,2,0)</f>
        <v>גורם L</v>
      </c>
      <c r="B138" s="6" t="s">
        <v>751</v>
      </c>
      <c r="C138" s="6" t="s">
        <v>973</v>
      </c>
      <c r="D138" s="6" t="s">
        <v>959</v>
      </c>
      <c r="E138" s="6" t="s">
        <v>926</v>
      </c>
      <c r="F138" s="6" t="s">
        <v>953</v>
      </c>
      <c r="G138" s="6" t="s">
        <v>77</v>
      </c>
      <c r="H138" s="7">
        <v>6.59</v>
      </c>
      <c r="I138" s="6" t="s">
        <v>78</v>
      </c>
      <c r="J138" s="7">
        <v>4</v>
      </c>
      <c r="K138" s="7">
        <v>4.9800000000000004</v>
      </c>
      <c r="L138" s="7">
        <v>29569.24</v>
      </c>
      <c r="M138" s="7">
        <v>100.49</v>
      </c>
      <c r="N138" s="7">
        <v>29.71</v>
      </c>
      <c r="O138" s="7">
        <v>0.08</v>
      </c>
      <c r="P138" s="7">
        <v>0.01</v>
      </c>
      <c r="Q138" s="27"/>
      <c r="S138" s="28"/>
    </row>
    <row r="139" spans="1:19" ht="12.75" customHeight="1" x14ac:dyDescent="0.2">
      <c r="A139" s="6" t="str">
        <f ca="1">VLOOKUP(טבלה23[[#This Row],[שם נייר ערך]],[1]גיליון1!$A:$B,2,0)</f>
        <v>גורם L</v>
      </c>
      <c r="B139" s="6" t="s">
        <v>751</v>
      </c>
      <c r="C139" s="6" t="s">
        <v>974</v>
      </c>
      <c r="D139" s="6" t="s">
        <v>959</v>
      </c>
      <c r="E139" s="6" t="s">
        <v>926</v>
      </c>
      <c r="F139" s="6" t="s">
        <v>955</v>
      </c>
      <c r="G139" s="6" t="s">
        <v>77</v>
      </c>
      <c r="H139" s="7">
        <v>6.59</v>
      </c>
      <c r="I139" s="6" t="s">
        <v>78</v>
      </c>
      <c r="J139" s="7">
        <v>4</v>
      </c>
      <c r="K139" s="7">
        <v>4.99</v>
      </c>
      <c r="L139" s="7">
        <v>114635.39</v>
      </c>
      <c r="M139" s="7">
        <v>101.14</v>
      </c>
      <c r="N139" s="7">
        <v>115.94</v>
      </c>
      <c r="O139" s="7">
        <v>0.32</v>
      </c>
      <c r="P139" s="7">
        <v>0.03</v>
      </c>
      <c r="Q139" s="27"/>
      <c r="S139" s="28"/>
    </row>
    <row r="140" spans="1:19" ht="12.75" customHeight="1" x14ac:dyDescent="0.2">
      <c r="A140" s="6" t="str">
        <f ca="1">VLOOKUP(טבלה23[[#This Row],[שם נייר ערך]],[1]גיליון1!$A:$B,2,0)</f>
        <v>גורם L</v>
      </c>
      <c r="B140" s="6" t="s">
        <v>751</v>
      </c>
      <c r="C140" s="6" t="s">
        <v>975</v>
      </c>
      <c r="D140" s="6" t="s">
        <v>959</v>
      </c>
      <c r="E140" s="6" t="s">
        <v>943</v>
      </c>
      <c r="F140" s="6" t="s">
        <v>957</v>
      </c>
      <c r="G140" s="6" t="s">
        <v>83</v>
      </c>
      <c r="H140" s="7">
        <v>6.61</v>
      </c>
      <c r="I140" s="6" t="s">
        <v>78</v>
      </c>
      <c r="J140" s="7">
        <v>4</v>
      </c>
      <c r="K140" s="7">
        <v>4.8499999999999996</v>
      </c>
      <c r="L140" s="7">
        <v>51536.91</v>
      </c>
      <c r="M140" s="7">
        <v>100.38</v>
      </c>
      <c r="N140" s="7">
        <v>51.73</v>
      </c>
      <c r="O140" s="7">
        <v>0.14000000000000001</v>
      </c>
      <c r="P140" s="7">
        <v>0.01</v>
      </c>
      <c r="Q140" s="27"/>
      <c r="S140" s="28"/>
    </row>
    <row r="141" spans="1:19" ht="12.75" customHeight="1" x14ac:dyDescent="0.2">
      <c r="A141" s="6" t="str">
        <f ca="1">VLOOKUP(טבלה23[[#This Row],[שם נייר ערך]],[1]גיליון1!$A:$B,2,0)</f>
        <v>גורם L</v>
      </c>
      <c r="B141" s="6" t="s">
        <v>751</v>
      </c>
      <c r="C141" s="6" t="s">
        <v>976</v>
      </c>
      <c r="D141" s="6" t="s">
        <v>959</v>
      </c>
      <c r="E141" s="6" t="s">
        <v>943</v>
      </c>
      <c r="F141" s="6" t="s">
        <v>977</v>
      </c>
      <c r="G141" s="6" t="s">
        <v>83</v>
      </c>
      <c r="H141" s="7">
        <v>6.61</v>
      </c>
      <c r="I141" s="6" t="s">
        <v>78</v>
      </c>
      <c r="J141" s="7">
        <v>4</v>
      </c>
      <c r="K141" s="7">
        <v>4.88</v>
      </c>
      <c r="L141" s="7">
        <v>23916.77</v>
      </c>
      <c r="M141" s="7">
        <v>100.72</v>
      </c>
      <c r="N141" s="7">
        <v>24.09</v>
      </c>
      <c r="O141" s="7">
        <v>7.0000000000000007E-2</v>
      </c>
      <c r="P141" s="7">
        <v>0.01</v>
      </c>
      <c r="Q141" s="27"/>
      <c r="S141" s="28"/>
    </row>
    <row r="142" spans="1:19" ht="12.75" customHeight="1" x14ac:dyDescent="0.2">
      <c r="A142" s="6" t="str">
        <f ca="1">VLOOKUP(טבלה23[[#This Row],[שם נייר ערך]],[1]גיליון1!$A:$B,2,0)</f>
        <v>גורם G1</v>
      </c>
      <c r="B142" s="6" t="s">
        <v>751</v>
      </c>
      <c r="C142" s="6" t="s">
        <v>978</v>
      </c>
      <c r="D142" s="6" t="s">
        <v>307</v>
      </c>
      <c r="E142" s="6" t="s">
        <v>128</v>
      </c>
      <c r="F142" s="6" t="s">
        <v>929</v>
      </c>
      <c r="G142" s="6" t="s">
        <v>128</v>
      </c>
      <c r="H142" s="7">
        <v>3.6</v>
      </c>
      <c r="I142" s="6" t="s">
        <v>78</v>
      </c>
      <c r="J142" s="7">
        <v>4.5</v>
      </c>
      <c r="K142" s="7">
        <v>0.61</v>
      </c>
      <c r="L142" s="7">
        <v>879621.58</v>
      </c>
      <c r="M142" s="7">
        <v>117.01</v>
      </c>
      <c r="N142" s="7">
        <v>1029.24</v>
      </c>
      <c r="O142" s="7">
        <v>2.85</v>
      </c>
      <c r="P142" s="7">
        <v>0.28000000000000003</v>
      </c>
      <c r="Q142" s="27"/>
      <c r="S142" s="28"/>
    </row>
    <row r="143" spans="1:19" ht="12.75" customHeight="1" x14ac:dyDescent="0.2">
      <c r="A143" s="6" t="str">
        <f ca="1">VLOOKUP(טבלה23[[#This Row],[שם נייר ערך]],[1]גיליון1!$A:$B,2,0)</f>
        <v>גורם G1</v>
      </c>
      <c r="B143" s="6" t="s">
        <v>751</v>
      </c>
      <c r="C143" s="6" t="s">
        <v>979</v>
      </c>
      <c r="D143" s="6" t="s">
        <v>307</v>
      </c>
      <c r="E143" s="6" t="s">
        <v>128</v>
      </c>
      <c r="F143" s="6" t="s">
        <v>980</v>
      </c>
      <c r="G143" s="6" t="s">
        <v>128</v>
      </c>
      <c r="H143" s="7">
        <v>3.6</v>
      </c>
      <c r="I143" s="6" t="s">
        <v>78</v>
      </c>
      <c r="J143" s="7">
        <v>4.5</v>
      </c>
      <c r="K143" s="7">
        <v>0.67</v>
      </c>
      <c r="L143" s="7">
        <v>261464.75</v>
      </c>
      <c r="M143" s="7">
        <v>117.35</v>
      </c>
      <c r="N143" s="7">
        <v>306.83</v>
      </c>
      <c r="O143" s="7">
        <v>0.85</v>
      </c>
      <c r="P143" s="7">
        <v>0.08</v>
      </c>
      <c r="Q143" s="27"/>
      <c r="S143" s="28"/>
    </row>
    <row r="144" spans="1:19" ht="12.75" customHeight="1" x14ac:dyDescent="0.2">
      <c r="A144" s="6" t="str">
        <f ca="1">VLOOKUP(טבלה23[[#This Row],[שם נייר ערך]],[1]גיליון1!$A:$B,2,0)</f>
        <v>גורם G1</v>
      </c>
      <c r="B144" s="6" t="s">
        <v>751</v>
      </c>
      <c r="C144" s="6" t="s">
        <v>981</v>
      </c>
      <c r="D144" s="6" t="s">
        <v>307</v>
      </c>
      <c r="E144" s="6" t="s">
        <v>128</v>
      </c>
      <c r="F144" s="6" t="s">
        <v>982</v>
      </c>
      <c r="G144" s="6" t="s">
        <v>128</v>
      </c>
      <c r="H144" s="7">
        <v>3.6</v>
      </c>
      <c r="I144" s="6" t="s">
        <v>78</v>
      </c>
      <c r="J144" s="7">
        <v>4.5</v>
      </c>
      <c r="K144" s="7">
        <v>0.81</v>
      </c>
      <c r="L144" s="7">
        <v>249704.51</v>
      </c>
      <c r="M144" s="7">
        <v>116.56</v>
      </c>
      <c r="N144" s="7">
        <v>291.06</v>
      </c>
      <c r="O144" s="7">
        <v>0.81</v>
      </c>
      <c r="P144" s="7">
        <v>0.08</v>
      </c>
      <c r="Q144" s="27"/>
      <c r="S144" s="28"/>
    </row>
    <row r="145" spans="1:19" ht="12.75" customHeight="1" x14ac:dyDescent="0.2">
      <c r="A145" s="6" t="str">
        <f ca="1">VLOOKUP(טבלה23[[#This Row],[שם נייר ערך]],[1]גיליון1!$A:$B,2,0)</f>
        <v>גורם I1</v>
      </c>
      <c r="B145" s="6" t="s">
        <v>751</v>
      </c>
      <c r="C145" s="6" t="s">
        <v>983</v>
      </c>
      <c r="D145" s="6" t="s">
        <v>324</v>
      </c>
      <c r="E145" s="6" t="s">
        <v>128</v>
      </c>
      <c r="F145" s="6" t="s">
        <v>984</v>
      </c>
      <c r="G145" s="6" t="s">
        <v>128</v>
      </c>
      <c r="H145" s="7">
        <v>2.04</v>
      </c>
      <c r="I145" s="6" t="s">
        <v>78</v>
      </c>
      <c r="J145" s="7">
        <v>4.5</v>
      </c>
      <c r="K145" s="7">
        <v>-7.0000000000000007E-2</v>
      </c>
      <c r="L145" s="7">
        <v>931581.41</v>
      </c>
      <c r="M145" s="7">
        <v>115.04</v>
      </c>
      <c r="N145" s="7">
        <v>1071.69</v>
      </c>
      <c r="O145" s="7">
        <v>2.97</v>
      </c>
      <c r="P145" s="7">
        <v>0.28999999999999998</v>
      </c>
      <c r="Q145" s="27"/>
      <c r="S145" s="28"/>
    </row>
    <row r="146" spans="1:19" ht="12.75" customHeight="1" x14ac:dyDescent="0.2">
      <c r="A146" s="6" t="str">
        <f ca="1">VLOOKUP(טבלה23[[#This Row],[שם נייר ערך]],[1]גיליון1!$A:$B,2,0)</f>
        <v>גורם W1</v>
      </c>
      <c r="B146" s="6" t="s">
        <v>751</v>
      </c>
      <c r="C146" s="6" t="s">
        <v>985</v>
      </c>
      <c r="D146" s="6" t="s">
        <v>986</v>
      </c>
      <c r="E146" s="6" t="s">
        <v>128</v>
      </c>
      <c r="F146" s="6" t="s">
        <v>885</v>
      </c>
      <c r="G146" s="6" t="s">
        <v>128</v>
      </c>
      <c r="H146" s="7">
        <v>1.8</v>
      </c>
      <c r="I146" s="6" t="s">
        <v>78</v>
      </c>
      <c r="J146" s="7">
        <v>2.29</v>
      </c>
      <c r="K146" s="7">
        <v>1.95</v>
      </c>
      <c r="L146" s="7">
        <v>170662.48</v>
      </c>
      <c r="M146" s="7">
        <v>101.61</v>
      </c>
      <c r="N146" s="7">
        <v>173.41</v>
      </c>
      <c r="O146" s="7">
        <v>0.48</v>
      </c>
      <c r="P146" s="7">
        <v>0.05</v>
      </c>
      <c r="Q146" s="27"/>
      <c r="S146" s="28"/>
    </row>
    <row r="147" spans="1:19" ht="12.75" customHeight="1" x14ac:dyDescent="0.2">
      <c r="A147" s="6" t="str">
        <f ca="1">VLOOKUP(טבלה23[[#This Row],[שם נייר ערך]],[1]גיליון1!$A:$B,2,0)</f>
        <v>גורם Q2</v>
      </c>
      <c r="B147" s="6" t="s">
        <v>751</v>
      </c>
      <c r="C147" s="6" t="s">
        <v>987</v>
      </c>
      <c r="D147" s="6" t="s">
        <v>988</v>
      </c>
      <c r="E147" s="6" t="s">
        <v>128</v>
      </c>
      <c r="F147" s="6" t="s">
        <v>989</v>
      </c>
      <c r="G147" s="6" t="s">
        <v>128</v>
      </c>
      <c r="H147" s="7">
        <v>1.49</v>
      </c>
      <c r="I147" s="6" t="s">
        <v>78</v>
      </c>
      <c r="J147" s="7">
        <v>2.5</v>
      </c>
      <c r="K147" s="7">
        <v>2.5</v>
      </c>
      <c r="L147" s="7">
        <v>278881</v>
      </c>
      <c r="M147" s="7">
        <v>100.35</v>
      </c>
      <c r="N147" s="7">
        <v>279.86</v>
      </c>
      <c r="O147" s="7">
        <v>0.77</v>
      </c>
      <c r="P147" s="7">
        <v>0.08</v>
      </c>
      <c r="Q147" s="27"/>
      <c r="S147" s="28"/>
    </row>
    <row r="148" spans="1:19" ht="12.75" customHeight="1" x14ac:dyDescent="0.2">
      <c r="A148" s="2" t="s">
        <v>990</v>
      </c>
      <c r="B148" s="2" t="s">
        <v>0</v>
      </c>
      <c r="C148" s="2" t="s">
        <v>0</v>
      </c>
      <c r="D148" s="2" t="s">
        <v>0</v>
      </c>
      <c r="E148" s="2" t="s">
        <v>0</v>
      </c>
      <c r="F148" s="2" t="s">
        <v>0</v>
      </c>
      <c r="G148" s="2" t="s">
        <v>0</v>
      </c>
      <c r="H148" s="5">
        <v>0</v>
      </c>
      <c r="I148" s="2" t="s">
        <v>0</v>
      </c>
      <c r="J148" s="5">
        <v>0</v>
      </c>
      <c r="K148" s="5">
        <v>0</v>
      </c>
      <c r="L148" s="2" t="s">
        <v>0</v>
      </c>
      <c r="M148" s="2" t="s">
        <v>0</v>
      </c>
      <c r="N148" s="5">
        <v>0</v>
      </c>
      <c r="O148" s="5">
        <v>0</v>
      </c>
      <c r="P148" s="5">
        <v>0</v>
      </c>
      <c r="Q148" s="27"/>
      <c r="S148" s="28"/>
    </row>
    <row r="149" spans="1:19" ht="12.75" customHeight="1" x14ac:dyDescent="0.2">
      <c r="A149" s="2" t="s">
        <v>991</v>
      </c>
      <c r="B149" s="2" t="s">
        <v>0</v>
      </c>
      <c r="C149" s="2" t="s">
        <v>0</v>
      </c>
      <c r="D149" s="2" t="s">
        <v>0</v>
      </c>
      <c r="E149" s="2" t="s">
        <v>0</v>
      </c>
      <c r="F149" s="2" t="s">
        <v>0</v>
      </c>
      <c r="G149" s="2" t="s">
        <v>0</v>
      </c>
      <c r="H149" s="5">
        <v>0</v>
      </c>
      <c r="I149" s="2" t="s">
        <v>0</v>
      </c>
      <c r="J149" s="5">
        <v>0</v>
      </c>
      <c r="K149" s="5">
        <v>0</v>
      </c>
      <c r="L149" s="2" t="s">
        <v>0</v>
      </c>
      <c r="M149" s="2" t="s">
        <v>0</v>
      </c>
      <c r="N149" s="5">
        <v>0</v>
      </c>
      <c r="O149" s="5">
        <v>0</v>
      </c>
      <c r="P149" s="5">
        <v>0</v>
      </c>
      <c r="Q149" s="27"/>
      <c r="S149" s="28"/>
    </row>
    <row r="150" spans="1:19" ht="12.75" customHeight="1" x14ac:dyDescent="0.2">
      <c r="A150" s="2" t="s">
        <v>992</v>
      </c>
      <c r="B150" s="2" t="s">
        <v>0</v>
      </c>
      <c r="C150" s="2" t="s">
        <v>0</v>
      </c>
      <c r="D150" s="2" t="s">
        <v>0</v>
      </c>
      <c r="E150" s="2" t="s">
        <v>0</v>
      </c>
      <c r="F150" s="2" t="s">
        <v>0</v>
      </c>
      <c r="G150" s="2" t="s">
        <v>0</v>
      </c>
      <c r="H150" s="2" t="s">
        <v>0</v>
      </c>
      <c r="I150" s="2" t="s">
        <v>0</v>
      </c>
      <c r="J150" s="2" t="s">
        <v>0</v>
      </c>
      <c r="K150" s="2" t="s">
        <v>0</v>
      </c>
      <c r="L150" s="2" t="s">
        <v>0</v>
      </c>
      <c r="M150" s="2" t="s">
        <v>0</v>
      </c>
      <c r="N150" s="2" t="s">
        <v>0</v>
      </c>
      <c r="O150" s="2" t="s">
        <v>0</v>
      </c>
      <c r="P150" s="2" t="s">
        <v>0</v>
      </c>
      <c r="Q150" s="27"/>
      <c r="S150" s="28"/>
    </row>
    <row r="151" spans="1:19" ht="12.75" customHeight="1" x14ac:dyDescent="0.2">
      <c r="A151" s="2" t="s">
        <v>993</v>
      </c>
      <c r="B151" s="2" t="s">
        <v>0</v>
      </c>
      <c r="C151" s="2" t="s">
        <v>0</v>
      </c>
      <c r="D151" s="2" t="s">
        <v>0</v>
      </c>
      <c r="E151" s="2" t="s">
        <v>0</v>
      </c>
      <c r="F151" s="2" t="s">
        <v>0</v>
      </c>
      <c r="G151" s="2" t="s">
        <v>0</v>
      </c>
      <c r="H151" s="2" t="s">
        <v>0</v>
      </c>
      <c r="I151" s="2" t="s">
        <v>0</v>
      </c>
      <c r="J151" s="2" t="s">
        <v>0</v>
      </c>
      <c r="K151" s="2" t="s">
        <v>0</v>
      </c>
      <c r="L151" s="2" t="s">
        <v>0</v>
      </c>
      <c r="M151" s="2" t="s">
        <v>0</v>
      </c>
      <c r="N151" s="2" t="s">
        <v>0</v>
      </c>
      <c r="O151" s="2" t="s">
        <v>0</v>
      </c>
      <c r="P151" s="2" t="s">
        <v>0</v>
      </c>
      <c r="Q151" s="27"/>
      <c r="S151" s="28"/>
    </row>
    <row r="152" spans="1:19" ht="12.75" customHeight="1" x14ac:dyDescent="0.2">
      <c r="A152" s="2" t="s">
        <v>994</v>
      </c>
      <c r="B152" s="2" t="s">
        <v>0</v>
      </c>
      <c r="C152" s="2" t="s">
        <v>0</v>
      </c>
      <c r="D152" s="2" t="s">
        <v>0</v>
      </c>
      <c r="E152" s="2" t="s">
        <v>0</v>
      </c>
      <c r="F152" s="2" t="s">
        <v>0</v>
      </c>
      <c r="G152" s="2" t="s">
        <v>0</v>
      </c>
      <c r="H152" s="5">
        <v>0</v>
      </c>
      <c r="I152" s="2" t="s">
        <v>0</v>
      </c>
      <c r="J152" s="5">
        <v>0</v>
      </c>
      <c r="K152" s="5">
        <v>0</v>
      </c>
      <c r="L152" s="2" t="s">
        <v>0</v>
      </c>
      <c r="M152" s="2" t="s">
        <v>0</v>
      </c>
      <c r="N152" s="5">
        <v>0</v>
      </c>
      <c r="O152" s="5">
        <v>0</v>
      </c>
      <c r="P152" s="5">
        <v>0</v>
      </c>
      <c r="Q152" s="27"/>
      <c r="S152" s="28"/>
    </row>
    <row r="153" spans="1:19" ht="12.75" customHeight="1" x14ac:dyDescent="0.2">
      <c r="A153" s="2" t="s">
        <v>995</v>
      </c>
      <c r="B153" s="2" t="s">
        <v>0</v>
      </c>
      <c r="C153" s="2" t="s">
        <v>0</v>
      </c>
      <c r="D153" s="2" t="s">
        <v>0</v>
      </c>
      <c r="E153" s="2" t="s">
        <v>0</v>
      </c>
      <c r="F153" s="2" t="s">
        <v>0</v>
      </c>
      <c r="G153" s="2" t="s">
        <v>0</v>
      </c>
      <c r="H153" s="5">
        <v>3.02</v>
      </c>
      <c r="I153" s="2" t="s">
        <v>0</v>
      </c>
      <c r="J153" s="5">
        <v>4.75</v>
      </c>
      <c r="K153" s="5">
        <v>0.43</v>
      </c>
      <c r="L153" s="2" t="s">
        <v>0</v>
      </c>
      <c r="M153" s="2" t="s">
        <v>0</v>
      </c>
      <c r="N153" s="5">
        <v>1196.68</v>
      </c>
      <c r="O153" s="5">
        <v>3.31</v>
      </c>
      <c r="P153" s="5">
        <v>0.33</v>
      </c>
      <c r="Q153" s="27"/>
      <c r="S153" s="28"/>
    </row>
    <row r="154" spans="1:19" ht="12.75" customHeight="1" x14ac:dyDescent="0.2">
      <c r="A154" s="6" t="str">
        <f ca="1">VLOOKUP(טבלה23[[#This Row],[שם נייר ערך]],[1]גיליון1!$A:$B,2,0)</f>
        <v>גורם S</v>
      </c>
      <c r="B154" s="6" t="s">
        <v>751</v>
      </c>
      <c r="C154" s="6" t="s">
        <v>996</v>
      </c>
      <c r="D154" s="6" t="s">
        <v>997</v>
      </c>
      <c r="E154" s="6" t="s">
        <v>767</v>
      </c>
      <c r="F154" s="6" t="s">
        <v>998</v>
      </c>
      <c r="G154" s="6" t="s">
        <v>77</v>
      </c>
      <c r="H154" s="7">
        <v>3.02</v>
      </c>
      <c r="I154" s="6" t="s">
        <v>78</v>
      </c>
      <c r="J154" s="7">
        <v>4.75</v>
      </c>
      <c r="K154" s="7">
        <v>0.43</v>
      </c>
      <c r="L154" s="7">
        <v>1013277.15</v>
      </c>
      <c r="M154" s="7">
        <v>118.1</v>
      </c>
      <c r="N154" s="7">
        <v>1196.68</v>
      </c>
      <c r="O154" s="7">
        <v>3.31</v>
      </c>
      <c r="P154" s="7">
        <v>0.33</v>
      </c>
      <c r="Q154" s="27"/>
      <c r="S154" s="28"/>
    </row>
    <row r="155" spans="1:19" ht="12.75" customHeight="1" x14ac:dyDescent="0.2">
      <c r="A155" s="2" t="s">
        <v>999</v>
      </c>
      <c r="B155" s="2" t="s">
        <v>0</v>
      </c>
      <c r="C155" s="2" t="s">
        <v>0</v>
      </c>
      <c r="D155" s="2" t="s">
        <v>0</v>
      </c>
      <c r="E155" s="2" t="s">
        <v>0</v>
      </c>
      <c r="F155" s="2" t="s">
        <v>0</v>
      </c>
      <c r="G155" s="2" t="s">
        <v>0</v>
      </c>
      <c r="H155" s="5">
        <v>0</v>
      </c>
      <c r="I155" s="2" t="s">
        <v>0</v>
      </c>
      <c r="J155" s="5">
        <v>0</v>
      </c>
      <c r="K155" s="5">
        <v>0</v>
      </c>
      <c r="L155" s="2" t="s">
        <v>0</v>
      </c>
      <c r="M155" s="2" t="s">
        <v>0</v>
      </c>
      <c r="N155" s="5">
        <v>0</v>
      </c>
      <c r="O155" s="5">
        <v>0</v>
      </c>
      <c r="P155" s="5">
        <v>0</v>
      </c>
      <c r="Q155" s="27"/>
      <c r="S155" s="28"/>
    </row>
    <row r="156" spans="1:19" ht="12.75" customHeight="1" x14ac:dyDescent="0.2">
      <c r="A156" s="2" t="s">
        <v>756</v>
      </c>
      <c r="B156" s="2" t="s">
        <v>0</v>
      </c>
      <c r="C156" s="2" t="s">
        <v>0</v>
      </c>
      <c r="D156" s="2" t="s">
        <v>0</v>
      </c>
      <c r="E156" s="2" t="s">
        <v>0</v>
      </c>
      <c r="F156" s="2" t="s">
        <v>0</v>
      </c>
      <c r="G156" s="2" t="s">
        <v>0</v>
      </c>
      <c r="H156" s="5">
        <v>0</v>
      </c>
      <c r="I156" s="2" t="s">
        <v>0</v>
      </c>
      <c r="J156" s="5">
        <v>0</v>
      </c>
      <c r="K156" s="5">
        <v>0</v>
      </c>
      <c r="L156" s="2" t="s">
        <v>0</v>
      </c>
      <c r="M156" s="2" t="s">
        <v>0</v>
      </c>
      <c r="N156" s="5">
        <v>0</v>
      </c>
      <c r="O156" s="5">
        <v>0</v>
      </c>
      <c r="P156" s="5">
        <v>0</v>
      </c>
      <c r="Q156" s="27"/>
      <c r="S156" s="28"/>
    </row>
    <row r="157" spans="1:19" ht="12.75" customHeight="1" x14ac:dyDescent="0.2">
      <c r="A157" s="2" t="s">
        <v>763</v>
      </c>
      <c r="B157" s="2" t="s">
        <v>0</v>
      </c>
      <c r="C157" s="2" t="s">
        <v>0</v>
      </c>
      <c r="D157" s="2" t="s">
        <v>0</v>
      </c>
      <c r="E157" s="2" t="s">
        <v>0</v>
      </c>
      <c r="F157" s="2" t="s">
        <v>0</v>
      </c>
      <c r="G157" s="2" t="s">
        <v>0</v>
      </c>
      <c r="H157" s="5">
        <v>0</v>
      </c>
      <c r="I157" s="2" t="s">
        <v>0</v>
      </c>
      <c r="J157" s="5">
        <v>0</v>
      </c>
      <c r="K157" s="5">
        <v>0</v>
      </c>
      <c r="L157" s="2" t="s">
        <v>0</v>
      </c>
      <c r="M157" s="2" t="s">
        <v>0</v>
      </c>
      <c r="N157" s="5">
        <v>0</v>
      </c>
      <c r="O157" s="5">
        <v>0</v>
      </c>
      <c r="P157" s="5">
        <v>0</v>
      </c>
      <c r="Q157" s="27"/>
      <c r="S157" s="28"/>
    </row>
    <row r="158" spans="1:19" ht="12.75" customHeight="1" x14ac:dyDescent="0.2">
      <c r="A158" s="2" t="s">
        <v>764</v>
      </c>
      <c r="B158" s="2" t="s">
        <v>0</v>
      </c>
      <c r="C158" s="2" t="s">
        <v>0</v>
      </c>
      <c r="D158" s="2" t="s">
        <v>0</v>
      </c>
      <c r="E158" s="2" t="s">
        <v>0</v>
      </c>
      <c r="F158" s="2" t="s">
        <v>0</v>
      </c>
      <c r="G158" s="2" t="s">
        <v>0</v>
      </c>
      <c r="H158" s="5">
        <v>0</v>
      </c>
      <c r="I158" s="2" t="s">
        <v>0</v>
      </c>
      <c r="J158" s="5">
        <v>0</v>
      </c>
      <c r="K158" s="5">
        <v>0</v>
      </c>
      <c r="L158" s="2" t="s">
        <v>0</v>
      </c>
      <c r="M158" s="2" t="s">
        <v>0</v>
      </c>
      <c r="N158" s="5">
        <v>0</v>
      </c>
      <c r="O158" s="5">
        <v>0</v>
      </c>
      <c r="P158" s="5">
        <v>0</v>
      </c>
      <c r="Q158" s="27"/>
      <c r="S158" s="28"/>
    </row>
    <row r="159" spans="1:19" ht="12.75" customHeight="1" x14ac:dyDescent="0.2">
      <c r="A159" s="2" t="s">
        <v>995</v>
      </c>
      <c r="B159" s="2" t="s">
        <v>0</v>
      </c>
      <c r="C159" s="2" t="s">
        <v>0</v>
      </c>
      <c r="D159" s="2" t="s">
        <v>0</v>
      </c>
      <c r="E159" s="2" t="s">
        <v>0</v>
      </c>
      <c r="F159" s="2" t="s">
        <v>0</v>
      </c>
      <c r="G159" s="2" t="s">
        <v>0</v>
      </c>
      <c r="H159" s="5">
        <v>0</v>
      </c>
      <c r="I159" s="2" t="s">
        <v>0</v>
      </c>
      <c r="J159" s="5">
        <v>0</v>
      </c>
      <c r="K159" s="5">
        <v>0</v>
      </c>
      <c r="L159" s="2" t="s">
        <v>0</v>
      </c>
      <c r="M159" s="2" t="s">
        <v>0</v>
      </c>
      <c r="N159" s="5">
        <v>0</v>
      </c>
      <c r="O159" s="5">
        <v>0</v>
      </c>
      <c r="P159" s="5">
        <v>0</v>
      </c>
      <c r="Q159" s="27"/>
      <c r="S159" s="28"/>
    </row>
    <row r="160" spans="1:19" ht="12.75" customHeight="1" x14ac:dyDescent="0.2">
      <c r="A160" s="27" t="s">
        <v>1044</v>
      </c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1"/>
      <c r="S160" s="28"/>
    </row>
    <row r="161" spans="1:19" ht="12.75" customHeight="1" x14ac:dyDescent="0.2">
      <c r="A161" s="30" t="s">
        <v>101</v>
      </c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28"/>
    </row>
    <row r="162" spans="1:19" ht="12.75" customHeight="1" x14ac:dyDescent="0.2">
      <c r="A162" s="30" t="s">
        <v>147</v>
      </c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28"/>
    </row>
    <row r="163" spans="1:19" ht="12.75" customHeight="1" x14ac:dyDescent="0.2">
      <c r="A163" s="25" t="s">
        <v>51</v>
      </c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8"/>
    </row>
    <row r="164" spans="1:19" x14ac:dyDescent="0.2">
      <c r="A164" s="28" t="s">
        <v>1045</v>
      </c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</row>
  </sheetData>
  <mergeCells count="12">
    <mergeCell ref="A162:R162"/>
    <mergeCell ref="A163:R163"/>
    <mergeCell ref="Q6:Q159"/>
    <mergeCell ref="A160:P160"/>
    <mergeCell ref="S1:S164"/>
    <mergeCell ref="A164:R164"/>
    <mergeCell ref="A1:R1"/>
    <mergeCell ref="A2:R2"/>
    <mergeCell ref="A3:R3"/>
    <mergeCell ref="A4:R4"/>
    <mergeCell ref="A5:R5"/>
    <mergeCell ref="A161:R161"/>
  </mergeCells>
  <pageMargins left="0.75" right="0.75" top="1" bottom="1" header="0.5" footer="0.5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Q21"/>
  <sheetViews>
    <sheetView rightToLeft="1" workbookViewId="0">
      <selection sqref="A1:P1"/>
    </sheetView>
  </sheetViews>
  <sheetFormatPr defaultRowHeight="14.25" x14ac:dyDescent="0.2"/>
  <cols>
    <col min="1" max="1" width="34" customWidth="1"/>
    <col min="2" max="3" width="12" customWidth="1"/>
    <col min="4" max="4" width="7" customWidth="1"/>
    <col min="5" max="5" width="11" customWidth="1"/>
    <col min="6" max="6" width="6.5" customWidth="1"/>
    <col min="7" max="7" width="10" customWidth="1"/>
    <col min="8" max="8" width="18" customWidth="1"/>
    <col min="9" max="9" width="14" customWidth="1"/>
    <col min="10" max="10" width="12" customWidth="1"/>
    <col min="11" max="11" width="8" customWidth="1"/>
    <col min="12" max="12" width="11" customWidth="1"/>
    <col min="13" max="13" width="24" customWidth="1"/>
    <col min="14" max="14" width="23" customWidth="1"/>
    <col min="15" max="15" width="12" customWidth="1"/>
    <col min="16" max="21" width="8" customWidth="1"/>
  </cols>
  <sheetData>
    <row r="1" spans="1:17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8" t="s">
        <v>1045</v>
      </c>
    </row>
    <row r="2" spans="1:17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8"/>
    </row>
    <row r="3" spans="1:17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8"/>
    </row>
    <row r="4" spans="1:17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8"/>
    </row>
    <row r="5" spans="1:17" ht="12.75" customHeight="1" x14ac:dyDescent="0.2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106</v>
      </c>
      <c r="G5" s="15" t="s">
        <v>58</v>
      </c>
      <c r="H5" s="15" t="s">
        <v>1000</v>
      </c>
      <c r="I5" s="15" t="s">
        <v>60</v>
      </c>
      <c r="J5" s="15" t="s">
        <v>107</v>
      </c>
      <c r="K5" s="15" t="s">
        <v>108</v>
      </c>
      <c r="L5" s="15" t="s">
        <v>6</v>
      </c>
      <c r="M5" s="15" t="s">
        <v>62</v>
      </c>
      <c r="N5" s="15" t="s">
        <v>111</v>
      </c>
      <c r="O5" s="27" t="s">
        <v>1044</v>
      </c>
      <c r="Q5" s="28"/>
    </row>
    <row r="6" spans="1:17" ht="12.75" customHeight="1" x14ac:dyDescent="0.2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112</v>
      </c>
      <c r="G6" s="1" t="s">
        <v>0</v>
      </c>
      <c r="H6" s="1" t="s">
        <v>9</v>
      </c>
      <c r="I6" s="1" t="s">
        <v>9</v>
      </c>
      <c r="J6" s="1" t="s">
        <v>113</v>
      </c>
      <c r="K6" s="1" t="s">
        <v>114</v>
      </c>
      <c r="L6" s="1" t="s">
        <v>8</v>
      </c>
      <c r="M6" s="1" t="s">
        <v>9</v>
      </c>
      <c r="N6" s="1" t="s">
        <v>9</v>
      </c>
      <c r="O6" s="27"/>
      <c r="Q6" s="28"/>
    </row>
    <row r="7" spans="1:17" ht="12.75" customHeight="1" x14ac:dyDescent="0.2">
      <c r="A7" s="1" t="s">
        <v>0</v>
      </c>
      <c r="B7" s="1" t="s">
        <v>10</v>
      </c>
      <c r="C7" s="1" t="s">
        <v>11</v>
      </c>
      <c r="D7" s="1" t="s">
        <v>63</v>
      </c>
      <c r="E7" s="1" t="s">
        <v>64</v>
      </c>
      <c r="F7" s="1" t="s">
        <v>65</v>
      </c>
      <c r="G7" s="1" t="s">
        <v>66</v>
      </c>
      <c r="H7" s="1" t="s">
        <v>67</v>
      </c>
      <c r="I7" s="1" t="s">
        <v>68</v>
      </c>
      <c r="J7" s="1" t="s">
        <v>69</v>
      </c>
      <c r="K7" s="1" t="s">
        <v>115</v>
      </c>
      <c r="L7" s="1" t="s">
        <v>116</v>
      </c>
      <c r="M7" s="1" t="s">
        <v>117</v>
      </c>
      <c r="N7" s="1" t="s">
        <v>118</v>
      </c>
      <c r="O7" s="27"/>
      <c r="Q7" s="28"/>
    </row>
    <row r="8" spans="1:17" ht="12.75" customHeight="1" x14ac:dyDescent="0.2">
      <c r="A8" s="3" t="s">
        <v>1001</v>
      </c>
      <c r="B8" s="3" t="s">
        <v>0</v>
      </c>
      <c r="C8" s="3" t="s">
        <v>0</v>
      </c>
      <c r="D8" s="3" t="s">
        <v>0</v>
      </c>
      <c r="E8" s="3" t="s">
        <v>0</v>
      </c>
      <c r="F8" s="4">
        <v>5.07</v>
      </c>
      <c r="G8" s="3" t="s">
        <v>0</v>
      </c>
      <c r="H8" s="4">
        <v>0.82</v>
      </c>
      <c r="I8" s="4">
        <v>0.76</v>
      </c>
      <c r="J8" s="3" t="s">
        <v>0</v>
      </c>
      <c r="K8" s="3" t="s">
        <v>0</v>
      </c>
      <c r="L8" s="4">
        <v>876.71</v>
      </c>
      <c r="M8" s="4">
        <v>100</v>
      </c>
      <c r="N8" s="4">
        <v>0.24</v>
      </c>
      <c r="O8" s="27"/>
      <c r="Q8" s="28"/>
    </row>
    <row r="9" spans="1:17" ht="12.75" customHeight="1" x14ac:dyDescent="0.2">
      <c r="A9" s="2" t="s">
        <v>71</v>
      </c>
      <c r="B9" s="2" t="s">
        <v>0</v>
      </c>
      <c r="C9" s="2" t="s">
        <v>0</v>
      </c>
      <c r="D9" s="2" t="s">
        <v>0</v>
      </c>
      <c r="E9" s="2" t="s">
        <v>0</v>
      </c>
      <c r="F9" s="5">
        <v>5.07</v>
      </c>
      <c r="G9" s="2" t="s">
        <v>0</v>
      </c>
      <c r="H9" s="5">
        <v>0.82</v>
      </c>
      <c r="I9" s="5">
        <v>0.76</v>
      </c>
      <c r="J9" s="2" t="s">
        <v>0</v>
      </c>
      <c r="K9" s="2" t="s">
        <v>0</v>
      </c>
      <c r="L9" s="5">
        <v>876.71</v>
      </c>
      <c r="M9" s="5">
        <v>100</v>
      </c>
      <c r="N9" s="5">
        <v>0.24</v>
      </c>
      <c r="O9" s="27"/>
      <c r="Q9" s="28"/>
    </row>
    <row r="10" spans="1:17" ht="12.75" customHeight="1" x14ac:dyDescent="0.2">
      <c r="A10" s="2" t="s">
        <v>1002</v>
      </c>
      <c r="B10" s="2" t="s">
        <v>0</v>
      </c>
      <c r="C10" s="2" t="s">
        <v>0</v>
      </c>
      <c r="D10" s="2" t="s">
        <v>0</v>
      </c>
      <c r="E10" s="2" t="s">
        <v>0</v>
      </c>
      <c r="F10" s="5">
        <v>5.07</v>
      </c>
      <c r="G10" s="2" t="s">
        <v>0</v>
      </c>
      <c r="H10" s="5">
        <v>0.82</v>
      </c>
      <c r="I10" s="5">
        <v>0.76</v>
      </c>
      <c r="J10" s="2" t="s">
        <v>0</v>
      </c>
      <c r="K10" s="2" t="s">
        <v>0</v>
      </c>
      <c r="L10" s="5">
        <v>876.71</v>
      </c>
      <c r="M10" s="5">
        <v>100</v>
      </c>
      <c r="N10" s="5">
        <v>0.24</v>
      </c>
      <c r="O10" s="27"/>
      <c r="Q10" s="28"/>
    </row>
    <row r="11" spans="1:17" ht="12.75" customHeight="1" x14ac:dyDescent="0.2">
      <c r="A11" s="6" t="s">
        <v>1003</v>
      </c>
      <c r="B11" s="6" t="s">
        <v>1004</v>
      </c>
      <c r="C11" s="6" t="s">
        <v>81</v>
      </c>
      <c r="D11" s="6" t="s">
        <v>167</v>
      </c>
      <c r="E11" s="6" t="s">
        <v>83</v>
      </c>
      <c r="F11" s="7">
        <v>5.07</v>
      </c>
      <c r="G11" s="6" t="s">
        <v>78</v>
      </c>
      <c r="H11" s="7">
        <v>0.82</v>
      </c>
      <c r="I11" s="7">
        <v>0.76</v>
      </c>
      <c r="J11" s="7">
        <v>857000</v>
      </c>
      <c r="K11" s="7">
        <v>102.3</v>
      </c>
      <c r="L11" s="7">
        <v>876.71</v>
      </c>
      <c r="M11" s="7">
        <v>100</v>
      </c>
      <c r="N11" s="7">
        <v>0.24</v>
      </c>
      <c r="O11" s="27"/>
      <c r="Q11" s="28"/>
    </row>
    <row r="12" spans="1:17" ht="12.75" customHeight="1" x14ac:dyDescent="0.2">
      <c r="A12" s="2" t="s">
        <v>1005</v>
      </c>
      <c r="B12" s="2" t="s">
        <v>0</v>
      </c>
      <c r="C12" s="2" t="s">
        <v>0</v>
      </c>
      <c r="D12" s="2" t="s">
        <v>0</v>
      </c>
      <c r="E12" s="2" t="s">
        <v>0</v>
      </c>
      <c r="F12" s="5">
        <v>0</v>
      </c>
      <c r="G12" s="2" t="s">
        <v>0</v>
      </c>
      <c r="H12" s="5">
        <v>0</v>
      </c>
      <c r="I12" s="5">
        <v>0</v>
      </c>
      <c r="J12" s="2" t="s">
        <v>0</v>
      </c>
      <c r="K12" s="2" t="s">
        <v>0</v>
      </c>
      <c r="L12" s="5">
        <v>0</v>
      </c>
      <c r="M12" s="5">
        <v>0</v>
      </c>
      <c r="N12" s="5">
        <v>0</v>
      </c>
      <c r="O12" s="27"/>
      <c r="Q12" s="28"/>
    </row>
    <row r="13" spans="1:17" ht="12.75" customHeight="1" x14ac:dyDescent="0.2">
      <c r="A13" s="2" t="s">
        <v>1006</v>
      </c>
      <c r="B13" s="2" t="s">
        <v>0</v>
      </c>
      <c r="C13" s="2" t="s">
        <v>0</v>
      </c>
      <c r="D13" s="2" t="s">
        <v>0</v>
      </c>
      <c r="E13" s="2" t="s">
        <v>0</v>
      </c>
      <c r="F13" s="5">
        <v>0</v>
      </c>
      <c r="G13" s="2" t="s">
        <v>0</v>
      </c>
      <c r="H13" s="5">
        <v>0</v>
      </c>
      <c r="I13" s="5">
        <v>0</v>
      </c>
      <c r="J13" s="2" t="s">
        <v>0</v>
      </c>
      <c r="K13" s="2" t="s">
        <v>0</v>
      </c>
      <c r="L13" s="5">
        <v>0</v>
      </c>
      <c r="M13" s="5">
        <v>0</v>
      </c>
      <c r="N13" s="5">
        <v>0</v>
      </c>
      <c r="O13" s="27"/>
      <c r="Q13" s="28"/>
    </row>
    <row r="14" spans="1:17" ht="12.75" customHeight="1" x14ac:dyDescent="0.2">
      <c r="A14" s="2" t="s">
        <v>1007</v>
      </c>
      <c r="B14" s="2" t="s">
        <v>0</v>
      </c>
      <c r="C14" s="2" t="s">
        <v>0</v>
      </c>
      <c r="D14" s="2" t="s">
        <v>0</v>
      </c>
      <c r="E14" s="2" t="s">
        <v>0</v>
      </c>
      <c r="F14" s="5">
        <v>0</v>
      </c>
      <c r="G14" s="2" t="s">
        <v>0</v>
      </c>
      <c r="H14" s="5">
        <v>0</v>
      </c>
      <c r="I14" s="5">
        <v>0</v>
      </c>
      <c r="J14" s="2" t="s">
        <v>0</v>
      </c>
      <c r="K14" s="2" t="s">
        <v>0</v>
      </c>
      <c r="L14" s="5">
        <v>0</v>
      </c>
      <c r="M14" s="5">
        <v>0</v>
      </c>
      <c r="N14" s="5">
        <v>0</v>
      </c>
      <c r="O14" s="27"/>
      <c r="Q14" s="28"/>
    </row>
    <row r="15" spans="1:17" ht="12.75" customHeight="1" x14ac:dyDescent="0.2">
      <c r="A15" s="2" t="s">
        <v>536</v>
      </c>
      <c r="B15" s="2" t="s">
        <v>0</v>
      </c>
      <c r="C15" s="2" t="s">
        <v>0</v>
      </c>
      <c r="D15" s="2" t="s">
        <v>0</v>
      </c>
      <c r="E15" s="2" t="s">
        <v>0</v>
      </c>
      <c r="F15" s="5">
        <v>0</v>
      </c>
      <c r="G15" s="2" t="s">
        <v>0</v>
      </c>
      <c r="H15" s="5">
        <v>0</v>
      </c>
      <c r="I15" s="5">
        <v>0</v>
      </c>
      <c r="J15" s="2" t="s">
        <v>0</v>
      </c>
      <c r="K15" s="2" t="s">
        <v>0</v>
      </c>
      <c r="L15" s="5">
        <v>0</v>
      </c>
      <c r="M15" s="5">
        <v>0</v>
      </c>
      <c r="N15" s="5">
        <v>0</v>
      </c>
      <c r="O15" s="27"/>
      <c r="Q15" s="28"/>
    </row>
    <row r="16" spans="1:17" ht="12.75" customHeight="1" x14ac:dyDescent="0.2">
      <c r="A16" s="2" t="s">
        <v>99</v>
      </c>
      <c r="B16" s="2" t="s">
        <v>0</v>
      </c>
      <c r="C16" s="2" t="s">
        <v>0</v>
      </c>
      <c r="D16" s="2" t="s">
        <v>0</v>
      </c>
      <c r="E16" s="2" t="s">
        <v>0</v>
      </c>
      <c r="F16" s="5">
        <v>0</v>
      </c>
      <c r="G16" s="2" t="s">
        <v>0</v>
      </c>
      <c r="H16" s="5">
        <v>0</v>
      </c>
      <c r="I16" s="5">
        <v>0</v>
      </c>
      <c r="J16" s="2" t="s">
        <v>0</v>
      </c>
      <c r="K16" s="2" t="s">
        <v>0</v>
      </c>
      <c r="L16" s="5">
        <v>0</v>
      </c>
      <c r="M16" s="5">
        <v>0</v>
      </c>
      <c r="N16" s="5">
        <v>0</v>
      </c>
      <c r="O16" s="27"/>
      <c r="Q16" s="28"/>
    </row>
    <row r="17" spans="1:17" ht="12.75" customHeight="1" x14ac:dyDescent="0.2">
      <c r="A17" s="27" t="s">
        <v>1044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1"/>
      <c r="Q17" s="28"/>
    </row>
    <row r="18" spans="1:17" ht="12.75" customHeight="1" x14ac:dyDescent="0.2">
      <c r="A18" s="30" t="s">
        <v>101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28"/>
    </row>
    <row r="19" spans="1:17" ht="12.75" customHeight="1" x14ac:dyDescent="0.2">
      <c r="A19" s="30" t="s">
        <v>147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28"/>
    </row>
    <row r="20" spans="1:17" ht="12.75" customHeight="1" x14ac:dyDescent="0.2">
      <c r="A20" s="25" t="s">
        <v>51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8"/>
    </row>
    <row r="21" spans="1:17" x14ac:dyDescent="0.2">
      <c r="A21" s="28" t="s">
        <v>1045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</row>
  </sheetData>
  <mergeCells count="11">
    <mergeCell ref="A20:P20"/>
    <mergeCell ref="O5:O16"/>
    <mergeCell ref="A17:N17"/>
    <mergeCell ref="Q1:Q21"/>
    <mergeCell ref="A21:P21"/>
    <mergeCell ref="A1:P1"/>
    <mergeCell ref="A2:P2"/>
    <mergeCell ref="A3:P3"/>
    <mergeCell ref="A4:P4"/>
    <mergeCell ref="A18:P18"/>
    <mergeCell ref="A19:P19"/>
  </mergeCells>
  <pageMargins left="0.75" right="0.75" top="1" bottom="1" header="0.5" footer="0.5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M20"/>
  <sheetViews>
    <sheetView rightToLeft="1" workbookViewId="0">
      <selection sqref="A1:L1"/>
    </sheetView>
  </sheetViews>
  <sheetFormatPr defaultRowHeight="14.25" x14ac:dyDescent="0.2"/>
  <cols>
    <col min="1" max="1" width="34" customWidth="1"/>
    <col min="2" max="2" width="19" customWidth="1"/>
    <col min="3" max="3" width="11" customWidth="1"/>
    <col min="4" max="4" width="25" customWidth="1"/>
    <col min="5" max="5" width="10" customWidth="1"/>
    <col min="6" max="6" width="13" customWidth="1"/>
    <col min="7" max="7" width="24" customWidth="1"/>
    <col min="8" max="8" width="23" customWidth="1"/>
    <col min="9" max="9" width="12" customWidth="1"/>
    <col min="10" max="11" width="2" customWidth="1"/>
    <col min="12" max="21" width="8" customWidth="1"/>
  </cols>
  <sheetData>
    <row r="1" spans="1:13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8" t="s">
        <v>1045</v>
      </c>
    </row>
    <row r="2" spans="1:13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8"/>
    </row>
    <row r="3" spans="1:13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8"/>
    </row>
    <row r="4" spans="1:13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8"/>
    </row>
    <row r="5" spans="1:13" ht="12.75" customHeight="1" x14ac:dyDescent="0.2">
      <c r="A5" s="29" t="s">
        <v>1008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8"/>
    </row>
    <row r="6" spans="1:13" ht="12.75" customHeight="1" x14ac:dyDescent="0.2">
      <c r="A6" s="15" t="s">
        <v>53</v>
      </c>
      <c r="B6" s="15" t="s">
        <v>1009</v>
      </c>
      <c r="C6" s="15" t="s">
        <v>1010</v>
      </c>
      <c r="D6" s="15" t="s">
        <v>1011</v>
      </c>
      <c r="E6" s="15" t="s">
        <v>58</v>
      </c>
      <c r="F6" s="15" t="s">
        <v>1012</v>
      </c>
      <c r="G6" s="15" t="s">
        <v>62</v>
      </c>
      <c r="H6" s="15" t="s">
        <v>111</v>
      </c>
      <c r="I6" s="15" t="s">
        <v>1013</v>
      </c>
      <c r="J6" s="27" t="s">
        <v>1044</v>
      </c>
      <c r="K6" s="1" t="s">
        <v>0</v>
      </c>
      <c r="M6" s="28"/>
    </row>
    <row r="7" spans="1:13" ht="12.75" customHeight="1" x14ac:dyDescent="0.2">
      <c r="A7" s="1" t="s">
        <v>0</v>
      </c>
      <c r="B7" s="1" t="s">
        <v>160</v>
      </c>
      <c r="C7" s="1" t="s">
        <v>0</v>
      </c>
      <c r="D7" s="1" t="s">
        <v>9</v>
      </c>
      <c r="E7" s="1" t="s">
        <v>0</v>
      </c>
      <c r="F7" s="1" t="s">
        <v>8</v>
      </c>
      <c r="G7" s="1" t="s">
        <v>9</v>
      </c>
      <c r="H7" s="1" t="s">
        <v>9</v>
      </c>
      <c r="I7" s="1" t="s">
        <v>0</v>
      </c>
      <c r="J7" s="27"/>
      <c r="K7" s="1" t="s">
        <v>0</v>
      </c>
      <c r="M7" s="28"/>
    </row>
    <row r="8" spans="1:13" ht="12.75" customHeight="1" x14ac:dyDescent="0.2">
      <c r="A8" s="1" t="s">
        <v>0</v>
      </c>
      <c r="B8" s="1" t="s">
        <v>10</v>
      </c>
      <c r="C8" s="1" t="s">
        <v>11</v>
      </c>
      <c r="D8" s="1" t="s">
        <v>63</v>
      </c>
      <c r="E8" s="1" t="s">
        <v>64</v>
      </c>
      <c r="F8" s="1" t="s">
        <v>65</v>
      </c>
      <c r="G8" s="1" t="s">
        <v>66</v>
      </c>
      <c r="H8" s="1" t="s">
        <v>67</v>
      </c>
      <c r="I8" s="1" t="s">
        <v>68</v>
      </c>
      <c r="J8" s="27"/>
      <c r="K8" s="1" t="s">
        <v>0</v>
      </c>
      <c r="M8" s="28"/>
    </row>
    <row r="9" spans="1:13" ht="12.75" customHeight="1" x14ac:dyDescent="0.2">
      <c r="A9" s="3" t="s">
        <v>1014</v>
      </c>
      <c r="B9" s="3" t="s">
        <v>0</v>
      </c>
      <c r="C9" s="3" t="s">
        <v>0</v>
      </c>
      <c r="D9" s="4">
        <v>0</v>
      </c>
      <c r="E9" s="3" t="s">
        <v>0</v>
      </c>
      <c r="F9" s="4">
        <v>0</v>
      </c>
      <c r="G9" s="4">
        <v>0</v>
      </c>
      <c r="H9" s="4">
        <v>0</v>
      </c>
      <c r="I9" s="3" t="s">
        <v>0</v>
      </c>
      <c r="J9" s="27"/>
      <c r="K9" s="3" t="s">
        <v>0</v>
      </c>
      <c r="M9" s="28"/>
    </row>
    <row r="10" spans="1:13" ht="12.75" customHeight="1" x14ac:dyDescent="0.2">
      <c r="A10" s="2" t="s">
        <v>1015</v>
      </c>
      <c r="B10" s="2" t="s">
        <v>0</v>
      </c>
      <c r="C10" s="2" t="s">
        <v>0</v>
      </c>
      <c r="D10" s="5">
        <v>0</v>
      </c>
      <c r="E10" s="2" t="s">
        <v>0</v>
      </c>
      <c r="F10" s="5">
        <v>0</v>
      </c>
      <c r="G10" s="5">
        <v>0</v>
      </c>
      <c r="H10" s="5">
        <v>0</v>
      </c>
      <c r="I10" s="2" t="s">
        <v>0</v>
      </c>
      <c r="J10" s="27"/>
      <c r="K10" s="2" t="s">
        <v>0</v>
      </c>
      <c r="M10" s="28"/>
    </row>
    <row r="11" spans="1:13" ht="12.75" customHeight="1" x14ac:dyDescent="0.2">
      <c r="A11" s="2" t="s">
        <v>1016</v>
      </c>
      <c r="B11" s="2" t="s">
        <v>0</v>
      </c>
      <c r="C11" s="2" t="s">
        <v>0</v>
      </c>
      <c r="D11" s="5">
        <v>0</v>
      </c>
      <c r="E11" s="2" t="s">
        <v>0</v>
      </c>
      <c r="F11" s="5">
        <v>0</v>
      </c>
      <c r="G11" s="5">
        <v>0</v>
      </c>
      <c r="H11" s="5">
        <v>0</v>
      </c>
      <c r="I11" s="2" t="s">
        <v>0</v>
      </c>
      <c r="J11" s="27"/>
      <c r="K11" s="2" t="s">
        <v>0</v>
      </c>
      <c r="M11" s="28"/>
    </row>
    <row r="12" spans="1:13" ht="12.75" customHeight="1" x14ac:dyDescent="0.2">
      <c r="A12" s="2" t="s">
        <v>1017</v>
      </c>
      <c r="B12" s="2" t="s">
        <v>0</v>
      </c>
      <c r="C12" s="2" t="s">
        <v>0</v>
      </c>
      <c r="D12" s="5">
        <v>0</v>
      </c>
      <c r="E12" s="2" t="s">
        <v>0</v>
      </c>
      <c r="F12" s="5">
        <v>0</v>
      </c>
      <c r="G12" s="5">
        <v>0</v>
      </c>
      <c r="H12" s="5">
        <v>0</v>
      </c>
      <c r="I12" s="2" t="s">
        <v>0</v>
      </c>
      <c r="J12" s="27"/>
      <c r="K12" s="2" t="s">
        <v>0</v>
      </c>
      <c r="M12" s="28"/>
    </row>
    <row r="13" spans="1:13" ht="12.75" customHeight="1" x14ac:dyDescent="0.2">
      <c r="A13" s="2" t="s">
        <v>1018</v>
      </c>
      <c r="B13" s="2" t="s">
        <v>0</v>
      </c>
      <c r="C13" s="2" t="s">
        <v>0</v>
      </c>
      <c r="D13" s="5">
        <v>0</v>
      </c>
      <c r="E13" s="2" t="s">
        <v>0</v>
      </c>
      <c r="F13" s="5">
        <v>0</v>
      </c>
      <c r="G13" s="5">
        <v>0</v>
      </c>
      <c r="H13" s="5">
        <v>0</v>
      </c>
      <c r="I13" s="2" t="s">
        <v>0</v>
      </c>
      <c r="J13" s="27"/>
      <c r="K13" s="2" t="s">
        <v>0</v>
      </c>
      <c r="M13" s="28"/>
    </row>
    <row r="14" spans="1:13" ht="12.75" customHeight="1" x14ac:dyDescent="0.2">
      <c r="A14" s="2" t="s">
        <v>1016</v>
      </c>
      <c r="B14" s="2" t="s">
        <v>0</v>
      </c>
      <c r="C14" s="2" t="s">
        <v>0</v>
      </c>
      <c r="D14" s="5">
        <v>0</v>
      </c>
      <c r="E14" s="2" t="s">
        <v>0</v>
      </c>
      <c r="F14" s="5">
        <v>0</v>
      </c>
      <c r="G14" s="5">
        <v>0</v>
      </c>
      <c r="H14" s="5">
        <v>0</v>
      </c>
      <c r="I14" s="2" t="s">
        <v>0</v>
      </c>
      <c r="J14" s="27"/>
      <c r="K14" s="2" t="s">
        <v>0</v>
      </c>
      <c r="M14" s="28"/>
    </row>
    <row r="15" spans="1:13" ht="12.75" customHeight="1" x14ac:dyDescent="0.2">
      <c r="A15" s="2" t="s">
        <v>1017</v>
      </c>
      <c r="B15" s="2" t="s">
        <v>0</v>
      </c>
      <c r="C15" s="2" t="s">
        <v>0</v>
      </c>
      <c r="D15" s="5">
        <v>0</v>
      </c>
      <c r="E15" s="2" t="s">
        <v>0</v>
      </c>
      <c r="F15" s="5">
        <v>0</v>
      </c>
      <c r="G15" s="5">
        <v>0</v>
      </c>
      <c r="H15" s="5">
        <v>0</v>
      </c>
      <c r="I15" s="2" t="s">
        <v>0</v>
      </c>
      <c r="J15" s="27"/>
      <c r="K15" s="2" t="s">
        <v>0</v>
      </c>
      <c r="M15" s="28"/>
    </row>
    <row r="16" spans="1:13" ht="12.75" customHeight="1" x14ac:dyDescent="0.2">
      <c r="A16" s="27" t="s">
        <v>1044</v>
      </c>
      <c r="B16" s="27"/>
      <c r="C16" s="27"/>
      <c r="D16" s="27"/>
      <c r="E16" s="27"/>
      <c r="F16" s="27"/>
      <c r="G16" s="27"/>
      <c r="H16" s="27"/>
      <c r="I16" s="27"/>
      <c r="J16" s="1"/>
      <c r="K16" s="2"/>
      <c r="M16" s="28"/>
    </row>
    <row r="17" spans="1:13" ht="12.75" customHeight="1" x14ac:dyDescent="0.2">
      <c r="A17" s="30" t="s">
        <v>101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28"/>
    </row>
    <row r="18" spans="1:13" ht="12.75" customHeight="1" x14ac:dyDescent="0.2">
      <c r="A18" s="30" t="s">
        <v>147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28"/>
    </row>
    <row r="19" spans="1:13" ht="12.75" customHeight="1" x14ac:dyDescent="0.2">
      <c r="A19" s="25" t="s">
        <v>51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8"/>
    </row>
    <row r="20" spans="1:13" x14ac:dyDescent="0.2">
      <c r="A20" s="28" t="s">
        <v>1045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</row>
  </sheetData>
  <mergeCells count="12">
    <mergeCell ref="A18:L18"/>
    <mergeCell ref="A19:L19"/>
    <mergeCell ref="J6:J15"/>
    <mergeCell ref="A16:I16"/>
    <mergeCell ref="M1:M20"/>
    <mergeCell ref="A20:L20"/>
    <mergeCell ref="A1:L1"/>
    <mergeCell ref="A2:L2"/>
    <mergeCell ref="A3:L3"/>
    <mergeCell ref="A4:L4"/>
    <mergeCell ref="A5:L5"/>
    <mergeCell ref="A17:L17"/>
  </mergeCells>
  <pageMargins left="0.75" right="0.75" top="1" bottom="1" header="0.5" footer="0.5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L16"/>
  <sheetViews>
    <sheetView rightToLeft="1" workbookViewId="0">
      <selection sqref="A1:K1"/>
    </sheetView>
  </sheetViews>
  <sheetFormatPr defaultRowHeight="14.25" x14ac:dyDescent="0.2"/>
  <cols>
    <col min="1" max="1" width="34" customWidth="1"/>
    <col min="2" max="2" width="12" customWidth="1"/>
    <col min="3" max="3" width="7" customWidth="1"/>
    <col min="4" max="4" width="10" customWidth="1"/>
    <col min="5" max="5" width="14" customWidth="1"/>
    <col min="6" max="6" width="10" customWidth="1"/>
    <col min="7" max="7" width="14" customWidth="1"/>
    <col min="8" max="8" width="11" customWidth="1"/>
    <col min="9" max="9" width="24" customWidth="1"/>
    <col min="10" max="10" width="23" customWidth="1"/>
    <col min="11" max="21" width="8" customWidth="1"/>
  </cols>
  <sheetData>
    <row r="1" spans="1:12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8" t="s">
        <v>1045</v>
      </c>
    </row>
    <row r="2" spans="1:12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8"/>
    </row>
    <row r="3" spans="1:12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8"/>
    </row>
    <row r="4" spans="1:12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8"/>
    </row>
    <row r="5" spans="1:12" ht="12.75" customHeight="1" x14ac:dyDescent="0.2">
      <c r="A5" s="29" t="s">
        <v>1019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8"/>
    </row>
    <row r="6" spans="1:12" ht="12.75" customHeight="1" x14ac:dyDescent="0.2">
      <c r="A6" s="15" t="s">
        <v>53</v>
      </c>
      <c r="B6" s="15" t="s">
        <v>55</v>
      </c>
      <c r="C6" s="15" t="s">
        <v>56</v>
      </c>
      <c r="D6" s="15" t="s">
        <v>1020</v>
      </c>
      <c r="E6" s="15" t="s">
        <v>1021</v>
      </c>
      <c r="F6" s="15" t="s">
        <v>58</v>
      </c>
      <c r="G6" s="15" t="s">
        <v>60</v>
      </c>
      <c r="H6" s="15" t="s">
        <v>6</v>
      </c>
      <c r="I6" s="15" t="s">
        <v>62</v>
      </c>
      <c r="J6" s="15" t="s">
        <v>111</v>
      </c>
      <c r="K6" s="28" t="s">
        <v>1044</v>
      </c>
      <c r="L6" s="28"/>
    </row>
    <row r="7" spans="1:12" ht="12.75" customHeight="1" x14ac:dyDescent="0.2">
      <c r="A7" s="1" t="s">
        <v>0</v>
      </c>
      <c r="B7" s="1" t="s">
        <v>0</v>
      </c>
      <c r="C7" s="1" t="s">
        <v>0</v>
      </c>
      <c r="D7" s="1" t="s">
        <v>0</v>
      </c>
      <c r="E7" s="1" t="s">
        <v>9</v>
      </c>
      <c r="F7" s="1" t="s">
        <v>0</v>
      </c>
      <c r="G7" s="1" t="s">
        <v>9</v>
      </c>
      <c r="H7" s="1" t="s">
        <v>8</v>
      </c>
      <c r="I7" s="1" t="s">
        <v>9</v>
      </c>
      <c r="J7" s="1" t="s">
        <v>9</v>
      </c>
      <c r="K7" s="28"/>
      <c r="L7" s="28"/>
    </row>
    <row r="8" spans="1:12" ht="12.75" customHeight="1" x14ac:dyDescent="0.2">
      <c r="A8" s="1" t="s">
        <v>0</v>
      </c>
      <c r="B8" s="1" t="s">
        <v>10</v>
      </c>
      <c r="C8" s="1" t="s">
        <v>11</v>
      </c>
      <c r="D8" s="1" t="s">
        <v>63</v>
      </c>
      <c r="E8" s="1" t="s">
        <v>64</v>
      </c>
      <c r="F8" s="1" t="s">
        <v>65</v>
      </c>
      <c r="G8" s="1" t="s">
        <v>66</v>
      </c>
      <c r="H8" s="1" t="s">
        <v>67</v>
      </c>
      <c r="I8" s="1" t="s">
        <v>68</v>
      </c>
      <c r="J8" s="1" t="s">
        <v>69</v>
      </c>
      <c r="K8" s="28"/>
      <c r="L8" s="28"/>
    </row>
    <row r="9" spans="1:12" ht="12.75" customHeight="1" x14ac:dyDescent="0.2">
      <c r="A9" s="3" t="s">
        <v>1022</v>
      </c>
      <c r="B9" s="3" t="s">
        <v>0</v>
      </c>
      <c r="C9" s="3" t="s">
        <v>0</v>
      </c>
      <c r="D9" s="3" t="s">
        <v>0</v>
      </c>
      <c r="E9" s="4">
        <v>0</v>
      </c>
      <c r="F9" s="3" t="s">
        <v>0</v>
      </c>
      <c r="G9" s="4">
        <v>0</v>
      </c>
      <c r="H9" s="4">
        <v>0</v>
      </c>
      <c r="I9" s="4">
        <v>0</v>
      </c>
      <c r="J9" s="4">
        <v>0</v>
      </c>
      <c r="K9" s="28"/>
      <c r="L9" s="28"/>
    </row>
    <row r="10" spans="1:12" ht="12.75" customHeight="1" x14ac:dyDescent="0.2">
      <c r="A10" s="2" t="s">
        <v>71</v>
      </c>
      <c r="B10" s="2" t="s">
        <v>0</v>
      </c>
      <c r="C10" s="2" t="s">
        <v>0</v>
      </c>
      <c r="D10" s="2" t="s">
        <v>0</v>
      </c>
      <c r="E10" s="5">
        <v>0</v>
      </c>
      <c r="F10" s="2" t="s">
        <v>0</v>
      </c>
      <c r="G10" s="5">
        <v>0</v>
      </c>
      <c r="H10" s="5">
        <v>0</v>
      </c>
      <c r="I10" s="5">
        <v>0</v>
      </c>
      <c r="J10" s="5">
        <v>0</v>
      </c>
      <c r="K10" s="28"/>
      <c r="L10" s="28"/>
    </row>
    <row r="11" spans="1:12" ht="12.75" customHeight="1" x14ac:dyDescent="0.2">
      <c r="A11" s="2" t="s">
        <v>99</v>
      </c>
      <c r="B11" s="2" t="s">
        <v>0</v>
      </c>
      <c r="C11" s="2" t="s">
        <v>0</v>
      </c>
      <c r="D11" s="2" t="s">
        <v>0</v>
      </c>
      <c r="E11" s="5">
        <v>0</v>
      </c>
      <c r="F11" s="2" t="s">
        <v>0</v>
      </c>
      <c r="G11" s="5">
        <v>0</v>
      </c>
      <c r="H11" s="5">
        <v>0</v>
      </c>
      <c r="I11" s="5">
        <v>0</v>
      </c>
      <c r="J11" s="5">
        <v>0</v>
      </c>
      <c r="K11" s="28"/>
      <c r="L11" s="28"/>
    </row>
    <row r="12" spans="1:12" ht="12.75" customHeight="1" x14ac:dyDescent="0.2">
      <c r="A12" s="27" t="s">
        <v>1044</v>
      </c>
      <c r="B12" s="27"/>
      <c r="C12" s="27"/>
      <c r="D12" s="27"/>
      <c r="E12" s="27"/>
      <c r="F12" s="27"/>
      <c r="G12" s="27"/>
      <c r="H12" s="27"/>
      <c r="I12" s="27"/>
      <c r="J12" s="27"/>
      <c r="L12" s="28"/>
    </row>
    <row r="13" spans="1:12" ht="12.75" customHeight="1" x14ac:dyDescent="0.2">
      <c r="A13" s="30" t="s">
        <v>101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28"/>
    </row>
    <row r="14" spans="1:12" ht="12.75" customHeight="1" x14ac:dyDescent="0.2">
      <c r="A14" s="30" t="s">
        <v>147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28"/>
    </row>
    <row r="15" spans="1:12" ht="12.75" customHeight="1" x14ac:dyDescent="0.2">
      <c r="A15" s="25" t="s">
        <v>51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8"/>
    </row>
    <row r="16" spans="1:12" x14ac:dyDescent="0.2">
      <c r="A16" s="28" t="s">
        <v>1045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</row>
  </sheetData>
  <mergeCells count="12">
    <mergeCell ref="A14:K14"/>
    <mergeCell ref="A15:K15"/>
    <mergeCell ref="K6:K11"/>
    <mergeCell ref="A12:J12"/>
    <mergeCell ref="L1:L16"/>
    <mergeCell ref="A16:K16"/>
    <mergeCell ref="A1:K1"/>
    <mergeCell ref="A2:K2"/>
    <mergeCell ref="A3:K3"/>
    <mergeCell ref="A4:K4"/>
    <mergeCell ref="A5:K5"/>
    <mergeCell ref="A13:K13"/>
  </mergeCells>
  <pageMargins left="0.75" right="0.75" top="1" bottom="1" header="0.5" footer="0.5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L17"/>
  <sheetViews>
    <sheetView rightToLeft="1" workbookViewId="0">
      <selection sqref="A1:K1"/>
    </sheetView>
  </sheetViews>
  <sheetFormatPr defaultRowHeight="14.25" x14ac:dyDescent="0.2"/>
  <cols>
    <col min="1" max="1" width="34" customWidth="1"/>
    <col min="2" max="2" width="12" customWidth="1"/>
    <col min="3" max="4" width="11" customWidth="1"/>
    <col min="5" max="5" width="14" customWidth="1"/>
    <col min="6" max="6" width="10" customWidth="1"/>
    <col min="7" max="7" width="14" customWidth="1"/>
    <col min="8" max="8" width="11" customWidth="1"/>
    <col min="9" max="9" width="24" customWidth="1"/>
    <col min="10" max="10" width="23" customWidth="1"/>
    <col min="11" max="21" width="8" customWidth="1"/>
  </cols>
  <sheetData>
    <row r="1" spans="1:12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8" t="s">
        <v>1045</v>
      </c>
    </row>
    <row r="2" spans="1:12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8"/>
    </row>
    <row r="3" spans="1:12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8"/>
    </row>
    <row r="4" spans="1:12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8"/>
    </row>
    <row r="5" spans="1:12" ht="12.75" customHeight="1" x14ac:dyDescent="0.2">
      <c r="A5" s="15" t="s">
        <v>53</v>
      </c>
      <c r="B5" s="15" t="s">
        <v>1023</v>
      </c>
      <c r="C5" s="15" t="s">
        <v>56</v>
      </c>
      <c r="D5" s="15" t="s">
        <v>1020</v>
      </c>
      <c r="E5" s="15" t="s">
        <v>1021</v>
      </c>
      <c r="F5" s="15" t="s">
        <v>58</v>
      </c>
      <c r="G5" s="15" t="s">
        <v>60</v>
      </c>
      <c r="H5" s="15" t="s">
        <v>6</v>
      </c>
      <c r="I5" s="15" t="s">
        <v>62</v>
      </c>
      <c r="J5" s="15" t="s">
        <v>111</v>
      </c>
      <c r="K5" s="26" t="s">
        <v>1044</v>
      </c>
      <c r="L5" s="28"/>
    </row>
    <row r="6" spans="1:12" ht="12.75" customHeight="1" x14ac:dyDescent="0.2">
      <c r="A6" s="1" t="s">
        <v>0</v>
      </c>
      <c r="B6" s="1" t="s">
        <v>0</v>
      </c>
      <c r="C6" s="1" t="s">
        <v>0</v>
      </c>
      <c r="D6" s="1" t="s">
        <v>0</v>
      </c>
      <c r="E6" s="1" t="s">
        <v>9</v>
      </c>
      <c r="F6" s="1" t="s">
        <v>0</v>
      </c>
      <c r="G6" s="1" t="s">
        <v>9</v>
      </c>
      <c r="H6" s="1" t="s">
        <v>8</v>
      </c>
      <c r="I6" s="1" t="s">
        <v>9</v>
      </c>
      <c r="J6" s="1" t="s">
        <v>9</v>
      </c>
      <c r="K6" s="26"/>
      <c r="L6" s="28"/>
    </row>
    <row r="7" spans="1:12" ht="12.75" customHeight="1" x14ac:dyDescent="0.2">
      <c r="A7" s="1" t="s">
        <v>0</v>
      </c>
      <c r="B7" s="1" t="s">
        <v>10</v>
      </c>
      <c r="C7" s="1" t="s">
        <v>11</v>
      </c>
      <c r="D7" s="1" t="s">
        <v>63</v>
      </c>
      <c r="E7" s="1" t="s">
        <v>64</v>
      </c>
      <c r="F7" s="1" t="s">
        <v>65</v>
      </c>
      <c r="G7" s="1" t="s">
        <v>66</v>
      </c>
      <c r="H7" s="1" t="s">
        <v>67</v>
      </c>
      <c r="I7" s="1" t="s">
        <v>68</v>
      </c>
      <c r="J7" s="1" t="s">
        <v>69</v>
      </c>
      <c r="K7" s="26"/>
      <c r="L7" s="28"/>
    </row>
    <row r="8" spans="1:12" ht="12.75" customHeight="1" x14ac:dyDescent="0.2">
      <c r="A8" s="3" t="s">
        <v>1024</v>
      </c>
      <c r="B8" s="3" t="s">
        <v>0</v>
      </c>
      <c r="C8" s="3" t="s">
        <v>0</v>
      </c>
      <c r="D8" s="3" t="s">
        <v>0</v>
      </c>
      <c r="E8" s="3" t="s">
        <v>0</v>
      </c>
      <c r="F8" s="3" t="s">
        <v>0</v>
      </c>
      <c r="G8" s="3" t="s">
        <v>0</v>
      </c>
      <c r="H8" s="4">
        <v>80.650000000000006</v>
      </c>
      <c r="I8" s="4">
        <v>100</v>
      </c>
      <c r="J8" s="4">
        <v>0.02</v>
      </c>
      <c r="K8" s="26"/>
      <c r="L8" s="28"/>
    </row>
    <row r="9" spans="1:12" ht="12.75" customHeight="1" x14ac:dyDescent="0.2">
      <c r="A9" s="2" t="s">
        <v>71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5">
        <v>80.650000000000006</v>
      </c>
      <c r="I9" s="5">
        <v>100</v>
      </c>
      <c r="J9" s="5">
        <v>0.02</v>
      </c>
      <c r="K9" s="26"/>
      <c r="L9" s="28"/>
    </row>
    <row r="10" spans="1:12" ht="12.75" customHeight="1" x14ac:dyDescent="0.2">
      <c r="A10" s="6" t="s">
        <v>1025</v>
      </c>
      <c r="B10" s="6" t="s">
        <v>1026</v>
      </c>
      <c r="C10" s="6" t="s">
        <v>128</v>
      </c>
      <c r="D10" s="6" t="s">
        <v>128</v>
      </c>
      <c r="E10" s="7">
        <v>0</v>
      </c>
      <c r="F10" s="6" t="s">
        <v>78</v>
      </c>
      <c r="G10" s="7">
        <v>0</v>
      </c>
      <c r="H10" s="7">
        <v>79.040000000000006</v>
      </c>
      <c r="I10" s="7">
        <v>98.01</v>
      </c>
      <c r="J10" s="7">
        <v>0.02</v>
      </c>
      <c r="K10" s="26"/>
      <c r="L10" s="28"/>
    </row>
    <row r="11" spans="1:12" ht="12.75" customHeight="1" x14ac:dyDescent="0.2">
      <c r="A11" s="6" t="s">
        <v>1027</v>
      </c>
      <c r="B11" s="6" t="s">
        <v>1028</v>
      </c>
      <c r="C11" s="6" t="s">
        <v>128</v>
      </c>
      <c r="D11" s="6" t="s">
        <v>128</v>
      </c>
      <c r="E11" s="7">
        <v>0</v>
      </c>
      <c r="F11" s="6" t="s">
        <v>78</v>
      </c>
      <c r="G11" s="7">
        <v>0</v>
      </c>
      <c r="H11" s="7">
        <v>1.61</v>
      </c>
      <c r="I11" s="7">
        <v>1.99</v>
      </c>
      <c r="J11" s="7">
        <v>0</v>
      </c>
      <c r="K11" s="26"/>
      <c r="L11" s="28"/>
    </row>
    <row r="12" spans="1:12" ht="12.75" customHeight="1" x14ac:dyDescent="0.2">
      <c r="A12" s="2" t="s">
        <v>99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5">
        <v>0</v>
      </c>
      <c r="I12" s="5">
        <v>0</v>
      </c>
      <c r="J12" s="5">
        <v>0</v>
      </c>
      <c r="K12" s="26"/>
      <c r="L12" s="28"/>
    </row>
    <row r="13" spans="1:12" ht="12.75" customHeight="1" x14ac:dyDescent="0.2">
      <c r="A13" s="27" t="s">
        <v>1044</v>
      </c>
      <c r="B13" s="27"/>
      <c r="C13" s="27"/>
      <c r="D13" s="27"/>
      <c r="E13" s="27"/>
      <c r="F13" s="27"/>
      <c r="G13" s="27"/>
      <c r="H13" s="27"/>
      <c r="I13" s="27"/>
      <c r="J13" s="27"/>
      <c r="K13" s="16"/>
      <c r="L13" s="28"/>
    </row>
    <row r="14" spans="1:12" ht="12.75" customHeight="1" x14ac:dyDescent="0.2">
      <c r="A14" s="30" t="s">
        <v>101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28"/>
    </row>
    <row r="15" spans="1:12" ht="12.75" customHeight="1" x14ac:dyDescent="0.2">
      <c r="A15" s="30" t="s">
        <v>147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28"/>
    </row>
    <row r="16" spans="1:12" ht="12.75" customHeight="1" x14ac:dyDescent="0.2">
      <c r="A16" s="25" t="s">
        <v>51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8"/>
    </row>
    <row r="17" spans="1:12" x14ac:dyDescent="0.2">
      <c r="A17" s="28" t="s">
        <v>1045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</row>
  </sheetData>
  <mergeCells count="11">
    <mergeCell ref="A16:K16"/>
    <mergeCell ref="K5:K12"/>
    <mergeCell ref="A13:J13"/>
    <mergeCell ref="L1:L17"/>
    <mergeCell ref="A17:K17"/>
    <mergeCell ref="A1:K1"/>
    <mergeCell ref="A2:K2"/>
    <mergeCell ref="A3:K3"/>
    <mergeCell ref="A4:K4"/>
    <mergeCell ref="A14:K14"/>
    <mergeCell ref="A15:K15"/>
  </mergeCells>
  <pageMargins left="0.75" right="0.75" top="1" bottom="1" header="0.5" footer="0.5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E15"/>
  <sheetViews>
    <sheetView rightToLeft="1" workbookViewId="0">
      <selection sqref="A1:D1"/>
    </sheetView>
  </sheetViews>
  <sheetFormatPr defaultRowHeight="14.25" x14ac:dyDescent="0.2"/>
  <cols>
    <col min="1" max="1" width="29" customWidth="1"/>
    <col min="2" max="2" width="16" customWidth="1"/>
    <col min="3" max="3" width="22" customWidth="1"/>
    <col min="4" max="21" width="8" customWidth="1"/>
  </cols>
  <sheetData>
    <row r="1" spans="1:5" ht="12.75" customHeight="1" x14ac:dyDescent="0.2">
      <c r="A1" s="25" t="s">
        <v>1</v>
      </c>
      <c r="B1" s="25"/>
      <c r="C1" s="25"/>
      <c r="D1" s="25"/>
      <c r="E1" s="28" t="s">
        <v>1045</v>
      </c>
    </row>
    <row r="2" spans="1:5" ht="12.75" customHeight="1" x14ac:dyDescent="0.2">
      <c r="A2" s="25" t="s">
        <v>2</v>
      </c>
      <c r="B2" s="25"/>
      <c r="C2" s="25"/>
      <c r="D2" s="25"/>
      <c r="E2" s="28"/>
    </row>
    <row r="3" spans="1:5" ht="12.75" customHeight="1" x14ac:dyDescent="0.2">
      <c r="A3" s="25" t="s">
        <v>3</v>
      </c>
      <c r="B3" s="25"/>
      <c r="C3" s="25"/>
      <c r="D3" s="25"/>
      <c r="E3" s="28"/>
    </row>
    <row r="4" spans="1:5" ht="12.75" customHeight="1" x14ac:dyDescent="0.2">
      <c r="A4" s="25" t="s">
        <v>4</v>
      </c>
      <c r="B4" s="25"/>
      <c r="C4" s="25"/>
      <c r="D4" s="25"/>
      <c r="E4" s="28"/>
    </row>
    <row r="5" spans="1:5" ht="12.75" customHeight="1" x14ac:dyDescent="0.2">
      <c r="A5" s="29" t="s">
        <v>1029</v>
      </c>
      <c r="B5" s="29"/>
      <c r="C5" s="29"/>
      <c r="D5" s="29"/>
      <c r="E5" s="28"/>
    </row>
    <row r="6" spans="1:5" ht="12.75" customHeight="1" x14ac:dyDescent="0.2">
      <c r="A6" s="15" t="s">
        <v>53</v>
      </c>
      <c r="B6" s="15" t="s">
        <v>1030</v>
      </c>
      <c r="C6" s="15" t="s">
        <v>1031</v>
      </c>
      <c r="D6" s="28" t="s">
        <v>1044</v>
      </c>
      <c r="E6" s="28"/>
    </row>
    <row r="7" spans="1:5" ht="12.75" customHeight="1" x14ac:dyDescent="0.2">
      <c r="A7" s="1" t="s">
        <v>0</v>
      </c>
      <c r="B7" s="1" t="s">
        <v>8</v>
      </c>
      <c r="C7" s="1" t="s">
        <v>160</v>
      </c>
      <c r="D7" s="28"/>
      <c r="E7" s="28"/>
    </row>
    <row r="8" spans="1:5" ht="12.75" customHeight="1" x14ac:dyDescent="0.2">
      <c r="A8" s="1" t="s">
        <v>0</v>
      </c>
      <c r="B8" s="1" t="s">
        <v>10</v>
      </c>
      <c r="C8" s="1" t="s">
        <v>11</v>
      </c>
      <c r="D8" s="28"/>
      <c r="E8" s="28"/>
    </row>
    <row r="9" spans="1:5" ht="12.75" customHeight="1" x14ac:dyDescent="0.2">
      <c r="A9" s="3" t="s">
        <v>1032</v>
      </c>
      <c r="B9" s="4">
        <v>0</v>
      </c>
      <c r="C9" s="3" t="s">
        <v>0</v>
      </c>
      <c r="D9" s="28"/>
      <c r="E9" s="28"/>
    </row>
    <row r="10" spans="1:5" ht="12.75" customHeight="1" x14ac:dyDescent="0.2">
      <c r="A10" s="2" t="s">
        <v>71</v>
      </c>
      <c r="B10" s="5">
        <v>0</v>
      </c>
      <c r="C10" s="2" t="s">
        <v>0</v>
      </c>
      <c r="D10" s="28"/>
      <c r="E10" s="28"/>
    </row>
    <row r="11" spans="1:5" ht="12.75" customHeight="1" x14ac:dyDescent="0.2">
      <c r="A11" s="2" t="s">
        <v>99</v>
      </c>
      <c r="B11" s="5">
        <v>0</v>
      </c>
      <c r="C11" s="2" t="s">
        <v>0</v>
      </c>
      <c r="D11" s="28"/>
      <c r="E11" s="28"/>
    </row>
    <row r="12" spans="1:5" ht="12.75" customHeight="1" x14ac:dyDescent="0.2">
      <c r="A12" s="27" t="s">
        <v>1044</v>
      </c>
      <c r="B12" s="27"/>
      <c r="C12" s="27"/>
      <c r="E12" s="28"/>
    </row>
    <row r="13" spans="1:5" ht="12.75" customHeight="1" x14ac:dyDescent="0.2">
      <c r="A13" s="30" t="s">
        <v>1033</v>
      </c>
      <c r="B13" s="30"/>
      <c r="C13" s="30"/>
      <c r="D13" s="30"/>
      <c r="E13" s="28"/>
    </row>
    <row r="14" spans="1:5" ht="12.75" customHeight="1" x14ac:dyDescent="0.2">
      <c r="A14" s="25" t="s">
        <v>51</v>
      </c>
      <c r="B14" s="25"/>
      <c r="C14" s="25"/>
      <c r="D14" s="25"/>
      <c r="E14" s="28"/>
    </row>
    <row r="15" spans="1:5" x14ac:dyDescent="0.2">
      <c r="A15" s="28" t="s">
        <v>1045</v>
      </c>
      <c r="B15" s="28"/>
      <c r="C15" s="28"/>
      <c r="D15" s="28"/>
      <c r="E15" s="28"/>
    </row>
  </sheetData>
  <mergeCells count="11">
    <mergeCell ref="A14:D14"/>
    <mergeCell ref="D6:D11"/>
    <mergeCell ref="A12:C12"/>
    <mergeCell ref="E1:E15"/>
    <mergeCell ref="A15:D15"/>
    <mergeCell ref="A1:D1"/>
    <mergeCell ref="A2:D2"/>
    <mergeCell ref="A3:D3"/>
    <mergeCell ref="A4:D4"/>
    <mergeCell ref="A5:D5"/>
    <mergeCell ref="A13:D13"/>
  </mergeCells>
  <pageMargins left="0.75" right="0.75" top="1" bottom="1" header="0.5" footer="0.5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R20"/>
  <sheetViews>
    <sheetView rightToLeft="1" workbookViewId="0">
      <selection sqref="A1:Q1"/>
    </sheetView>
  </sheetViews>
  <sheetFormatPr defaultRowHeight="14.25" x14ac:dyDescent="0.2"/>
  <cols>
    <col min="1" max="1" width="27" customWidth="1"/>
    <col min="2" max="2" width="11" customWidth="1"/>
    <col min="3" max="3" width="10" customWidth="1"/>
    <col min="4" max="4" width="7" customWidth="1"/>
    <col min="5" max="5" width="9" customWidth="1"/>
    <col min="6" max="6" width="13" customWidth="1"/>
    <col min="7" max="7" width="6.5" customWidth="1"/>
    <col min="8" max="8" width="10" customWidth="1"/>
    <col min="9" max="9" width="13" customWidth="1"/>
    <col min="10" max="10" width="16" customWidth="1"/>
    <col min="11" max="11" width="10" customWidth="1"/>
    <col min="12" max="12" width="13" customWidth="1"/>
    <col min="13" max="13" width="22" customWidth="1"/>
    <col min="14" max="14" width="24" customWidth="1"/>
    <col min="15" max="15" width="23" customWidth="1"/>
    <col min="16" max="16" width="2" customWidth="1"/>
    <col min="17" max="21" width="8" customWidth="1"/>
  </cols>
  <sheetData>
    <row r="1" spans="1:18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8" t="s">
        <v>1045</v>
      </c>
    </row>
    <row r="2" spans="1:18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8"/>
    </row>
    <row r="3" spans="1:18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8"/>
    </row>
    <row r="4" spans="1:18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8"/>
    </row>
    <row r="5" spans="1:18" ht="12.75" customHeight="1" x14ac:dyDescent="0.2">
      <c r="A5" s="29" t="s">
        <v>1034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8"/>
    </row>
    <row r="6" spans="1:18" ht="12.75" customHeight="1" x14ac:dyDescent="0.2">
      <c r="A6" s="15" t="s">
        <v>53</v>
      </c>
      <c r="B6" s="15" t="s">
        <v>54</v>
      </c>
      <c r="C6" s="15" t="s">
        <v>150</v>
      </c>
      <c r="D6" s="15" t="s">
        <v>56</v>
      </c>
      <c r="E6" s="15" t="s">
        <v>57</v>
      </c>
      <c r="F6" s="15" t="s">
        <v>105</v>
      </c>
      <c r="G6" s="15" t="s">
        <v>106</v>
      </c>
      <c r="H6" s="15" t="s">
        <v>58</v>
      </c>
      <c r="I6" s="15" t="s">
        <v>59</v>
      </c>
      <c r="J6" s="15" t="s">
        <v>1035</v>
      </c>
      <c r="K6" s="15" t="s">
        <v>107</v>
      </c>
      <c r="L6" s="15" t="s">
        <v>1036</v>
      </c>
      <c r="M6" s="15" t="s">
        <v>110</v>
      </c>
      <c r="N6" s="15" t="s">
        <v>62</v>
      </c>
      <c r="O6" s="15" t="s">
        <v>111</v>
      </c>
      <c r="P6" s="27" t="s">
        <v>1044</v>
      </c>
      <c r="R6" s="28"/>
    </row>
    <row r="7" spans="1:18" ht="12.75" customHeight="1" x14ac:dyDescent="0.2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160</v>
      </c>
      <c r="G7" s="1" t="s">
        <v>112</v>
      </c>
      <c r="H7" s="1" t="s">
        <v>0</v>
      </c>
      <c r="I7" s="1" t="s">
        <v>9</v>
      </c>
      <c r="J7" s="1" t="s">
        <v>1037</v>
      </c>
      <c r="K7" s="1" t="s">
        <v>161</v>
      </c>
      <c r="L7" s="1" t="s">
        <v>8</v>
      </c>
      <c r="M7" s="1" t="s">
        <v>9</v>
      </c>
      <c r="N7" s="1" t="s">
        <v>9</v>
      </c>
      <c r="O7" s="1" t="s">
        <v>9</v>
      </c>
      <c r="P7" s="27"/>
      <c r="R7" s="28"/>
    </row>
    <row r="8" spans="1:18" ht="12.75" customHeight="1" x14ac:dyDescent="0.2">
      <c r="A8" s="1" t="s">
        <v>0</v>
      </c>
      <c r="B8" s="1" t="s">
        <v>10</v>
      </c>
      <c r="C8" s="1" t="s">
        <v>11</v>
      </c>
      <c r="D8" s="1" t="s">
        <v>63</v>
      </c>
      <c r="E8" s="1" t="s">
        <v>64</v>
      </c>
      <c r="F8" s="1" t="s">
        <v>65</v>
      </c>
      <c r="G8" s="1" t="s">
        <v>66</v>
      </c>
      <c r="H8" s="1" t="s">
        <v>67</v>
      </c>
      <c r="I8" s="1" t="s">
        <v>68</v>
      </c>
      <c r="J8" s="1" t="s">
        <v>69</v>
      </c>
      <c r="K8" s="1" t="s">
        <v>115</v>
      </c>
      <c r="L8" s="1" t="s">
        <v>116</v>
      </c>
      <c r="M8" s="1" t="s">
        <v>117</v>
      </c>
      <c r="N8" s="1" t="s">
        <v>118</v>
      </c>
      <c r="O8" s="1" t="s">
        <v>119</v>
      </c>
      <c r="P8" s="27"/>
      <c r="R8" s="28"/>
    </row>
    <row r="9" spans="1:18" ht="12.75" customHeight="1" x14ac:dyDescent="0.2">
      <c r="A9" s="3" t="s">
        <v>1038</v>
      </c>
      <c r="B9" s="3" t="s">
        <v>0</v>
      </c>
      <c r="C9" s="3" t="s">
        <v>0</v>
      </c>
      <c r="D9" s="3" t="s">
        <v>0</v>
      </c>
      <c r="E9" s="3" t="s">
        <v>0</v>
      </c>
      <c r="F9" s="3" t="s">
        <v>0</v>
      </c>
      <c r="G9" s="4">
        <v>0</v>
      </c>
      <c r="H9" s="3" t="s">
        <v>0</v>
      </c>
      <c r="I9" s="4">
        <v>0</v>
      </c>
      <c r="J9" s="4">
        <v>0</v>
      </c>
      <c r="K9" s="3" t="s">
        <v>0</v>
      </c>
      <c r="L9" s="4">
        <v>0</v>
      </c>
      <c r="M9" s="3" t="s">
        <v>0</v>
      </c>
      <c r="N9" s="4">
        <v>0</v>
      </c>
      <c r="O9" s="4">
        <v>0</v>
      </c>
      <c r="P9" s="27"/>
      <c r="R9" s="28"/>
    </row>
    <row r="10" spans="1:18" ht="12.75" customHeight="1" x14ac:dyDescent="0.2">
      <c r="A10" s="3" t="s">
        <v>71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4">
        <v>0</v>
      </c>
      <c r="H10" s="3" t="s">
        <v>0</v>
      </c>
      <c r="I10" s="4">
        <v>0</v>
      </c>
      <c r="J10" s="4">
        <v>0</v>
      </c>
      <c r="K10" s="3" t="s">
        <v>0</v>
      </c>
      <c r="L10" s="4">
        <v>0</v>
      </c>
      <c r="M10" s="3" t="s">
        <v>0</v>
      </c>
      <c r="N10" s="4">
        <v>0</v>
      </c>
      <c r="O10" s="4">
        <v>0</v>
      </c>
      <c r="P10" s="27"/>
      <c r="R10" s="28"/>
    </row>
    <row r="11" spans="1:18" ht="12.75" customHeight="1" x14ac:dyDescent="0.2">
      <c r="A11" s="2" t="s">
        <v>155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5">
        <v>0</v>
      </c>
      <c r="H11" s="2" t="s">
        <v>0</v>
      </c>
      <c r="I11" s="5">
        <v>0</v>
      </c>
      <c r="J11" s="5">
        <v>0</v>
      </c>
      <c r="K11" s="2" t="s">
        <v>0</v>
      </c>
      <c r="L11" s="5">
        <v>0</v>
      </c>
      <c r="M11" s="2" t="s">
        <v>0</v>
      </c>
      <c r="N11" s="5">
        <v>0</v>
      </c>
      <c r="O11" s="5">
        <v>0</v>
      </c>
      <c r="P11" s="27"/>
      <c r="R11" s="28"/>
    </row>
    <row r="12" spans="1:18" ht="12.75" customHeight="1" x14ac:dyDescent="0.2">
      <c r="A12" s="2" t="s">
        <v>139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5">
        <v>0</v>
      </c>
      <c r="H12" s="2" t="s">
        <v>0</v>
      </c>
      <c r="I12" s="5">
        <v>0</v>
      </c>
      <c r="J12" s="5">
        <v>0</v>
      </c>
      <c r="K12" s="2" t="s">
        <v>0</v>
      </c>
      <c r="L12" s="5">
        <v>0</v>
      </c>
      <c r="M12" s="2" t="s">
        <v>0</v>
      </c>
      <c r="N12" s="5">
        <v>0</v>
      </c>
      <c r="O12" s="5">
        <v>0</v>
      </c>
      <c r="P12" s="27"/>
      <c r="R12" s="28"/>
    </row>
    <row r="13" spans="1:18" ht="12.75" customHeight="1" x14ac:dyDescent="0.2">
      <c r="A13" s="2" t="s">
        <v>156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5">
        <v>0</v>
      </c>
      <c r="H13" s="2" t="s">
        <v>0</v>
      </c>
      <c r="I13" s="5">
        <v>0</v>
      </c>
      <c r="J13" s="5">
        <v>0</v>
      </c>
      <c r="K13" s="2" t="s">
        <v>0</v>
      </c>
      <c r="L13" s="5">
        <v>0</v>
      </c>
      <c r="M13" s="2" t="s">
        <v>0</v>
      </c>
      <c r="N13" s="5">
        <v>0</v>
      </c>
      <c r="O13" s="5">
        <v>0</v>
      </c>
      <c r="P13" s="27"/>
      <c r="R13" s="28"/>
    </row>
    <row r="14" spans="1:18" ht="12.75" customHeight="1" x14ac:dyDescent="0.2">
      <c r="A14" s="2" t="s">
        <v>482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5">
        <v>0</v>
      </c>
      <c r="H14" s="2" t="s">
        <v>0</v>
      </c>
      <c r="I14" s="5">
        <v>0</v>
      </c>
      <c r="J14" s="5">
        <v>0</v>
      </c>
      <c r="K14" s="2" t="s">
        <v>0</v>
      </c>
      <c r="L14" s="5">
        <v>0</v>
      </c>
      <c r="M14" s="2" t="s">
        <v>0</v>
      </c>
      <c r="N14" s="5">
        <v>0</v>
      </c>
      <c r="O14" s="5">
        <v>0</v>
      </c>
      <c r="P14" s="27"/>
      <c r="R14" s="28"/>
    </row>
    <row r="15" spans="1:18" ht="12.75" customHeight="1" x14ac:dyDescent="0.2">
      <c r="A15" s="3" t="s">
        <v>1039</v>
      </c>
      <c r="B15" s="3" t="s">
        <v>0</v>
      </c>
      <c r="C15" s="3" t="s">
        <v>0</v>
      </c>
      <c r="D15" s="3" t="s">
        <v>0</v>
      </c>
      <c r="E15" s="3" t="s">
        <v>0</v>
      </c>
      <c r="F15" s="3" t="s">
        <v>0</v>
      </c>
      <c r="G15" s="3" t="s">
        <v>0</v>
      </c>
      <c r="H15" s="3" t="s">
        <v>0</v>
      </c>
      <c r="I15" s="3" t="s">
        <v>0</v>
      </c>
      <c r="J15" s="3" t="s">
        <v>0</v>
      </c>
      <c r="K15" s="3" t="s">
        <v>0</v>
      </c>
      <c r="L15" s="3" t="s">
        <v>0</v>
      </c>
      <c r="M15" s="3" t="s">
        <v>0</v>
      </c>
      <c r="N15" s="3" t="s">
        <v>0</v>
      </c>
      <c r="O15" s="3" t="s">
        <v>0</v>
      </c>
      <c r="P15" s="27"/>
      <c r="R15" s="28"/>
    </row>
    <row r="16" spans="1:18" ht="12.75" customHeight="1" x14ac:dyDescent="0.2">
      <c r="A16" s="2" t="s">
        <v>158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  <c r="K16" s="2" t="s">
        <v>0</v>
      </c>
      <c r="L16" s="2" t="s">
        <v>0</v>
      </c>
      <c r="M16" s="2" t="s">
        <v>0</v>
      </c>
      <c r="N16" s="2" t="s">
        <v>0</v>
      </c>
      <c r="O16" s="2" t="s">
        <v>0</v>
      </c>
      <c r="P16" s="27"/>
      <c r="R16" s="28"/>
    </row>
    <row r="17" spans="1:18" ht="12.75" customHeight="1" x14ac:dyDescent="0.2">
      <c r="A17" s="2" t="s">
        <v>157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2" t="s">
        <v>0</v>
      </c>
      <c r="K17" s="2" t="s">
        <v>0</v>
      </c>
      <c r="L17" s="2" t="s">
        <v>0</v>
      </c>
      <c r="M17" s="2" t="s">
        <v>0</v>
      </c>
      <c r="N17" s="2" t="s">
        <v>0</v>
      </c>
      <c r="O17" s="2" t="s">
        <v>0</v>
      </c>
      <c r="P17" s="27"/>
      <c r="R17" s="28"/>
    </row>
    <row r="18" spans="1:18" ht="12.75" customHeight="1" x14ac:dyDescent="0.2">
      <c r="A18" s="27" t="s">
        <v>1044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1"/>
      <c r="R18" s="28"/>
    </row>
    <row r="19" spans="1:18" ht="12.75" customHeight="1" x14ac:dyDescent="0.2">
      <c r="A19" s="25" t="s">
        <v>51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8"/>
    </row>
    <row r="20" spans="1:18" x14ac:dyDescent="0.2">
      <c r="A20" s="28" t="s">
        <v>1045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</row>
  </sheetData>
  <mergeCells count="10">
    <mergeCell ref="P6:P17"/>
    <mergeCell ref="A18:O18"/>
    <mergeCell ref="R1:R20"/>
    <mergeCell ref="A20:Q20"/>
    <mergeCell ref="A1:Q1"/>
    <mergeCell ref="A2:Q2"/>
    <mergeCell ref="A3:Q3"/>
    <mergeCell ref="A4:Q4"/>
    <mergeCell ref="A5:Q5"/>
    <mergeCell ref="A19:Q19"/>
  </mergeCells>
  <pageMargins left="0.75" right="0.75" top="1" bottom="1" header="0.5" footer="0.5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R20"/>
  <sheetViews>
    <sheetView rightToLeft="1" workbookViewId="0">
      <selection sqref="A1:Q1"/>
    </sheetView>
  </sheetViews>
  <sheetFormatPr defaultRowHeight="14.25" x14ac:dyDescent="0.2"/>
  <cols>
    <col min="1" max="1" width="28" customWidth="1"/>
    <col min="2" max="2" width="11" customWidth="1"/>
    <col min="3" max="3" width="10" customWidth="1"/>
    <col min="4" max="4" width="7" customWidth="1"/>
    <col min="5" max="5" width="9" customWidth="1"/>
    <col min="6" max="6" width="13" customWidth="1"/>
    <col min="7" max="7" width="6.5" customWidth="1"/>
    <col min="8" max="8" width="10" customWidth="1"/>
    <col min="9" max="9" width="13" customWidth="1"/>
    <col min="10" max="10" width="16" customWidth="1"/>
    <col min="11" max="11" width="10" customWidth="1"/>
    <col min="12" max="12" width="13" customWidth="1"/>
    <col min="13" max="13" width="22" customWidth="1"/>
    <col min="14" max="14" width="24" customWidth="1"/>
    <col min="15" max="15" width="23" customWidth="1"/>
    <col min="16" max="16" width="2" customWidth="1"/>
    <col min="17" max="21" width="8" customWidth="1"/>
  </cols>
  <sheetData>
    <row r="1" spans="1:18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8" t="s">
        <v>1045</v>
      </c>
    </row>
    <row r="2" spans="1:18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8"/>
    </row>
    <row r="3" spans="1:18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8"/>
    </row>
    <row r="4" spans="1:18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8"/>
    </row>
    <row r="5" spans="1:18" ht="12.75" customHeight="1" x14ac:dyDescent="0.2">
      <c r="A5" s="29" t="s">
        <v>1040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8"/>
    </row>
    <row r="6" spans="1:18" ht="12.75" customHeight="1" x14ac:dyDescent="0.2">
      <c r="A6" s="15" t="s">
        <v>53</v>
      </c>
      <c r="B6" s="15" t="s">
        <v>54</v>
      </c>
      <c r="C6" s="15" t="s">
        <v>150</v>
      </c>
      <c r="D6" s="15" t="s">
        <v>56</v>
      </c>
      <c r="E6" s="15" t="s">
        <v>57</v>
      </c>
      <c r="F6" s="15" t="s">
        <v>105</v>
      </c>
      <c r="G6" s="15" t="s">
        <v>106</v>
      </c>
      <c r="H6" s="15" t="s">
        <v>58</v>
      </c>
      <c r="I6" s="15" t="s">
        <v>59</v>
      </c>
      <c r="J6" s="15" t="s">
        <v>1035</v>
      </c>
      <c r="K6" s="15" t="s">
        <v>107</v>
      </c>
      <c r="L6" s="15" t="s">
        <v>1036</v>
      </c>
      <c r="M6" s="15" t="s">
        <v>110</v>
      </c>
      <c r="N6" s="15" t="s">
        <v>62</v>
      </c>
      <c r="O6" s="15" t="s">
        <v>111</v>
      </c>
      <c r="P6" s="27" t="s">
        <v>1044</v>
      </c>
      <c r="R6" s="28"/>
    </row>
    <row r="7" spans="1:18" ht="12.75" customHeight="1" x14ac:dyDescent="0.2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160</v>
      </c>
      <c r="G7" s="1" t="s">
        <v>112</v>
      </c>
      <c r="H7" s="1" t="s">
        <v>0</v>
      </c>
      <c r="I7" s="1" t="s">
        <v>9</v>
      </c>
      <c r="J7" s="1" t="s">
        <v>9</v>
      </c>
      <c r="K7" s="1" t="s">
        <v>161</v>
      </c>
      <c r="L7" s="1" t="s">
        <v>8</v>
      </c>
      <c r="M7" s="1" t="s">
        <v>9</v>
      </c>
      <c r="N7" s="1" t="s">
        <v>9</v>
      </c>
      <c r="O7" s="1" t="s">
        <v>9</v>
      </c>
      <c r="P7" s="27"/>
      <c r="R7" s="28"/>
    </row>
    <row r="8" spans="1:18" ht="12.75" customHeight="1" x14ac:dyDescent="0.2">
      <c r="A8" s="1" t="s">
        <v>0</v>
      </c>
      <c r="B8" s="1" t="s">
        <v>10</v>
      </c>
      <c r="C8" s="1" t="s">
        <v>11</v>
      </c>
      <c r="D8" s="1" t="s">
        <v>63</v>
      </c>
      <c r="E8" s="1" t="s">
        <v>64</v>
      </c>
      <c r="F8" s="1" t="s">
        <v>65</v>
      </c>
      <c r="G8" s="1" t="s">
        <v>66</v>
      </c>
      <c r="H8" s="1" t="s">
        <v>67</v>
      </c>
      <c r="I8" s="1" t="s">
        <v>68</v>
      </c>
      <c r="J8" s="1" t="s">
        <v>69</v>
      </c>
      <c r="K8" s="1" t="s">
        <v>115</v>
      </c>
      <c r="L8" s="1" t="s">
        <v>116</v>
      </c>
      <c r="M8" s="1" t="s">
        <v>117</v>
      </c>
      <c r="N8" s="1" t="s">
        <v>118</v>
      </c>
      <c r="O8" s="1" t="s">
        <v>119</v>
      </c>
      <c r="P8" s="27"/>
      <c r="R8" s="28"/>
    </row>
    <row r="9" spans="1:18" ht="12.75" customHeight="1" x14ac:dyDescent="0.2">
      <c r="A9" s="3" t="s">
        <v>1041</v>
      </c>
      <c r="B9" s="3" t="s">
        <v>0</v>
      </c>
      <c r="C9" s="3" t="s">
        <v>0</v>
      </c>
      <c r="D9" s="3" t="s">
        <v>0</v>
      </c>
      <c r="E9" s="3" t="s">
        <v>0</v>
      </c>
      <c r="F9" s="3" t="s">
        <v>0</v>
      </c>
      <c r="G9" s="4">
        <v>0</v>
      </c>
      <c r="H9" s="3" t="s">
        <v>0</v>
      </c>
      <c r="I9" s="4">
        <v>0</v>
      </c>
      <c r="J9" s="4">
        <v>0</v>
      </c>
      <c r="K9" s="3" t="s">
        <v>0</v>
      </c>
      <c r="L9" s="4">
        <v>0</v>
      </c>
      <c r="M9" s="4">
        <v>0</v>
      </c>
      <c r="N9" s="4">
        <v>0</v>
      </c>
      <c r="O9" s="4">
        <v>0</v>
      </c>
      <c r="P9" s="27"/>
      <c r="R9" s="28"/>
    </row>
    <row r="10" spans="1:18" ht="12.75" customHeight="1" x14ac:dyDescent="0.2">
      <c r="A10" s="3" t="s">
        <v>1042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4">
        <v>0</v>
      </c>
      <c r="H10" s="3" t="s">
        <v>0</v>
      </c>
      <c r="I10" s="4">
        <v>0</v>
      </c>
      <c r="J10" s="4">
        <v>0</v>
      </c>
      <c r="K10" s="3" t="s">
        <v>0</v>
      </c>
      <c r="L10" s="4">
        <v>0</v>
      </c>
      <c r="M10" s="4">
        <v>0</v>
      </c>
      <c r="N10" s="4">
        <v>0</v>
      </c>
      <c r="O10" s="4">
        <v>0</v>
      </c>
      <c r="P10" s="27"/>
      <c r="R10" s="28"/>
    </row>
    <row r="11" spans="1:18" ht="12.75" customHeight="1" x14ac:dyDescent="0.2">
      <c r="A11" s="2" t="s">
        <v>155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5">
        <v>0</v>
      </c>
      <c r="H11" s="2" t="s">
        <v>0</v>
      </c>
      <c r="I11" s="5">
        <v>0</v>
      </c>
      <c r="J11" s="5">
        <v>0</v>
      </c>
      <c r="K11" s="2" t="s">
        <v>0</v>
      </c>
      <c r="L11" s="5">
        <v>0</v>
      </c>
      <c r="M11" s="5">
        <v>0</v>
      </c>
      <c r="N11" s="5">
        <v>0</v>
      </c>
      <c r="O11" s="5">
        <v>0</v>
      </c>
      <c r="P11" s="27"/>
      <c r="R11" s="28"/>
    </row>
    <row r="12" spans="1:18" ht="12.75" customHeight="1" x14ac:dyDescent="0.2">
      <c r="A12" s="2" t="s">
        <v>139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5">
        <v>0</v>
      </c>
      <c r="H12" s="2" t="s">
        <v>0</v>
      </c>
      <c r="I12" s="5">
        <v>0</v>
      </c>
      <c r="J12" s="5">
        <v>0</v>
      </c>
      <c r="K12" s="2" t="s">
        <v>0</v>
      </c>
      <c r="L12" s="5">
        <v>0</v>
      </c>
      <c r="M12" s="5">
        <v>0</v>
      </c>
      <c r="N12" s="5">
        <v>0</v>
      </c>
      <c r="O12" s="5">
        <v>0</v>
      </c>
      <c r="P12" s="27"/>
      <c r="R12" s="28"/>
    </row>
    <row r="13" spans="1:18" ht="12.75" customHeight="1" x14ac:dyDescent="0.2">
      <c r="A13" s="2" t="s">
        <v>1007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5">
        <v>0</v>
      </c>
      <c r="H13" s="2" t="s">
        <v>0</v>
      </c>
      <c r="I13" s="5">
        <v>0</v>
      </c>
      <c r="J13" s="5">
        <v>0</v>
      </c>
      <c r="K13" s="2" t="s">
        <v>0</v>
      </c>
      <c r="L13" s="5">
        <v>0</v>
      </c>
      <c r="M13" s="5">
        <v>0</v>
      </c>
      <c r="N13" s="5">
        <v>0</v>
      </c>
      <c r="O13" s="5">
        <v>0</v>
      </c>
      <c r="P13" s="27"/>
      <c r="R13" s="28"/>
    </row>
    <row r="14" spans="1:18" ht="12.75" customHeight="1" x14ac:dyDescent="0.2">
      <c r="A14" s="2" t="s">
        <v>536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5">
        <v>0</v>
      </c>
      <c r="H14" s="2" t="s">
        <v>0</v>
      </c>
      <c r="I14" s="5">
        <v>0</v>
      </c>
      <c r="J14" s="5">
        <v>0</v>
      </c>
      <c r="K14" s="2" t="s">
        <v>0</v>
      </c>
      <c r="L14" s="5">
        <v>0</v>
      </c>
      <c r="M14" s="5">
        <v>0</v>
      </c>
      <c r="N14" s="5">
        <v>0</v>
      </c>
      <c r="O14" s="5">
        <v>0</v>
      </c>
      <c r="P14" s="27"/>
      <c r="R14" s="28"/>
    </row>
    <row r="15" spans="1:18" ht="12.75" customHeight="1" x14ac:dyDescent="0.2">
      <c r="A15" s="3" t="s">
        <v>1039</v>
      </c>
      <c r="B15" s="3" t="s">
        <v>0</v>
      </c>
      <c r="C15" s="3" t="s">
        <v>0</v>
      </c>
      <c r="D15" s="3" t="s">
        <v>0</v>
      </c>
      <c r="E15" s="3" t="s">
        <v>0</v>
      </c>
      <c r="F15" s="3" t="s">
        <v>0</v>
      </c>
      <c r="G15" s="3" t="s">
        <v>0</v>
      </c>
      <c r="H15" s="3" t="s">
        <v>0</v>
      </c>
      <c r="I15" s="3" t="s">
        <v>0</v>
      </c>
      <c r="J15" s="3" t="s">
        <v>0</v>
      </c>
      <c r="K15" s="3" t="s">
        <v>0</v>
      </c>
      <c r="L15" s="3" t="s">
        <v>0</v>
      </c>
      <c r="M15" s="3" t="s">
        <v>0</v>
      </c>
      <c r="N15" s="3" t="s">
        <v>0</v>
      </c>
      <c r="O15" s="3" t="s">
        <v>0</v>
      </c>
      <c r="P15" s="27"/>
      <c r="R15" s="28"/>
    </row>
    <row r="16" spans="1:18" ht="12.75" customHeight="1" x14ac:dyDescent="0.2">
      <c r="A16" s="2" t="s">
        <v>158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  <c r="K16" s="2" t="s">
        <v>0</v>
      </c>
      <c r="L16" s="2" t="s">
        <v>0</v>
      </c>
      <c r="M16" s="2" t="s">
        <v>0</v>
      </c>
      <c r="N16" s="2" t="s">
        <v>0</v>
      </c>
      <c r="O16" s="2" t="s">
        <v>0</v>
      </c>
      <c r="P16" s="27"/>
      <c r="R16" s="28"/>
    </row>
    <row r="17" spans="1:18" ht="12.75" customHeight="1" x14ac:dyDescent="0.2">
      <c r="A17" s="2" t="s">
        <v>157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2" t="s">
        <v>0</v>
      </c>
      <c r="K17" s="2" t="s">
        <v>0</v>
      </c>
      <c r="L17" s="2" t="s">
        <v>0</v>
      </c>
      <c r="M17" s="2" t="s">
        <v>0</v>
      </c>
      <c r="N17" s="2" t="s">
        <v>0</v>
      </c>
      <c r="O17" s="2" t="s">
        <v>0</v>
      </c>
      <c r="P17" s="27"/>
      <c r="R17" s="28"/>
    </row>
    <row r="18" spans="1:18" ht="12.75" customHeight="1" x14ac:dyDescent="0.2">
      <c r="A18" s="27" t="s">
        <v>1044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1"/>
      <c r="R18" s="28"/>
    </row>
    <row r="19" spans="1:18" ht="12.75" customHeight="1" x14ac:dyDescent="0.2">
      <c r="A19" s="25" t="s">
        <v>51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8"/>
    </row>
    <row r="20" spans="1:18" x14ac:dyDescent="0.2">
      <c r="A20" s="28" t="s">
        <v>1045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</row>
  </sheetData>
  <mergeCells count="10">
    <mergeCell ref="P6:P17"/>
    <mergeCell ref="A18:O18"/>
    <mergeCell ref="R1:R20"/>
    <mergeCell ref="A20:Q20"/>
    <mergeCell ref="A1:Q1"/>
    <mergeCell ref="A2:Q2"/>
    <mergeCell ref="A3:Q3"/>
    <mergeCell ref="A4:Q4"/>
    <mergeCell ref="A5:Q5"/>
    <mergeCell ref="A19:Q19"/>
  </mergeCells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T30"/>
  <sheetViews>
    <sheetView rightToLeft="1" workbookViewId="0">
      <selection sqref="A1:S1"/>
    </sheetView>
  </sheetViews>
  <sheetFormatPr defaultRowHeight="14.25" x14ac:dyDescent="0.2"/>
  <cols>
    <col min="1" max="1" width="40" customWidth="1"/>
    <col min="2" max="3" width="11" customWidth="1"/>
    <col min="4" max="4" width="7" customWidth="1"/>
    <col min="5" max="5" width="11" customWidth="1"/>
    <col min="6" max="6" width="13" customWidth="1"/>
    <col min="7" max="7" width="7" customWidth="1"/>
    <col min="8" max="8" width="10" customWidth="1"/>
    <col min="9" max="9" width="13" customWidth="1"/>
    <col min="10" max="10" width="14" customWidth="1"/>
    <col min="11" max="11" width="16" customWidth="1"/>
    <col min="12" max="12" width="8" customWidth="1"/>
    <col min="13" max="13" width="18" customWidth="1"/>
    <col min="14" max="14" width="12" customWidth="1"/>
    <col min="15" max="15" width="22" customWidth="1"/>
    <col min="16" max="16" width="24" customWidth="1"/>
    <col min="17" max="17" width="23" customWidth="1"/>
    <col min="18" max="18" width="2" customWidth="1"/>
  </cols>
  <sheetData>
    <row r="1" spans="1:20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8" t="s">
        <v>1045</v>
      </c>
    </row>
    <row r="2" spans="1:20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8"/>
    </row>
    <row r="3" spans="1:20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8"/>
    </row>
    <row r="4" spans="1:20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8"/>
    </row>
    <row r="5" spans="1:20" ht="12.75" customHeight="1" x14ac:dyDescent="0.2">
      <c r="A5" s="29" t="s">
        <v>102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8"/>
    </row>
    <row r="6" spans="1:20" ht="12.75" customHeight="1" x14ac:dyDescent="0.2">
      <c r="A6" s="29" t="s">
        <v>103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8"/>
    </row>
    <row r="7" spans="1:20" ht="12.75" customHeight="1" x14ac:dyDescent="0.2">
      <c r="A7" s="15" t="s">
        <v>53</v>
      </c>
      <c r="B7" s="15" t="s">
        <v>54</v>
      </c>
      <c r="C7" s="15" t="s">
        <v>104</v>
      </c>
      <c r="D7" s="15" t="s">
        <v>56</v>
      </c>
      <c r="E7" s="15" t="s">
        <v>57</v>
      </c>
      <c r="F7" s="15" t="s">
        <v>105</v>
      </c>
      <c r="G7" s="15" t="s">
        <v>106</v>
      </c>
      <c r="H7" s="15" t="s">
        <v>58</v>
      </c>
      <c r="I7" s="15" t="s">
        <v>59</v>
      </c>
      <c r="J7" s="15" t="s">
        <v>60</v>
      </c>
      <c r="K7" s="15" t="s">
        <v>107</v>
      </c>
      <c r="L7" s="15" t="s">
        <v>108</v>
      </c>
      <c r="M7" s="15" t="s">
        <v>109</v>
      </c>
      <c r="N7" s="15" t="s">
        <v>61</v>
      </c>
      <c r="O7" s="15" t="s">
        <v>110</v>
      </c>
      <c r="P7" s="15" t="s">
        <v>62</v>
      </c>
      <c r="Q7" s="15" t="s">
        <v>111</v>
      </c>
      <c r="R7" s="27" t="s">
        <v>1044</v>
      </c>
      <c r="T7" s="28"/>
    </row>
    <row r="8" spans="1:20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112</v>
      </c>
      <c r="H8" s="1" t="s">
        <v>0</v>
      </c>
      <c r="I8" s="1" t="s">
        <v>9</v>
      </c>
      <c r="J8" s="1" t="s">
        <v>9</v>
      </c>
      <c r="K8" s="1" t="s">
        <v>113</v>
      </c>
      <c r="L8" s="1" t="s">
        <v>114</v>
      </c>
      <c r="M8" s="1" t="s">
        <v>8</v>
      </c>
      <c r="N8" s="1" t="s">
        <v>8</v>
      </c>
      <c r="O8" s="1" t="s">
        <v>9</v>
      </c>
      <c r="P8" s="1" t="s">
        <v>9</v>
      </c>
      <c r="Q8" s="1" t="s">
        <v>9</v>
      </c>
      <c r="R8" s="27"/>
      <c r="T8" s="28"/>
    </row>
    <row r="9" spans="1:20" ht="12.75" customHeight="1" x14ac:dyDescent="0.2">
      <c r="A9" s="1" t="s">
        <v>0</v>
      </c>
      <c r="B9" s="1" t="s">
        <v>10</v>
      </c>
      <c r="C9" s="1" t="s">
        <v>11</v>
      </c>
      <c r="D9" s="1" t="s">
        <v>63</v>
      </c>
      <c r="E9" s="1" t="s">
        <v>64</v>
      </c>
      <c r="F9" s="1" t="s">
        <v>65</v>
      </c>
      <c r="G9" s="1" t="s">
        <v>66</v>
      </c>
      <c r="H9" s="1" t="s">
        <v>67</v>
      </c>
      <c r="I9" s="1" t="s">
        <v>68</v>
      </c>
      <c r="J9" s="1" t="s">
        <v>69</v>
      </c>
      <c r="K9" s="1" t="s">
        <v>115</v>
      </c>
      <c r="L9" s="1" t="s">
        <v>116</v>
      </c>
      <c r="M9" s="1" t="s">
        <v>117</v>
      </c>
      <c r="N9" s="1" t="s">
        <v>118</v>
      </c>
      <c r="O9" s="1" t="s">
        <v>119</v>
      </c>
      <c r="P9" s="1" t="s">
        <v>120</v>
      </c>
      <c r="Q9" s="1" t="s">
        <v>121</v>
      </c>
      <c r="R9" s="27"/>
      <c r="T9" s="28"/>
    </row>
    <row r="10" spans="1:20" ht="12.75" customHeight="1" x14ac:dyDescent="0.2">
      <c r="A10" s="3" t="s">
        <v>122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4">
        <v>5.27</v>
      </c>
      <c r="H10" s="3" t="s">
        <v>0</v>
      </c>
      <c r="I10" s="4">
        <v>3.02</v>
      </c>
      <c r="J10" s="4">
        <v>-7.0000000000000007E-2</v>
      </c>
      <c r="K10" s="4">
        <v>155745647</v>
      </c>
      <c r="L10" s="3" t="s">
        <v>0</v>
      </c>
      <c r="M10" s="4">
        <v>0</v>
      </c>
      <c r="N10" s="4">
        <v>199147.87</v>
      </c>
      <c r="O10" s="3" t="s">
        <v>0</v>
      </c>
      <c r="P10" s="4">
        <v>100</v>
      </c>
      <c r="Q10" s="4">
        <v>54.19</v>
      </c>
      <c r="R10" s="27"/>
      <c r="T10" s="28"/>
    </row>
    <row r="11" spans="1:20" ht="12.75" customHeight="1" x14ac:dyDescent="0.2">
      <c r="A11" s="2" t="s">
        <v>71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5">
        <v>5.27</v>
      </c>
      <c r="H11" s="2" t="s">
        <v>0</v>
      </c>
      <c r="I11" s="5">
        <v>3.02</v>
      </c>
      <c r="J11" s="5">
        <v>-7.0000000000000007E-2</v>
      </c>
      <c r="K11" s="5">
        <v>155745647</v>
      </c>
      <c r="L11" s="2" t="s">
        <v>0</v>
      </c>
      <c r="M11" s="5">
        <v>0</v>
      </c>
      <c r="N11" s="5">
        <v>199147.87</v>
      </c>
      <c r="O11" s="2" t="s">
        <v>0</v>
      </c>
      <c r="P11" s="5">
        <v>100</v>
      </c>
      <c r="Q11" s="5">
        <v>54.19</v>
      </c>
      <c r="R11" s="27"/>
      <c r="T11" s="28"/>
    </row>
    <row r="12" spans="1:20" ht="12.75" customHeight="1" x14ac:dyDescent="0.2">
      <c r="A12" s="2" t="s">
        <v>123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5">
        <v>5.35</v>
      </c>
      <c r="H12" s="2" t="s">
        <v>0</v>
      </c>
      <c r="I12" s="5">
        <v>2.91</v>
      </c>
      <c r="J12" s="5">
        <v>-0.16</v>
      </c>
      <c r="K12" s="5">
        <v>143865351</v>
      </c>
      <c r="L12" s="2" t="s">
        <v>0</v>
      </c>
      <c r="M12" s="5">
        <v>0</v>
      </c>
      <c r="N12" s="5">
        <v>185366.02</v>
      </c>
      <c r="O12" s="2" t="s">
        <v>0</v>
      </c>
      <c r="P12" s="5">
        <v>93.08</v>
      </c>
      <c r="Q12" s="5">
        <v>50.44</v>
      </c>
      <c r="R12" s="27"/>
      <c r="T12" s="28"/>
    </row>
    <row r="13" spans="1:20" ht="12.75" customHeight="1" x14ac:dyDescent="0.2">
      <c r="A13" s="6" t="s">
        <v>124</v>
      </c>
      <c r="B13" s="6" t="s">
        <v>125</v>
      </c>
      <c r="C13" s="6" t="s">
        <v>126</v>
      </c>
      <c r="D13" s="6" t="s">
        <v>127</v>
      </c>
      <c r="E13" s="6" t="s">
        <v>128</v>
      </c>
      <c r="F13" s="6" t="s">
        <v>0</v>
      </c>
      <c r="G13" s="7">
        <v>7.14</v>
      </c>
      <c r="H13" s="6" t="s">
        <v>78</v>
      </c>
      <c r="I13" s="7">
        <v>0.75</v>
      </c>
      <c r="J13" s="7">
        <v>0.22</v>
      </c>
      <c r="K13" s="7">
        <v>28256936</v>
      </c>
      <c r="L13" s="7">
        <v>104.89</v>
      </c>
      <c r="M13" s="7">
        <v>0</v>
      </c>
      <c r="N13" s="7">
        <v>29638.7</v>
      </c>
      <c r="O13" s="7">
        <v>0.2</v>
      </c>
      <c r="P13" s="7">
        <v>14.88</v>
      </c>
      <c r="Q13" s="7">
        <v>8.06</v>
      </c>
      <c r="R13" s="27"/>
      <c r="T13" s="28"/>
    </row>
    <row r="14" spans="1:20" ht="12.75" customHeight="1" x14ac:dyDescent="0.2">
      <c r="A14" s="6" t="s">
        <v>129</v>
      </c>
      <c r="B14" s="6" t="s">
        <v>130</v>
      </c>
      <c r="C14" s="6" t="s">
        <v>126</v>
      </c>
      <c r="D14" s="6" t="s">
        <v>127</v>
      </c>
      <c r="E14" s="6" t="s">
        <v>128</v>
      </c>
      <c r="F14" s="6" t="s">
        <v>0</v>
      </c>
      <c r="G14" s="7">
        <v>14.05</v>
      </c>
      <c r="H14" s="6" t="s">
        <v>78</v>
      </c>
      <c r="I14" s="7">
        <v>4</v>
      </c>
      <c r="J14" s="7">
        <v>1.08</v>
      </c>
      <c r="K14" s="7">
        <v>13612728</v>
      </c>
      <c r="L14" s="7">
        <v>175.58</v>
      </c>
      <c r="M14" s="7">
        <v>0</v>
      </c>
      <c r="N14" s="7">
        <v>23901.23</v>
      </c>
      <c r="O14" s="7">
        <v>0.08</v>
      </c>
      <c r="P14" s="7">
        <v>12</v>
      </c>
      <c r="Q14" s="7">
        <v>6.5</v>
      </c>
      <c r="R14" s="27"/>
      <c r="T14" s="28"/>
    </row>
    <row r="15" spans="1:20" ht="12.75" customHeight="1" x14ac:dyDescent="0.2">
      <c r="A15" s="6" t="s">
        <v>131</v>
      </c>
      <c r="B15" s="6" t="s">
        <v>132</v>
      </c>
      <c r="C15" s="6" t="s">
        <v>126</v>
      </c>
      <c r="D15" s="6" t="s">
        <v>127</v>
      </c>
      <c r="E15" s="6" t="s">
        <v>128</v>
      </c>
      <c r="F15" s="6" t="s">
        <v>0</v>
      </c>
      <c r="G15" s="7">
        <v>2.88</v>
      </c>
      <c r="H15" s="6" t="s">
        <v>78</v>
      </c>
      <c r="I15" s="7">
        <v>4</v>
      </c>
      <c r="J15" s="7">
        <v>-0.56000000000000005</v>
      </c>
      <c r="K15" s="7">
        <v>29087606</v>
      </c>
      <c r="L15" s="7">
        <v>153.91</v>
      </c>
      <c r="M15" s="7">
        <v>0</v>
      </c>
      <c r="N15" s="7">
        <v>44768.73</v>
      </c>
      <c r="O15" s="7">
        <v>0.19</v>
      </c>
      <c r="P15" s="7">
        <v>22.48</v>
      </c>
      <c r="Q15" s="7">
        <v>12.18</v>
      </c>
      <c r="R15" s="27"/>
      <c r="T15" s="28"/>
    </row>
    <row r="16" spans="1:20" ht="12.75" customHeight="1" x14ac:dyDescent="0.2">
      <c r="A16" s="6" t="s">
        <v>133</v>
      </c>
      <c r="B16" s="6" t="s">
        <v>134</v>
      </c>
      <c r="C16" s="6" t="s">
        <v>126</v>
      </c>
      <c r="D16" s="6" t="s">
        <v>127</v>
      </c>
      <c r="E16" s="6" t="s">
        <v>128</v>
      </c>
      <c r="F16" s="6" t="s">
        <v>0</v>
      </c>
      <c r="G16" s="7">
        <v>1.31</v>
      </c>
      <c r="H16" s="6" t="s">
        <v>78</v>
      </c>
      <c r="I16" s="7">
        <v>3</v>
      </c>
      <c r="J16" s="7">
        <v>-0.89</v>
      </c>
      <c r="K16" s="7">
        <v>10756840</v>
      </c>
      <c r="L16" s="7">
        <v>118.19</v>
      </c>
      <c r="M16" s="7">
        <v>0</v>
      </c>
      <c r="N16" s="7">
        <v>12713.51</v>
      </c>
      <c r="O16" s="7">
        <v>7.0000000000000007E-2</v>
      </c>
      <c r="P16" s="7">
        <v>6.38</v>
      </c>
      <c r="Q16" s="7">
        <v>3.46</v>
      </c>
      <c r="R16" s="27"/>
      <c r="T16" s="28"/>
    </row>
    <row r="17" spans="1:20" ht="12.75" customHeight="1" x14ac:dyDescent="0.2">
      <c r="A17" s="6" t="s">
        <v>135</v>
      </c>
      <c r="B17" s="6" t="s">
        <v>136</v>
      </c>
      <c r="C17" s="6" t="s">
        <v>126</v>
      </c>
      <c r="D17" s="6" t="s">
        <v>127</v>
      </c>
      <c r="E17" s="6" t="s">
        <v>128</v>
      </c>
      <c r="F17" s="6" t="s">
        <v>0</v>
      </c>
      <c r="G17" s="7">
        <v>4.0199999999999996</v>
      </c>
      <c r="H17" s="6" t="s">
        <v>78</v>
      </c>
      <c r="I17" s="7">
        <v>2.75</v>
      </c>
      <c r="J17" s="7">
        <v>-0.35</v>
      </c>
      <c r="K17" s="7">
        <v>62127599</v>
      </c>
      <c r="L17" s="7">
        <v>119.62</v>
      </c>
      <c r="M17" s="7">
        <v>0</v>
      </c>
      <c r="N17" s="7">
        <v>74317.03</v>
      </c>
      <c r="O17" s="7">
        <v>0.38</v>
      </c>
      <c r="P17" s="7">
        <v>37.32</v>
      </c>
      <c r="Q17" s="7">
        <v>20.22</v>
      </c>
      <c r="R17" s="27"/>
      <c r="T17" s="28"/>
    </row>
    <row r="18" spans="1:20" ht="12.75" customHeight="1" x14ac:dyDescent="0.2">
      <c r="A18" s="6" t="s">
        <v>137</v>
      </c>
      <c r="B18" s="6" t="s">
        <v>138</v>
      </c>
      <c r="C18" s="6" t="s">
        <v>126</v>
      </c>
      <c r="D18" s="6" t="s">
        <v>127</v>
      </c>
      <c r="E18" s="6" t="s">
        <v>128</v>
      </c>
      <c r="F18" s="6" t="s">
        <v>0</v>
      </c>
      <c r="G18" s="7">
        <v>5.0199999999999996</v>
      </c>
      <c r="H18" s="6" t="s">
        <v>78</v>
      </c>
      <c r="I18" s="7">
        <v>1.75</v>
      </c>
      <c r="J18" s="7">
        <v>-0.17</v>
      </c>
      <c r="K18" s="7">
        <v>23642</v>
      </c>
      <c r="L18" s="7">
        <v>113.42</v>
      </c>
      <c r="M18" s="7">
        <v>0</v>
      </c>
      <c r="N18" s="7">
        <v>26.81</v>
      </c>
      <c r="O18" s="7">
        <v>0</v>
      </c>
      <c r="P18" s="7">
        <v>0.01</v>
      </c>
      <c r="Q18" s="7">
        <v>0.01</v>
      </c>
      <c r="R18" s="27"/>
      <c r="T18" s="28"/>
    </row>
    <row r="19" spans="1:20" ht="12.75" customHeight="1" x14ac:dyDescent="0.2">
      <c r="A19" s="2" t="s">
        <v>139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5">
        <v>4.13</v>
      </c>
      <c r="H19" s="2" t="s">
        <v>0</v>
      </c>
      <c r="I19" s="5">
        <v>4.55</v>
      </c>
      <c r="J19" s="5">
        <v>1.1000000000000001</v>
      </c>
      <c r="K19" s="5">
        <v>11880296</v>
      </c>
      <c r="L19" s="2" t="s">
        <v>0</v>
      </c>
      <c r="M19" s="5">
        <v>0</v>
      </c>
      <c r="N19" s="5">
        <v>13781.85</v>
      </c>
      <c r="O19" s="2" t="s">
        <v>0</v>
      </c>
      <c r="P19" s="5">
        <v>6.92</v>
      </c>
      <c r="Q19" s="5">
        <v>3.75</v>
      </c>
      <c r="R19" s="27"/>
      <c r="T19" s="28"/>
    </row>
    <row r="20" spans="1:20" ht="12.75" customHeight="1" x14ac:dyDescent="0.2">
      <c r="A20" s="6" t="s">
        <v>140</v>
      </c>
      <c r="B20" s="6" t="s">
        <v>141</v>
      </c>
      <c r="C20" s="6" t="s">
        <v>126</v>
      </c>
      <c r="D20" s="6" t="s">
        <v>127</v>
      </c>
      <c r="E20" s="6" t="s">
        <v>128</v>
      </c>
      <c r="F20" s="6" t="s">
        <v>0</v>
      </c>
      <c r="G20" s="7">
        <v>3.32</v>
      </c>
      <c r="H20" s="6" t="s">
        <v>78</v>
      </c>
      <c r="I20" s="7">
        <v>5.5</v>
      </c>
      <c r="J20" s="7">
        <v>0.88</v>
      </c>
      <c r="K20" s="7">
        <v>2765839</v>
      </c>
      <c r="L20" s="7">
        <v>118.53</v>
      </c>
      <c r="M20" s="7">
        <v>0</v>
      </c>
      <c r="N20" s="7">
        <v>3278.35</v>
      </c>
      <c r="O20" s="7">
        <v>0.01</v>
      </c>
      <c r="P20" s="7">
        <v>1.65</v>
      </c>
      <c r="Q20" s="7">
        <v>0.89</v>
      </c>
      <c r="R20" s="27"/>
      <c r="T20" s="28"/>
    </row>
    <row r="21" spans="1:20" ht="12.75" customHeight="1" x14ac:dyDescent="0.2">
      <c r="A21" s="6" t="s">
        <v>142</v>
      </c>
      <c r="B21" s="6" t="s">
        <v>143</v>
      </c>
      <c r="C21" s="6" t="s">
        <v>126</v>
      </c>
      <c r="D21" s="6" t="s">
        <v>127</v>
      </c>
      <c r="E21" s="6" t="s">
        <v>128</v>
      </c>
      <c r="F21" s="6" t="s">
        <v>0</v>
      </c>
      <c r="G21" s="7">
        <v>4.3899999999999997</v>
      </c>
      <c r="H21" s="6" t="s">
        <v>78</v>
      </c>
      <c r="I21" s="7">
        <v>4.25</v>
      </c>
      <c r="J21" s="7">
        <v>1.17</v>
      </c>
      <c r="K21" s="7">
        <v>9114457</v>
      </c>
      <c r="L21" s="7">
        <v>115.24</v>
      </c>
      <c r="M21" s="7">
        <v>0</v>
      </c>
      <c r="N21" s="7">
        <v>10503.5</v>
      </c>
      <c r="O21" s="7">
        <v>0.05</v>
      </c>
      <c r="P21" s="7">
        <v>5.27</v>
      </c>
      <c r="Q21" s="7">
        <v>2.86</v>
      </c>
      <c r="R21" s="27"/>
      <c r="T21" s="28"/>
    </row>
    <row r="22" spans="1:20" ht="12.75" customHeight="1" x14ac:dyDescent="0.2">
      <c r="A22" s="2" t="s">
        <v>144</v>
      </c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  <c r="G22" s="5">
        <v>0</v>
      </c>
      <c r="H22" s="2" t="s">
        <v>0</v>
      </c>
      <c r="I22" s="5">
        <v>0</v>
      </c>
      <c r="J22" s="5">
        <v>0</v>
      </c>
      <c r="K22" s="5">
        <v>0</v>
      </c>
      <c r="L22" s="2" t="s">
        <v>0</v>
      </c>
      <c r="M22" s="5">
        <v>0</v>
      </c>
      <c r="N22" s="5">
        <v>0</v>
      </c>
      <c r="O22" s="2" t="s">
        <v>0</v>
      </c>
      <c r="P22" s="5">
        <v>0</v>
      </c>
      <c r="Q22" s="5">
        <v>0</v>
      </c>
      <c r="R22" s="27"/>
      <c r="T22" s="28"/>
    </row>
    <row r="23" spans="1:20" ht="12.75" customHeight="1" x14ac:dyDescent="0.2">
      <c r="A23" s="2" t="s">
        <v>99</v>
      </c>
      <c r="B23" s="2" t="s">
        <v>0</v>
      </c>
      <c r="C23" s="2" t="s">
        <v>0</v>
      </c>
      <c r="D23" s="2" t="s">
        <v>0</v>
      </c>
      <c r="E23" s="2" t="s">
        <v>0</v>
      </c>
      <c r="F23" s="2" t="s">
        <v>0</v>
      </c>
      <c r="G23" s="5">
        <v>0</v>
      </c>
      <c r="H23" s="2" t="s">
        <v>0</v>
      </c>
      <c r="I23" s="5">
        <v>0</v>
      </c>
      <c r="J23" s="5">
        <v>0</v>
      </c>
      <c r="K23" s="5">
        <v>0</v>
      </c>
      <c r="L23" s="2" t="s">
        <v>0</v>
      </c>
      <c r="M23" s="5">
        <v>0</v>
      </c>
      <c r="N23" s="5">
        <v>0</v>
      </c>
      <c r="O23" s="2" t="s">
        <v>0</v>
      </c>
      <c r="P23" s="5">
        <v>0</v>
      </c>
      <c r="Q23" s="5">
        <v>0</v>
      </c>
      <c r="R23" s="27"/>
      <c r="T23" s="28"/>
    </row>
    <row r="24" spans="1:20" ht="12.75" customHeight="1" x14ac:dyDescent="0.2">
      <c r="A24" s="2" t="s">
        <v>145</v>
      </c>
      <c r="B24" s="2" t="s">
        <v>0</v>
      </c>
      <c r="C24" s="2" t="s">
        <v>0</v>
      </c>
      <c r="D24" s="2" t="s">
        <v>0</v>
      </c>
      <c r="E24" s="2" t="s">
        <v>0</v>
      </c>
      <c r="F24" s="2" t="s">
        <v>0</v>
      </c>
      <c r="G24" s="5">
        <v>0</v>
      </c>
      <c r="H24" s="2" t="s">
        <v>0</v>
      </c>
      <c r="I24" s="5">
        <v>0</v>
      </c>
      <c r="J24" s="5">
        <v>0</v>
      </c>
      <c r="K24" s="5">
        <v>0</v>
      </c>
      <c r="L24" s="2" t="s">
        <v>0</v>
      </c>
      <c r="M24" s="5">
        <v>0</v>
      </c>
      <c r="N24" s="5">
        <v>0</v>
      </c>
      <c r="O24" s="2" t="s">
        <v>0</v>
      </c>
      <c r="P24" s="5">
        <v>0</v>
      </c>
      <c r="Q24" s="5">
        <v>0</v>
      </c>
      <c r="R24" s="27"/>
      <c r="T24" s="28"/>
    </row>
    <row r="25" spans="1:20" ht="12.75" customHeight="1" x14ac:dyDescent="0.2">
      <c r="A25" s="2" t="s">
        <v>146</v>
      </c>
      <c r="B25" s="2" t="s">
        <v>0</v>
      </c>
      <c r="C25" s="2" t="s">
        <v>0</v>
      </c>
      <c r="D25" s="2" t="s">
        <v>0</v>
      </c>
      <c r="E25" s="2" t="s">
        <v>0</v>
      </c>
      <c r="F25" s="2" t="s">
        <v>0</v>
      </c>
      <c r="G25" s="5">
        <v>0</v>
      </c>
      <c r="H25" s="2" t="s">
        <v>0</v>
      </c>
      <c r="I25" s="5">
        <v>0</v>
      </c>
      <c r="J25" s="5">
        <v>0</v>
      </c>
      <c r="K25" s="5">
        <v>0</v>
      </c>
      <c r="L25" s="2" t="s">
        <v>0</v>
      </c>
      <c r="M25" s="5">
        <v>0</v>
      </c>
      <c r="N25" s="5">
        <v>0</v>
      </c>
      <c r="O25" s="2" t="s">
        <v>0</v>
      </c>
      <c r="P25" s="5">
        <v>0</v>
      </c>
      <c r="Q25" s="5">
        <v>0</v>
      </c>
      <c r="R25" s="27"/>
      <c r="T25" s="28"/>
    </row>
    <row r="26" spans="1:20" ht="12.75" customHeight="1" x14ac:dyDescent="0.2">
      <c r="A26" s="27" t="s">
        <v>1044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1"/>
      <c r="T26" s="28"/>
    </row>
    <row r="27" spans="1:20" ht="12.75" customHeight="1" x14ac:dyDescent="0.2">
      <c r="A27" s="30" t="s">
        <v>101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28"/>
    </row>
    <row r="28" spans="1:20" ht="12.75" customHeight="1" x14ac:dyDescent="0.2">
      <c r="A28" s="30" t="s">
        <v>147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28"/>
    </row>
    <row r="29" spans="1:20" ht="12.75" customHeight="1" x14ac:dyDescent="0.2">
      <c r="A29" s="25" t="s">
        <v>51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8"/>
    </row>
    <row r="30" spans="1:20" x14ac:dyDescent="0.2">
      <c r="A30" s="28" t="s">
        <v>1045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</row>
  </sheetData>
  <mergeCells count="13">
    <mergeCell ref="T1:T30"/>
    <mergeCell ref="A30:S30"/>
    <mergeCell ref="A1:S1"/>
    <mergeCell ref="A2:S2"/>
    <mergeCell ref="A3:S3"/>
    <mergeCell ref="A4:S4"/>
    <mergeCell ref="A5:S5"/>
    <mergeCell ref="A6:S6"/>
    <mergeCell ref="A27:S27"/>
    <mergeCell ref="A28:S28"/>
    <mergeCell ref="A29:S29"/>
    <mergeCell ref="R7:R25"/>
    <mergeCell ref="A26:Q26"/>
  </mergeCells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W22"/>
  <sheetViews>
    <sheetView rightToLeft="1" workbookViewId="0">
      <selection sqref="A1:V1"/>
    </sheetView>
  </sheetViews>
  <sheetFormatPr defaultRowHeight="14.25" x14ac:dyDescent="0.2"/>
  <cols>
    <col min="1" max="1" width="34" customWidth="1"/>
    <col min="2" max="4" width="11" customWidth="1"/>
    <col min="5" max="5" width="12" customWidth="1"/>
    <col min="6" max="6" width="10" customWidth="1"/>
    <col min="7" max="7" width="7" customWidth="1"/>
    <col min="8" max="8" width="9" customWidth="1"/>
    <col min="9" max="9" width="13" customWidth="1"/>
    <col min="10" max="10" width="6.5" customWidth="1"/>
    <col min="11" max="11" width="10" customWidth="1"/>
    <col min="12" max="12" width="13" customWidth="1"/>
    <col min="13" max="13" width="14" customWidth="1"/>
    <col min="14" max="14" width="10" customWidth="1"/>
    <col min="15" max="15" width="8" customWidth="1"/>
    <col min="16" max="16" width="18" customWidth="1"/>
    <col min="17" max="17" width="10" customWidth="1"/>
    <col min="18" max="18" width="22" customWidth="1"/>
    <col min="19" max="19" width="24" customWidth="1"/>
    <col min="20" max="20" width="23" customWidth="1"/>
    <col min="21" max="21" width="2" customWidth="1"/>
  </cols>
  <sheetData>
    <row r="1" spans="1:23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8" t="s">
        <v>1045</v>
      </c>
    </row>
    <row r="2" spans="1:23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8"/>
    </row>
    <row r="3" spans="1:23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8"/>
    </row>
    <row r="4" spans="1:23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8"/>
    </row>
    <row r="5" spans="1:23" ht="12.75" customHeight="1" x14ac:dyDescent="0.2">
      <c r="A5" s="29" t="s">
        <v>102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8"/>
    </row>
    <row r="6" spans="1:23" ht="12.75" customHeight="1" x14ac:dyDescent="0.2">
      <c r="A6" s="29" t="s">
        <v>148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8"/>
    </row>
    <row r="7" spans="1:23" ht="12.75" customHeight="1" x14ac:dyDescent="0.2">
      <c r="A7" s="15" t="s">
        <v>53</v>
      </c>
      <c r="B7" s="15" t="s">
        <v>54</v>
      </c>
      <c r="C7" s="15" t="s">
        <v>104</v>
      </c>
      <c r="D7" s="15" t="s">
        <v>149</v>
      </c>
      <c r="E7" s="15" t="s">
        <v>55</v>
      </c>
      <c r="F7" s="15" t="s">
        <v>150</v>
      </c>
      <c r="G7" s="15" t="s">
        <v>56</v>
      </c>
      <c r="H7" s="15" t="s">
        <v>57</v>
      </c>
      <c r="I7" s="15" t="s">
        <v>105</v>
      </c>
      <c r="J7" s="15" t="s">
        <v>106</v>
      </c>
      <c r="K7" s="15" t="s">
        <v>58</v>
      </c>
      <c r="L7" s="15" t="s">
        <v>59</v>
      </c>
      <c r="M7" s="15" t="s">
        <v>60</v>
      </c>
      <c r="N7" s="15" t="s">
        <v>107</v>
      </c>
      <c r="O7" s="15" t="s">
        <v>108</v>
      </c>
      <c r="P7" s="15" t="s">
        <v>109</v>
      </c>
      <c r="Q7" s="15" t="s">
        <v>61</v>
      </c>
      <c r="R7" s="15" t="s">
        <v>110</v>
      </c>
      <c r="S7" s="15" t="s">
        <v>62</v>
      </c>
      <c r="T7" s="15" t="s">
        <v>111</v>
      </c>
      <c r="U7" s="27" t="s">
        <v>1044</v>
      </c>
      <c r="W7" s="28"/>
    </row>
    <row r="8" spans="1:23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112</v>
      </c>
      <c r="K8" s="1" t="s">
        <v>0</v>
      </c>
      <c r="L8" s="1" t="s">
        <v>9</v>
      </c>
      <c r="M8" s="1" t="s">
        <v>9</v>
      </c>
      <c r="N8" s="1" t="s">
        <v>113</v>
      </c>
      <c r="O8" s="1" t="s">
        <v>114</v>
      </c>
      <c r="P8" s="1" t="s">
        <v>8</v>
      </c>
      <c r="Q8" s="1" t="s">
        <v>8</v>
      </c>
      <c r="R8" s="1" t="s">
        <v>9</v>
      </c>
      <c r="S8" s="1" t="s">
        <v>9</v>
      </c>
      <c r="T8" s="1" t="s">
        <v>9</v>
      </c>
      <c r="U8" s="27"/>
      <c r="W8" s="28"/>
    </row>
    <row r="9" spans="1:23" ht="12.75" customHeight="1" x14ac:dyDescent="0.2">
      <c r="A9" s="1" t="s">
        <v>0</v>
      </c>
      <c r="B9" s="1" t="s">
        <v>10</v>
      </c>
      <c r="C9" s="1" t="s">
        <v>11</v>
      </c>
      <c r="D9" s="1" t="s">
        <v>63</v>
      </c>
      <c r="E9" s="1" t="s">
        <v>64</v>
      </c>
      <c r="F9" s="1" t="s">
        <v>65</v>
      </c>
      <c r="G9" s="1" t="s">
        <v>66</v>
      </c>
      <c r="H9" s="1" t="s">
        <v>67</v>
      </c>
      <c r="I9" s="1" t="s">
        <v>68</v>
      </c>
      <c r="J9" s="1" t="s">
        <v>69</v>
      </c>
      <c r="K9" s="1" t="s">
        <v>115</v>
      </c>
      <c r="L9" s="1" t="s">
        <v>116</v>
      </c>
      <c r="M9" s="1" t="s">
        <v>117</v>
      </c>
      <c r="N9" s="1" t="s">
        <v>118</v>
      </c>
      <c r="O9" s="1" t="s">
        <v>119</v>
      </c>
      <c r="P9" s="1" t="s">
        <v>120</v>
      </c>
      <c r="Q9" s="1" t="s">
        <v>121</v>
      </c>
      <c r="R9" s="1" t="s">
        <v>151</v>
      </c>
      <c r="S9" s="1" t="s">
        <v>152</v>
      </c>
      <c r="T9" s="1" t="s">
        <v>153</v>
      </c>
      <c r="U9" s="27"/>
      <c r="W9" s="28"/>
    </row>
    <row r="10" spans="1:23" ht="12.75" customHeight="1" x14ac:dyDescent="0.2">
      <c r="A10" s="3" t="s">
        <v>154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3" t="s">
        <v>0</v>
      </c>
      <c r="I10" s="3" t="s">
        <v>0</v>
      </c>
      <c r="J10" s="4">
        <v>0</v>
      </c>
      <c r="K10" s="3" t="s">
        <v>0</v>
      </c>
      <c r="L10" s="4">
        <v>0</v>
      </c>
      <c r="M10" s="4">
        <v>0</v>
      </c>
      <c r="N10" s="4">
        <v>0</v>
      </c>
      <c r="O10" s="3" t="s">
        <v>0</v>
      </c>
      <c r="P10" s="4">
        <v>0</v>
      </c>
      <c r="Q10" s="4">
        <v>0</v>
      </c>
      <c r="R10" s="3" t="s">
        <v>0</v>
      </c>
      <c r="S10" s="4">
        <v>0</v>
      </c>
      <c r="T10" s="4">
        <v>0</v>
      </c>
      <c r="U10" s="27"/>
      <c r="W10" s="28"/>
    </row>
    <row r="11" spans="1:23" ht="12.75" customHeight="1" x14ac:dyDescent="0.2">
      <c r="A11" s="2" t="s">
        <v>71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2" t="s">
        <v>0</v>
      </c>
      <c r="J11" s="5">
        <v>0</v>
      </c>
      <c r="K11" s="2" t="s">
        <v>0</v>
      </c>
      <c r="L11" s="5">
        <v>0</v>
      </c>
      <c r="M11" s="5">
        <v>0</v>
      </c>
      <c r="N11" s="5">
        <v>0</v>
      </c>
      <c r="O11" s="2" t="s">
        <v>0</v>
      </c>
      <c r="P11" s="5">
        <v>0</v>
      </c>
      <c r="Q11" s="5">
        <v>0</v>
      </c>
      <c r="R11" s="2" t="s">
        <v>0</v>
      </c>
      <c r="S11" s="5">
        <v>0</v>
      </c>
      <c r="T11" s="5">
        <v>0</v>
      </c>
      <c r="U11" s="27"/>
      <c r="W11" s="28"/>
    </row>
    <row r="12" spans="1:23" ht="12.75" customHeight="1" x14ac:dyDescent="0.2">
      <c r="A12" s="2" t="s">
        <v>155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2" t="s">
        <v>0</v>
      </c>
      <c r="J12" s="5">
        <v>0</v>
      </c>
      <c r="K12" s="2" t="s">
        <v>0</v>
      </c>
      <c r="L12" s="5">
        <v>0</v>
      </c>
      <c r="M12" s="5">
        <v>0</v>
      </c>
      <c r="N12" s="5">
        <v>0</v>
      </c>
      <c r="O12" s="2" t="s">
        <v>0</v>
      </c>
      <c r="P12" s="5">
        <v>0</v>
      </c>
      <c r="Q12" s="5">
        <v>0</v>
      </c>
      <c r="R12" s="2" t="s">
        <v>0</v>
      </c>
      <c r="S12" s="5">
        <v>0</v>
      </c>
      <c r="T12" s="5">
        <v>0</v>
      </c>
      <c r="U12" s="27"/>
      <c r="W12" s="28"/>
    </row>
    <row r="13" spans="1:23" ht="12.75" customHeight="1" x14ac:dyDescent="0.2">
      <c r="A13" s="2" t="s">
        <v>139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2" t="s">
        <v>0</v>
      </c>
      <c r="J13" s="5">
        <v>0</v>
      </c>
      <c r="K13" s="2" t="s">
        <v>0</v>
      </c>
      <c r="L13" s="5">
        <v>0</v>
      </c>
      <c r="M13" s="5">
        <v>0</v>
      </c>
      <c r="N13" s="5">
        <v>0</v>
      </c>
      <c r="O13" s="2" t="s">
        <v>0</v>
      </c>
      <c r="P13" s="5">
        <v>0</v>
      </c>
      <c r="Q13" s="5">
        <v>0</v>
      </c>
      <c r="R13" s="2" t="s">
        <v>0</v>
      </c>
      <c r="S13" s="5">
        <v>0</v>
      </c>
      <c r="T13" s="5">
        <v>0</v>
      </c>
      <c r="U13" s="27"/>
      <c r="W13" s="28"/>
    </row>
    <row r="14" spans="1:23" ht="12.75" customHeight="1" x14ac:dyDescent="0.2">
      <c r="A14" s="2" t="s">
        <v>156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2" t="s">
        <v>0</v>
      </c>
      <c r="J14" s="5">
        <v>0</v>
      </c>
      <c r="K14" s="2" t="s">
        <v>0</v>
      </c>
      <c r="L14" s="5">
        <v>0</v>
      </c>
      <c r="M14" s="5">
        <v>0</v>
      </c>
      <c r="N14" s="5">
        <v>0</v>
      </c>
      <c r="O14" s="2" t="s">
        <v>0</v>
      </c>
      <c r="P14" s="5">
        <v>0</v>
      </c>
      <c r="Q14" s="5">
        <v>0</v>
      </c>
      <c r="R14" s="2" t="s">
        <v>0</v>
      </c>
      <c r="S14" s="5">
        <v>0</v>
      </c>
      <c r="T14" s="5">
        <v>0</v>
      </c>
      <c r="U14" s="27"/>
      <c r="W14" s="28"/>
    </row>
    <row r="15" spans="1:23" ht="12.75" customHeight="1" x14ac:dyDescent="0.2">
      <c r="A15" s="2" t="s">
        <v>157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2" t="s">
        <v>0</v>
      </c>
      <c r="J15" s="5">
        <v>0</v>
      </c>
      <c r="K15" s="2" t="s">
        <v>0</v>
      </c>
      <c r="L15" s="5">
        <v>0</v>
      </c>
      <c r="M15" s="5">
        <v>0</v>
      </c>
      <c r="N15" s="5">
        <v>0</v>
      </c>
      <c r="O15" s="2" t="s">
        <v>0</v>
      </c>
      <c r="P15" s="5">
        <v>0</v>
      </c>
      <c r="Q15" s="5">
        <v>0</v>
      </c>
      <c r="R15" s="2" t="s">
        <v>0</v>
      </c>
      <c r="S15" s="5">
        <v>0</v>
      </c>
      <c r="T15" s="5">
        <v>0</v>
      </c>
      <c r="U15" s="27"/>
      <c r="W15" s="28"/>
    </row>
    <row r="16" spans="1:23" ht="12.75" customHeight="1" x14ac:dyDescent="0.2">
      <c r="A16" s="2" t="s">
        <v>158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5">
        <v>0</v>
      </c>
      <c r="K16" s="2" t="s">
        <v>0</v>
      </c>
      <c r="L16" s="5">
        <v>0</v>
      </c>
      <c r="M16" s="5">
        <v>0</v>
      </c>
      <c r="N16" s="5">
        <v>0</v>
      </c>
      <c r="O16" s="2" t="s">
        <v>0</v>
      </c>
      <c r="P16" s="5">
        <v>0</v>
      </c>
      <c r="Q16" s="5">
        <v>0</v>
      </c>
      <c r="R16" s="2" t="s">
        <v>0</v>
      </c>
      <c r="S16" s="5">
        <v>0</v>
      </c>
      <c r="T16" s="5">
        <v>0</v>
      </c>
      <c r="U16" s="27"/>
      <c r="W16" s="28"/>
    </row>
    <row r="17" spans="1:23" ht="12.75" customHeight="1" x14ac:dyDescent="0.2">
      <c r="A17" s="2" t="s">
        <v>99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5">
        <v>0</v>
      </c>
      <c r="K17" s="2" t="s">
        <v>0</v>
      </c>
      <c r="L17" s="5">
        <v>0</v>
      </c>
      <c r="M17" s="5">
        <v>0</v>
      </c>
      <c r="N17" s="5">
        <v>0</v>
      </c>
      <c r="O17" s="2" t="s">
        <v>0</v>
      </c>
      <c r="P17" s="5">
        <v>0</v>
      </c>
      <c r="Q17" s="5">
        <v>0</v>
      </c>
      <c r="R17" s="2" t="s">
        <v>0</v>
      </c>
      <c r="S17" s="5">
        <v>0</v>
      </c>
      <c r="T17" s="5">
        <v>0</v>
      </c>
      <c r="U17" s="27"/>
      <c r="W17" s="28"/>
    </row>
    <row r="18" spans="1:23" ht="12.75" customHeight="1" x14ac:dyDescent="0.2">
      <c r="A18" s="27" t="s">
        <v>1044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1"/>
      <c r="W18" s="28"/>
    </row>
    <row r="19" spans="1:23" ht="12.75" customHeight="1" x14ac:dyDescent="0.2">
      <c r="A19" s="30" t="s">
        <v>101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28"/>
    </row>
    <row r="20" spans="1:23" ht="12.75" customHeight="1" x14ac:dyDescent="0.2">
      <c r="A20" s="30" t="s">
        <v>147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28"/>
    </row>
    <row r="21" spans="1:23" ht="12.75" customHeight="1" x14ac:dyDescent="0.2">
      <c r="A21" s="25" t="s">
        <v>51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8"/>
    </row>
    <row r="22" spans="1:23" x14ac:dyDescent="0.2">
      <c r="A22" s="28" t="s">
        <v>1045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</row>
  </sheetData>
  <mergeCells count="13">
    <mergeCell ref="W1:W22"/>
    <mergeCell ref="A22:V22"/>
    <mergeCell ref="A1:V1"/>
    <mergeCell ref="A2:V2"/>
    <mergeCell ref="A3:V3"/>
    <mergeCell ref="A4:V4"/>
    <mergeCell ref="A5:V5"/>
    <mergeCell ref="A6:V6"/>
    <mergeCell ref="A19:V19"/>
    <mergeCell ref="A20:V20"/>
    <mergeCell ref="A21:V21"/>
    <mergeCell ref="U7:U17"/>
    <mergeCell ref="A18:T18"/>
  </mergeCells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W142"/>
  <sheetViews>
    <sheetView rightToLeft="1" workbookViewId="0">
      <selection sqref="A1:V1"/>
    </sheetView>
  </sheetViews>
  <sheetFormatPr defaultRowHeight="14.25" x14ac:dyDescent="0.2"/>
  <cols>
    <col min="1" max="1" width="35" customWidth="1"/>
    <col min="2" max="4" width="11" customWidth="1"/>
    <col min="5" max="5" width="12" customWidth="1"/>
    <col min="6" max="6" width="20" customWidth="1"/>
    <col min="7" max="8" width="11" customWidth="1"/>
    <col min="9" max="9" width="13" customWidth="1"/>
    <col min="10" max="10" width="6.5" customWidth="1"/>
    <col min="11" max="11" width="10" customWidth="1"/>
    <col min="12" max="12" width="13" customWidth="1"/>
    <col min="13" max="13" width="14" customWidth="1"/>
    <col min="14" max="14" width="15" customWidth="1"/>
    <col min="15" max="15" width="14" customWidth="1"/>
    <col min="16" max="16" width="18" customWidth="1"/>
    <col min="17" max="17" width="12" customWidth="1"/>
    <col min="18" max="18" width="22" customWidth="1"/>
    <col min="19" max="19" width="24" customWidth="1"/>
    <col min="20" max="20" width="23" customWidth="1"/>
    <col min="21" max="21" width="2" customWidth="1"/>
  </cols>
  <sheetData>
    <row r="1" spans="1:23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8" t="s">
        <v>1045</v>
      </c>
    </row>
    <row r="2" spans="1:23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8"/>
    </row>
    <row r="3" spans="1:23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8"/>
    </row>
    <row r="4" spans="1:23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8"/>
    </row>
    <row r="5" spans="1:23" ht="12.75" customHeight="1" x14ac:dyDescent="0.2">
      <c r="A5" s="29" t="s">
        <v>102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8"/>
    </row>
    <row r="6" spans="1:23" ht="12.75" customHeight="1" x14ac:dyDescent="0.2">
      <c r="A6" s="29" t="s">
        <v>159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8"/>
    </row>
    <row r="7" spans="1:23" ht="12.75" customHeight="1" x14ac:dyDescent="0.2">
      <c r="A7" s="15" t="s">
        <v>53</v>
      </c>
      <c r="B7" s="15" t="s">
        <v>54</v>
      </c>
      <c r="C7" s="15" t="s">
        <v>104</v>
      </c>
      <c r="D7" s="15" t="s">
        <v>149</v>
      </c>
      <c r="E7" s="15" t="s">
        <v>55</v>
      </c>
      <c r="F7" s="15" t="s">
        <v>150</v>
      </c>
      <c r="G7" s="15" t="s">
        <v>56</v>
      </c>
      <c r="H7" s="15" t="s">
        <v>57</v>
      </c>
      <c r="I7" s="15" t="s">
        <v>105</v>
      </c>
      <c r="J7" s="15" t="s">
        <v>106</v>
      </c>
      <c r="K7" s="15" t="s">
        <v>58</v>
      </c>
      <c r="L7" s="15" t="s">
        <v>59</v>
      </c>
      <c r="M7" s="15" t="s">
        <v>60</v>
      </c>
      <c r="N7" s="15" t="s">
        <v>107</v>
      </c>
      <c r="O7" s="15" t="s">
        <v>108</v>
      </c>
      <c r="P7" s="15" t="s">
        <v>109</v>
      </c>
      <c r="Q7" s="15" t="s">
        <v>61</v>
      </c>
      <c r="R7" s="15" t="s">
        <v>110</v>
      </c>
      <c r="S7" s="15" t="s">
        <v>62</v>
      </c>
      <c r="T7" s="15" t="s">
        <v>111</v>
      </c>
      <c r="U7" s="27" t="s">
        <v>1044</v>
      </c>
      <c r="W7" s="28"/>
    </row>
    <row r="8" spans="1:23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160</v>
      </c>
      <c r="J8" s="1" t="s">
        <v>112</v>
      </c>
      <c r="K8" s="1" t="s">
        <v>0</v>
      </c>
      <c r="L8" s="1" t="s">
        <v>9</v>
      </c>
      <c r="M8" s="1" t="s">
        <v>9</v>
      </c>
      <c r="N8" s="1" t="s">
        <v>161</v>
      </c>
      <c r="O8" s="1" t="s">
        <v>0</v>
      </c>
      <c r="P8" s="1" t="s">
        <v>8</v>
      </c>
      <c r="Q8" s="1" t="s">
        <v>8</v>
      </c>
      <c r="R8" s="1" t="s">
        <v>9</v>
      </c>
      <c r="S8" s="1" t="s">
        <v>9</v>
      </c>
      <c r="T8" s="1" t="s">
        <v>9</v>
      </c>
      <c r="U8" s="27"/>
      <c r="W8" s="28"/>
    </row>
    <row r="9" spans="1:23" ht="12.75" customHeight="1" x14ac:dyDescent="0.2">
      <c r="A9" s="1" t="s">
        <v>0</v>
      </c>
      <c r="B9" s="1" t="s">
        <v>10</v>
      </c>
      <c r="C9" s="1" t="s">
        <v>11</v>
      </c>
      <c r="D9" s="1" t="s">
        <v>63</v>
      </c>
      <c r="E9" s="1" t="s">
        <v>64</v>
      </c>
      <c r="F9" s="1" t="s">
        <v>65</v>
      </c>
      <c r="G9" s="1" t="s">
        <v>66</v>
      </c>
      <c r="H9" s="1" t="s">
        <v>67</v>
      </c>
      <c r="I9" s="1" t="s">
        <v>68</v>
      </c>
      <c r="J9" s="1" t="s">
        <v>69</v>
      </c>
      <c r="K9" s="1" t="s">
        <v>115</v>
      </c>
      <c r="L9" s="1" t="s">
        <v>116</v>
      </c>
      <c r="M9" s="1" t="s">
        <v>117</v>
      </c>
      <c r="N9" s="1" t="s">
        <v>118</v>
      </c>
      <c r="O9" s="1" t="s">
        <v>119</v>
      </c>
      <c r="P9" s="1" t="s">
        <v>120</v>
      </c>
      <c r="Q9" s="1" t="s">
        <v>121</v>
      </c>
      <c r="R9" s="1" t="s">
        <v>151</v>
      </c>
      <c r="S9" s="1" t="s">
        <v>152</v>
      </c>
      <c r="T9" s="1" t="s">
        <v>153</v>
      </c>
      <c r="U9" s="27"/>
      <c r="W9" s="28"/>
    </row>
    <row r="10" spans="1:23" ht="12.75" customHeight="1" x14ac:dyDescent="0.2">
      <c r="A10" s="3" t="s">
        <v>162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3" t="s">
        <v>0</v>
      </c>
      <c r="I10" s="3" t="s">
        <v>0</v>
      </c>
      <c r="J10" s="4">
        <v>3.15</v>
      </c>
      <c r="K10" s="3" t="s">
        <v>0</v>
      </c>
      <c r="L10" s="4">
        <v>3.17</v>
      </c>
      <c r="M10" s="4">
        <v>1.76</v>
      </c>
      <c r="N10" s="4">
        <v>90239314.329999998</v>
      </c>
      <c r="O10" s="3" t="s">
        <v>0</v>
      </c>
      <c r="P10" s="4">
        <v>1534</v>
      </c>
      <c r="Q10" s="4">
        <v>100164.89</v>
      </c>
      <c r="R10" s="3" t="s">
        <v>0</v>
      </c>
      <c r="S10" s="4">
        <v>100</v>
      </c>
      <c r="T10" s="4">
        <v>27.25</v>
      </c>
      <c r="U10" s="27"/>
      <c r="W10" s="28"/>
    </row>
    <row r="11" spans="1:23" ht="12.75" customHeight="1" x14ac:dyDescent="0.2">
      <c r="A11" s="2" t="s">
        <v>71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2" t="s">
        <v>0</v>
      </c>
      <c r="J11" s="5">
        <v>3.15</v>
      </c>
      <c r="K11" s="2" t="s">
        <v>0</v>
      </c>
      <c r="L11" s="5">
        <v>3.17</v>
      </c>
      <c r="M11" s="5">
        <v>1.76</v>
      </c>
      <c r="N11" s="5">
        <v>90239314.329999998</v>
      </c>
      <c r="O11" s="2" t="s">
        <v>0</v>
      </c>
      <c r="P11" s="5">
        <v>1534</v>
      </c>
      <c r="Q11" s="5">
        <v>100164.89</v>
      </c>
      <c r="R11" s="2" t="s">
        <v>0</v>
      </c>
      <c r="S11" s="5">
        <v>100</v>
      </c>
      <c r="T11" s="5">
        <v>27.25</v>
      </c>
      <c r="U11" s="27"/>
      <c r="W11" s="28"/>
    </row>
    <row r="12" spans="1:23" ht="12.75" customHeight="1" x14ac:dyDescent="0.2">
      <c r="A12" s="2" t="s">
        <v>155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2" t="s">
        <v>0</v>
      </c>
      <c r="J12" s="5">
        <v>2.97</v>
      </c>
      <c r="K12" s="2" t="s">
        <v>0</v>
      </c>
      <c r="L12" s="5">
        <v>3.14</v>
      </c>
      <c r="M12" s="5">
        <v>1.59</v>
      </c>
      <c r="N12" s="5">
        <v>81331040.329999998</v>
      </c>
      <c r="O12" s="2" t="s">
        <v>0</v>
      </c>
      <c r="P12" s="5">
        <v>1209.53</v>
      </c>
      <c r="Q12" s="5">
        <v>90859.520000000004</v>
      </c>
      <c r="R12" s="2" t="s">
        <v>0</v>
      </c>
      <c r="S12" s="5">
        <v>90.71</v>
      </c>
      <c r="T12" s="5">
        <v>24.72</v>
      </c>
      <c r="U12" s="27"/>
      <c r="W12" s="28"/>
    </row>
    <row r="13" spans="1:23" ht="12.75" customHeight="1" x14ac:dyDescent="0.2">
      <c r="A13" s="6" t="s">
        <v>163</v>
      </c>
      <c r="B13" s="6" t="s">
        <v>164</v>
      </c>
      <c r="C13" s="6" t="s">
        <v>126</v>
      </c>
      <c r="D13" s="6" t="s">
        <v>0</v>
      </c>
      <c r="E13" s="6" t="s">
        <v>165</v>
      </c>
      <c r="F13" s="6" t="s">
        <v>166</v>
      </c>
      <c r="G13" s="6" t="s">
        <v>167</v>
      </c>
      <c r="H13" s="6" t="s">
        <v>83</v>
      </c>
      <c r="I13" s="6" t="s">
        <v>0</v>
      </c>
      <c r="J13" s="7">
        <v>2</v>
      </c>
      <c r="K13" s="6" t="s">
        <v>78</v>
      </c>
      <c r="L13" s="7">
        <v>0.59</v>
      </c>
      <c r="M13" s="7">
        <v>-0.05</v>
      </c>
      <c r="N13" s="7">
        <v>2966073</v>
      </c>
      <c r="O13" s="7">
        <v>101.47</v>
      </c>
      <c r="P13" s="7">
        <v>8.77</v>
      </c>
      <c r="Q13" s="7">
        <v>3018.44</v>
      </c>
      <c r="R13" s="7">
        <v>0.06</v>
      </c>
      <c r="S13" s="7">
        <v>3.01</v>
      </c>
      <c r="T13" s="7">
        <v>0.82</v>
      </c>
      <c r="U13" s="27"/>
      <c r="W13" s="28"/>
    </row>
    <row r="14" spans="1:23" ht="12.75" customHeight="1" x14ac:dyDescent="0.2">
      <c r="A14" s="6" t="s">
        <v>168</v>
      </c>
      <c r="B14" s="6" t="s">
        <v>169</v>
      </c>
      <c r="C14" s="6" t="s">
        <v>126</v>
      </c>
      <c r="D14" s="6" t="s">
        <v>0</v>
      </c>
      <c r="E14" s="6" t="s">
        <v>165</v>
      </c>
      <c r="F14" s="6" t="s">
        <v>166</v>
      </c>
      <c r="G14" s="6" t="s">
        <v>167</v>
      </c>
      <c r="H14" s="6" t="s">
        <v>83</v>
      </c>
      <c r="I14" s="6" t="s">
        <v>0</v>
      </c>
      <c r="J14" s="7">
        <v>6.83</v>
      </c>
      <c r="K14" s="6" t="s">
        <v>78</v>
      </c>
      <c r="L14" s="7">
        <v>0.83</v>
      </c>
      <c r="M14" s="7">
        <v>0.92</v>
      </c>
      <c r="N14" s="7">
        <v>551000</v>
      </c>
      <c r="O14" s="7">
        <v>99.4</v>
      </c>
      <c r="P14" s="7">
        <v>0</v>
      </c>
      <c r="Q14" s="7">
        <v>547.69000000000005</v>
      </c>
      <c r="R14" s="7">
        <v>0.04</v>
      </c>
      <c r="S14" s="7">
        <v>0.55000000000000004</v>
      </c>
      <c r="T14" s="7">
        <v>0.15</v>
      </c>
      <c r="U14" s="27"/>
      <c r="W14" s="28"/>
    </row>
    <row r="15" spans="1:23" ht="12.75" customHeight="1" x14ac:dyDescent="0.2">
      <c r="A15" s="6" t="s">
        <v>170</v>
      </c>
      <c r="B15" s="6" t="s">
        <v>171</v>
      </c>
      <c r="C15" s="6" t="s">
        <v>126</v>
      </c>
      <c r="D15" s="6" t="s">
        <v>0</v>
      </c>
      <c r="E15" s="6" t="s">
        <v>172</v>
      </c>
      <c r="F15" s="6" t="s">
        <v>166</v>
      </c>
      <c r="G15" s="6" t="s">
        <v>167</v>
      </c>
      <c r="H15" s="6" t="s">
        <v>83</v>
      </c>
      <c r="I15" s="6" t="s">
        <v>0</v>
      </c>
      <c r="J15" s="7">
        <v>0.56999999999999995</v>
      </c>
      <c r="K15" s="6" t="s">
        <v>78</v>
      </c>
      <c r="L15" s="7">
        <v>2.58</v>
      </c>
      <c r="M15" s="7">
        <v>0.22</v>
      </c>
      <c r="N15" s="7">
        <v>2972277</v>
      </c>
      <c r="O15" s="7">
        <v>105.8</v>
      </c>
      <c r="P15" s="7">
        <v>0</v>
      </c>
      <c r="Q15" s="7">
        <v>3144.67</v>
      </c>
      <c r="R15" s="7">
        <v>0.11</v>
      </c>
      <c r="S15" s="7">
        <v>3.14</v>
      </c>
      <c r="T15" s="7">
        <v>0.86</v>
      </c>
      <c r="U15" s="27"/>
      <c r="W15" s="28"/>
    </row>
    <row r="16" spans="1:23" ht="12.75" customHeight="1" x14ac:dyDescent="0.2">
      <c r="A16" s="6" t="s">
        <v>173</v>
      </c>
      <c r="B16" s="6" t="s">
        <v>174</v>
      </c>
      <c r="C16" s="6" t="s">
        <v>126</v>
      </c>
      <c r="D16" s="6" t="s">
        <v>0</v>
      </c>
      <c r="E16" s="6" t="s">
        <v>172</v>
      </c>
      <c r="F16" s="6" t="s">
        <v>166</v>
      </c>
      <c r="G16" s="6" t="s">
        <v>167</v>
      </c>
      <c r="H16" s="6" t="s">
        <v>83</v>
      </c>
      <c r="I16" s="6" t="s">
        <v>0</v>
      </c>
      <c r="J16" s="7">
        <v>1.7</v>
      </c>
      <c r="K16" s="6" t="s">
        <v>78</v>
      </c>
      <c r="L16" s="7">
        <v>0.41</v>
      </c>
      <c r="M16" s="7">
        <v>0.19</v>
      </c>
      <c r="N16" s="7">
        <v>1001326.11</v>
      </c>
      <c r="O16" s="7">
        <v>100.7</v>
      </c>
      <c r="P16" s="7">
        <v>0</v>
      </c>
      <c r="Q16" s="7">
        <v>1008.33</v>
      </c>
      <c r="R16" s="7">
        <v>0.06</v>
      </c>
      <c r="S16" s="7">
        <v>1.01</v>
      </c>
      <c r="T16" s="7">
        <v>0.27</v>
      </c>
      <c r="U16" s="27"/>
      <c r="W16" s="28"/>
    </row>
    <row r="17" spans="1:23" ht="12.75" customHeight="1" x14ac:dyDescent="0.2">
      <c r="A17" s="6" t="s">
        <v>175</v>
      </c>
      <c r="B17" s="6" t="s">
        <v>176</v>
      </c>
      <c r="C17" s="6" t="s">
        <v>126</v>
      </c>
      <c r="D17" s="6" t="s">
        <v>0</v>
      </c>
      <c r="E17" s="6" t="s">
        <v>172</v>
      </c>
      <c r="F17" s="6" t="s">
        <v>166</v>
      </c>
      <c r="G17" s="6" t="s">
        <v>167</v>
      </c>
      <c r="H17" s="6" t="s">
        <v>83</v>
      </c>
      <c r="I17" s="6" t="s">
        <v>0</v>
      </c>
      <c r="J17" s="7">
        <v>1.59</v>
      </c>
      <c r="K17" s="6" t="s">
        <v>78</v>
      </c>
      <c r="L17" s="7">
        <v>0.64</v>
      </c>
      <c r="M17" s="7">
        <v>-0.05</v>
      </c>
      <c r="N17" s="7">
        <v>1089000</v>
      </c>
      <c r="O17" s="7">
        <v>101.35</v>
      </c>
      <c r="P17" s="7">
        <v>0</v>
      </c>
      <c r="Q17" s="7">
        <v>1103.7</v>
      </c>
      <c r="R17" s="7">
        <v>0.03</v>
      </c>
      <c r="S17" s="7">
        <v>1.1000000000000001</v>
      </c>
      <c r="T17" s="7">
        <v>0.3</v>
      </c>
      <c r="U17" s="27"/>
      <c r="W17" s="28"/>
    </row>
    <row r="18" spans="1:23" ht="12.75" customHeight="1" x14ac:dyDescent="0.2">
      <c r="A18" s="6" t="s">
        <v>177</v>
      </c>
      <c r="B18" s="6" t="s">
        <v>178</v>
      </c>
      <c r="C18" s="6" t="s">
        <v>126</v>
      </c>
      <c r="D18" s="6" t="s">
        <v>0</v>
      </c>
      <c r="E18" s="6" t="s">
        <v>172</v>
      </c>
      <c r="F18" s="6" t="s">
        <v>166</v>
      </c>
      <c r="G18" s="6" t="s">
        <v>167</v>
      </c>
      <c r="H18" s="6" t="s">
        <v>83</v>
      </c>
      <c r="I18" s="6" t="s">
        <v>0</v>
      </c>
      <c r="J18" s="7">
        <v>2.88</v>
      </c>
      <c r="K18" s="6" t="s">
        <v>78</v>
      </c>
      <c r="L18" s="7">
        <v>4</v>
      </c>
      <c r="M18" s="7">
        <v>0.13</v>
      </c>
      <c r="N18" s="7">
        <v>961000</v>
      </c>
      <c r="O18" s="7">
        <v>117.3</v>
      </c>
      <c r="P18" s="7">
        <v>0</v>
      </c>
      <c r="Q18" s="7">
        <v>1127.25</v>
      </c>
      <c r="R18" s="7">
        <v>0.05</v>
      </c>
      <c r="S18" s="7">
        <v>1.1200000000000001</v>
      </c>
      <c r="T18" s="7">
        <v>0.31</v>
      </c>
      <c r="U18" s="27"/>
      <c r="W18" s="28"/>
    </row>
    <row r="19" spans="1:23" ht="12.75" customHeight="1" x14ac:dyDescent="0.2">
      <c r="A19" s="6" t="s">
        <v>179</v>
      </c>
      <c r="B19" s="6" t="s">
        <v>180</v>
      </c>
      <c r="C19" s="6" t="s">
        <v>126</v>
      </c>
      <c r="D19" s="6" t="s">
        <v>0</v>
      </c>
      <c r="E19" s="6" t="s">
        <v>172</v>
      </c>
      <c r="F19" s="6" t="s">
        <v>166</v>
      </c>
      <c r="G19" s="6" t="s">
        <v>167</v>
      </c>
      <c r="H19" s="6" t="s">
        <v>83</v>
      </c>
      <c r="I19" s="6" t="s">
        <v>0</v>
      </c>
      <c r="J19" s="7">
        <v>4.1500000000000004</v>
      </c>
      <c r="K19" s="6" t="s">
        <v>78</v>
      </c>
      <c r="L19" s="7">
        <v>0.99</v>
      </c>
      <c r="M19" s="7">
        <v>0.35</v>
      </c>
      <c r="N19" s="7">
        <v>1273000</v>
      </c>
      <c r="O19" s="7">
        <v>104.37</v>
      </c>
      <c r="P19" s="7">
        <v>0</v>
      </c>
      <c r="Q19" s="7">
        <v>1328.63</v>
      </c>
      <c r="R19" s="7">
        <v>0.04</v>
      </c>
      <c r="S19" s="7">
        <v>1.33</v>
      </c>
      <c r="T19" s="7">
        <v>0.36</v>
      </c>
      <c r="U19" s="27"/>
      <c r="W19" s="28"/>
    </row>
    <row r="20" spans="1:23" ht="12.75" customHeight="1" x14ac:dyDescent="0.2">
      <c r="A20" s="6" t="s">
        <v>181</v>
      </c>
      <c r="B20" s="6" t="s">
        <v>182</v>
      </c>
      <c r="C20" s="6" t="s">
        <v>126</v>
      </c>
      <c r="D20" s="6" t="s">
        <v>0</v>
      </c>
      <c r="E20" s="6" t="s">
        <v>172</v>
      </c>
      <c r="F20" s="6" t="s">
        <v>166</v>
      </c>
      <c r="G20" s="6" t="s">
        <v>167</v>
      </c>
      <c r="H20" s="6" t="s">
        <v>83</v>
      </c>
      <c r="I20" s="6" t="s">
        <v>0</v>
      </c>
      <c r="J20" s="7">
        <v>6.08</v>
      </c>
      <c r="K20" s="6" t="s">
        <v>78</v>
      </c>
      <c r="L20" s="7">
        <v>0.86</v>
      </c>
      <c r="M20" s="7">
        <v>0.8</v>
      </c>
      <c r="N20" s="7">
        <v>424000</v>
      </c>
      <c r="O20" s="7">
        <v>102.02</v>
      </c>
      <c r="P20" s="7">
        <v>0</v>
      </c>
      <c r="Q20" s="7">
        <v>432.56</v>
      </c>
      <c r="R20" s="7">
        <v>0.02</v>
      </c>
      <c r="S20" s="7">
        <v>0.43</v>
      </c>
      <c r="T20" s="7">
        <v>0.12</v>
      </c>
      <c r="U20" s="27"/>
      <c r="W20" s="28"/>
    </row>
    <row r="21" spans="1:23" ht="12.75" customHeight="1" x14ac:dyDescent="0.2">
      <c r="A21" s="6" t="s">
        <v>183</v>
      </c>
      <c r="B21" s="6" t="s">
        <v>184</v>
      </c>
      <c r="C21" s="6" t="s">
        <v>126</v>
      </c>
      <c r="D21" s="6" t="s">
        <v>0</v>
      </c>
      <c r="E21" s="6" t="s">
        <v>172</v>
      </c>
      <c r="F21" s="6" t="s">
        <v>166</v>
      </c>
      <c r="G21" s="6" t="s">
        <v>167</v>
      </c>
      <c r="H21" s="6" t="s">
        <v>83</v>
      </c>
      <c r="I21" s="6" t="s">
        <v>0</v>
      </c>
      <c r="J21" s="7">
        <v>8.73</v>
      </c>
      <c r="K21" s="6" t="s">
        <v>78</v>
      </c>
      <c r="L21" s="7">
        <v>1.22</v>
      </c>
      <c r="M21" s="7">
        <v>1.26</v>
      </c>
      <c r="N21" s="7">
        <v>1355608</v>
      </c>
      <c r="O21" s="7">
        <v>101.58</v>
      </c>
      <c r="P21" s="7">
        <v>0</v>
      </c>
      <c r="Q21" s="7">
        <v>1377.03</v>
      </c>
      <c r="R21" s="7">
        <v>0.17</v>
      </c>
      <c r="S21" s="7">
        <v>1.37</v>
      </c>
      <c r="T21" s="7">
        <v>0.37</v>
      </c>
      <c r="U21" s="27"/>
      <c r="W21" s="28"/>
    </row>
    <row r="22" spans="1:23" ht="12.75" customHeight="1" x14ac:dyDescent="0.2">
      <c r="A22" s="6" t="s">
        <v>185</v>
      </c>
      <c r="B22" s="6" t="s">
        <v>186</v>
      </c>
      <c r="C22" s="6" t="s">
        <v>126</v>
      </c>
      <c r="D22" s="6" t="s">
        <v>0</v>
      </c>
      <c r="E22" s="6" t="s">
        <v>187</v>
      </c>
      <c r="F22" s="6" t="s">
        <v>166</v>
      </c>
      <c r="G22" s="6" t="s">
        <v>167</v>
      </c>
      <c r="H22" s="6" t="s">
        <v>83</v>
      </c>
      <c r="I22" s="6" t="s">
        <v>0</v>
      </c>
      <c r="J22" s="7">
        <v>0.11</v>
      </c>
      <c r="K22" s="6" t="s">
        <v>78</v>
      </c>
      <c r="L22" s="7">
        <v>4.5</v>
      </c>
      <c r="M22" s="7">
        <v>2.1</v>
      </c>
      <c r="N22" s="7">
        <v>158500</v>
      </c>
      <c r="O22" s="7">
        <v>105.35</v>
      </c>
      <c r="P22" s="7">
        <v>0</v>
      </c>
      <c r="Q22" s="7">
        <v>166.98</v>
      </c>
      <c r="R22" s="7">
        <v>0.1</v>
      </c>
      <c r="S22" s="7">
        <v>0.17</v>
      </c>
      <c r="T22" s="7">
        <v>0.04</v>
      </c>
      <c r="U22" s="27"/>
      <c r="W22" s="28"/>
    </row>
    <row r="23" spans="1:23" ht="12.75" customHeight="1" x14ac:dyDescent="0.2">
      <c r="A23" s="6" t="s">
        <v>188</v>
      </c>
      <c r="B23" s="6" t="s">
        <v>189</v>
      </c>
      <c r="C23" s="6" t="s">
        <v>126</v>
      </c>
      <c r="D23" s="6" t="s">
        <v>0</v>
      </c>
      <c r="E23" s="6" t="s">
        <v>187</v>
      </c>
      <c r="F23" s="6" t="s">
        <v>166</v>
      </c>
      <c r="G23" s="6" t="s">
        <v>167</v>
      </c>
      <c r="H23" s="6" t="s">
        <v>83</v>
      </c>
      <c r="I23" s="6" t="s">
        <v>0</v>
      </c>
      <c r="J23" s="7">
        <v>3.75</v>
      </c>
      <c r="K23" s="6" t="s">
        <v>78</v>
      </c>
      <c r="L23" s="7">
        <v>5</v>
      </c>
      <c r="M23" s="7">
        <v>0.28999999999999998</v>
      </c>
      <c r="N23" s="7">
        <v>1076000</v>
      </c>
      <c r="O23" s="7">
        <v>125.14</v>
      </c>
      <c r="P23" s="7">
        <v>0</v>
      </c>
      <c r="Q23" s="7">
        <v>1346.51</v>
      </c>
      <c r="R23" s="7">
        <v>0.03</v>
      </c>
      <c r="S23" s="7">
        <v>1.34</v>
      </c>
      <c r="T23" s="7">
        <v>0.37</v>
      </c>
      <c r="U23" s="27"/>
      <c r="W23" s="28"/>
    </row>
    <row r="24" spans="1:23" ht="12.75" customHeight="1" x14ac:dyDescent="0.2">
      <c r="A24" s="6" t="s">
        <v>190</v>
      </c>
      <c r="B24" s="6" t="s">
        <v>191</v>
      </c>
      <c r="C24" s="6" t="s">
        <v>126</v>
      </c>
      <c r="D24" s="6" t="s">
        <v>0</v>
      </c>
      <c r="E24" s="6" t="s">
        <v>187</v>
      </c>
      <c r="F24" s="6" t="s">
        <v>166</v>
      </c>
      <c r="G24" s="6" t="s">
        <v>167</v>
      </c>
      <c r="H24" s="6" t="s">
        <v>83</v>
      </c>
      <c r="I24" s="6" t="s">
        <v>0</v>
      </c>
      <c r="J24" s="7">
        <v>1.2</v>
      </c>
      <c r="K24" s="6" t="s">
        <v>78</v>
      </c>
      <c r="L24" s="7">
        <v>1.6</v>
      </c>
      <c r="M24" s="7">
        <v>0.22</v>
      </c>
      <c r="N24" s="7">
        <v>2061000</v>
      </c>
      <c r="O24" s="7">
        <v>102.93</v>
      </c>
      <c r="P24" s="7">
        <v>0</v>
      </c>
      <c r="Q24" s="7">
        <v>2121.39</v>
      </c>
      <c r="R24" s="7">
        <v>0.06</v>
      </c>
      <c r="S24" s="7">
        <v>2.12</v>
      </c>
      <c r="T24" s="7">
        <v>0.57999999999999996</v>
      </c>
      <c r="U24" s="27"/>
      <c r="W24" s="28"/>
    </row>
    <row r="25" spans="1:23" ht="12.75" customHeight="1" x14ac:dyDescent="0.2">
      <c r="A25" s="6" t="s">
        <v>192</v>
      </c>
      <c r="B25" s="6" t="s">
        <v>193</v>
      </c>
      <c r="C25" s="6" t="s">
        <v>126</v>
      </c>
      <c r="D25" s="6" t="s">
        <v>0</v>
      </c>
      <c r="E25" s="6" t="s">
        <v>187</v>
      </c>
      <c r="F25" s="6" t="s">
        <v>166</v>
      </c>
      <c r="G25" s="6" t="s">
        <v>167</v>
      </c>
      <c r="H25" s="6" t="s">
        <v>83</v>
      </c>
      <c r="I25" s="6" t="s">
        <v>0</v>
      </c>
      <c r="J25" s="7">
        <v>2.72</v>
      </c>
      <c r="K25" s="6" t="s">
        <v>78</v>
      </c>
      <c r="L25" s="7">
        <v>0.7</v>
      </c>
      <c r="M25" s="7">
        <v>0.09</v>
      </c>
      <c r="N25" s="7">
        <v>3190337.12</v>
      </c>
      <c r="O25" s="7">
        <v>103.48</v>
      </c>
      <c r="P25" s="7">
        <v>0</v>
      </c>
      <c r="Q25" s="7">
        <v>3301.36</v>
      </c>
      <c r="R25" s="7">
        <v>0.09</v>
      </c>
      <c r="S25" s="7">
        <v>3.3</v>
      </c>
      <c r="T25" s="7">
        <v>0.9</v>
      </c>
      <c r="U25" s="27"/>
      <c r="W25" s="28"/>
    </row>
    <row r="26" spans="1:23" ht="12.75" customHeight="1" x14ac:dyDescent="0.2">
      <c r="A26" s="6" t="s">
        <v>194</v>
      </c>
      <c r="B26" s="6" t="s">
        <v>195</v>
      </c>
      <c r="C26" s="6" t="s">
        <v>126</v>
      </c>
      <c r="D26" s="6" t="s">
        <v>0</v>
      </c>
      <c r="E26" s="6" t="s">
        <v>187</v>
      </c>
      <c r="F26" s="6" t="s">
        <v>166</v>
      </c>
      <c r="G26" s="6" t="s">
        <v>167</v>
      </c>
      <c r="H26" s="6" t="s">
        <v>83</v>
      </c>
      <c r="I26" s="6" t="s">
        <v>0</v>
      </c>
      <c r="J26" s="7">
        <v>5.24</v>
      </c>
      <c r="K26" s="6" t="s">
        <v>78</v>
      </c>
      <c r="L26" s="7">
        <v>0.6</v>
      </c>
      <c r="M26" s="7">
        <v>0.66</v>
      </c>
      <c r="N26" s="7">
        <v>753000</v>
      </c>
      <c r="O26" s="7">
        <v>100.6</v>
      </c>
      <c r="P26" s="7">
        <v>0</v>
      </c>
      <c r="Q26" s="7">
        <v>757.52</v>
      </c>
      <c r="R26" s="7">
        <v>0.03</v>
      </c>
      <c r="S26" s="7">
        <v>0.76</v>
      </c>
      <c r="T26" s="7">
        <v>0.21</v>
      </c>
      <c r="U26" s="27"/>
      <c r="W26" s="28"/>
    </row>
    <row r="27" spans="1:23" ht="12.75" customHeight="1" x14ac:dyDescent="0.2">
      <c r="A27" s="6" t="s">
        <v>196</v>
      </c>
      <c r="B27" s="6" t="s">
        <v>197</v>
      </c>
      <c r="C27" s="6" t="s">
        <v>126</v>
      </c>
      <c r="D27" s="6" t="s">
        <v>0</v>
      </c>
      <c r="E27" s="6" t="s">
        <v>198</v>
      </c>
      <c r="F27" s="6" t="s">
        <v>166</v>
      </c>
      <c r="G27" s="6" t="s">
        <v>82</v>
      </c>
      <c r="H27" s="6" t="s">
        <v>83</v>
      </c>
      <c r="I27" s="6" t="s">
        <v>0</v>
      </c>
      <c r="J27" s="7">
        <v>1.75</v>
      </c>
      <c r="K27" s="6" t="s">
        <v>78</v>
      </c>
      <c r="L27" s="7">
        <v>0.8</v>
      </c>
      <c r="M27" s="7">
        <v>-0.08</v>
      </c>
      <c r="N27" s="7">
        <v>348000</v>
      </c>
      <c r="O27" s="7">
        <v>103.38</v>
      </c>
      <c r="P27" s="7">
        <v>0</v>
      </c>
      <c r="Q27" s="7">
        <v>359.76</v>
      </c>
      <c r="R27" s="7">
        <v>0.05</v>
      </c>
      <c r="S27" s="7">
        <v>0.36</v>
      </c>
      <c r="T27" s="7">
        <v>0.1</v>
      </c>
      <c r="U27" s="27"/>
      <c r="W27" s="28"/>
    </row>
    <row r="28" spans="1:23" ht="12.75" customHeight="1" x14ac:dyDescent="0.2">
      <c r="A28" s="6" t="s">
        <v>199</v>
      </c>
      <c r="B28" s="6" t="s">
        <v>200</v>
      </c>
      <c r="C28" s="6" t="s">
        <v>126</v>
      </c>
      <c r="D28" s="6" t="s">
        <v>0</v>
      </c>
      <c r="E28" s="6" t="s">
        <v>172</v>
      </c>
      <c r="F28" s="6" t="s">
        <v>166</v>
      </c>
      <c r="G28" s="6" t="s">
        <v>82</v>
      </c>
      <c r="H28" s="6" t="s">
        <v>83</v>
      </c>
      <c r="I28" s="6" t="s">
        <v>0</v>
      </c>
      <c r="J28" s="7">
        <v>1.2</v>
      </c>
      <c r="K28" s="6" t="s">
        <v>78</v>
      </c>
      <c r="L28" s="7">
        <v>3</v>
      </c>
      <c r="M28" s="7">
        <v>-0.28999999999999998</v>
      </c>
      <c r="N28" s="7">
        <v>249032</v>
      </c>
      <c r="O28" s="7">
        <v>113.38</v>
      </c>
      <c r="P28" s="7">
        <v>0</v>
      </c>
      <c r="Q28" s="7">
        <v>282.35000000000002</v>
      </c>
      <c r="R28" s="7">
        <v>0.05</v>
      </c>
      <c r="S28" s="7">
        <v>0.28000000000000003</v>
      </c>
      <c r="T28" s="7">
        <v>0.08</v>
      </c>
      <c r="U28" s="27"/>
      <c r="W28" s="28"/>
    </row>
    <row r="29" spans="1:23" ht="12.75" customHeight="1" x14ac:dyDescent="0.2">
      <c r="A29" s="6" t="s">
        <v>201</v>
      </c>
      <c r="B29" s="6" t="s">
        <v>202</v>
      </c>
      <c r="C29" s="6" t="s">
        <v>126</v>
      </c>
      <c r="D29" s="6" t="s">
        <v>0</v>
      </c>
      <c r="E29" s="6" t="s">
        <v>203</v>
      </c>
      <c r="F29" s="6" t="s">
        <v>204</v>
      </c>
      <c r="G29" s="6" t="s">
        <v>82</v>
      </c>
      <c r="H29" s="6" t="s">
        <v>83</v>
      </c>
      <c r="I29" s="6" t="s">
        <v>0</v>
      </c>
      <c r="J29" s="7">
        <v>4.84</v>
      </c>
      <c r="K29" s="6" t="s">
        <v>78</v>
      </c>
      <c r="L29" s="7">
        <v>1.64</v>
      </c>
      <c r="M29" s="7">
        <v>0.79</v>
      </c>
      <c r="N29" s="7">
        <v>550800</v>
      </c>
      <c r="O29" s="7">
        <v>104.14</v>
      </c>
      <c r="P29" s="7">
        <v>66.22</v>
      </c>
      <c r="Q29" s="7">
        <v>639.82000000000005</v>
      </c>
      <c r="R29" s="7">
        <v>0.05</v>
      </c>
      <c r="S29" s="7">
        <v>0.64</v>
      </c>
      <c r="T29" s="7">
        <v>0.17</v>
      </c>
      <c r="U29" s="27"/>
      <c r="W29" s="28"/>
    </row>
    <row r="30" spans="1:23" ht="12.75" customHeight="1" x14ac:dyDescent="0.2">
      <c r="A30" s="6" t="s">
        <v>205</v>
      </c>
      <c r="B30" s="6" t="s">
        <v>206</v>
      </c>
      <c r="C30" s="6" t="s">
        <v>126</v>
      </c>
      <c r="D30" s="6" t="s">
        <v>0</v>
      </c>
      <c r="E30" s="6" t="s">
        <v>203</v>
      </c>
      <c r="F30" s="6" t="s">
        <v>204</v>
      </c>
      <c r="G30" s="6" t="s">
        <v>76</v>
      </c>
      <c r="H30" s="6" t="s">
        <v>77</v>
      </c>
      <c r="I30" s="6" t="s">
        <v>0</v>
      </c>
      <c r="J30" s="7">
        <v>5.7</v>
      </c>
      <c r="K30" s="6" t="s">
        <v>78</v>
      </c>
      <c r="L30" s="7">
        <v>1.34</v>
      </c>
      <c r="M30" s="7">
        <v>1.28</v>
      </c>
      <c r="N30" s="7">
        <v>698954</v>
      </c>
      <c r="O30" s="7">
        <v>102.3</v>
      </c>
      <c r="P30" s="7">
        <v>0</v>
      </c>
      <c r="Q30" s="7">
        <v>715.03</v>
      </c>
      <c r="R30" s="7">
        <v>0.02</v>
      </c>
      <c r="S30" s="7">
        <v>0.71</v>
      </c>
      <c r="T30" s="7">
        <v>0.19</v>
      </c>
      <c r="U30" s="27"/>
      <c r="W30" s="28"/>
    </row>
    <row r="31" spans="1:23" ht="12.75" customHeight="1" x14ac:dyDescent="0.2">
      <c r="A31" s="6" t="s">
        <v>207</v>
      </c>
      <c r="B31" s="6" t="s">
        <v>208</v>
      </c>
      <c r="C31" s="6" t="s">
        <v>126</v>
      </c>
      <c r="D31" s="6" t="s">
        <v>0</v>
      </c>
      <c r="E31" s="6" t="s">
        <v>187</v>
      </c>
      <c r="F31" s="6" t="s">
        <v>166</v>
      </c>
      <c r="G31" s="6" t="s">
        <v>82</v>
      </c>
      <c r="H31" s="6" t="s">
        <v>83</v>
      </c>
      <c r="I31" s="6" t="s">
        <v>0</v>
      </c>
      <c r="J31" s="7">
        <v>1.72</v>
      </c>
      <c r="K31" s="6" t="s">
        <v>78</v>
      </c>
      <c r="L31" s="7">
        <v>4.0999999999999996</v>
      </c>
      <c r="M31" s="7">
        <v>0.19</v>
      </c>
      <c r="N31" s="7">
        <v>1664491.8</v>
      </c>
      <c r="O31" s="7">
        <v>130.86000000000001</v>
      </c>
      <c r="P31" s="7">
        <v>0</v>
      </c>
      <c r="Q31" s="7">
        <v>2178.15</v>
      </c>
      <c r="R31" s="7">
        <v>7.0000000000000007E-2</v>
      </c>
      <c r="S31" s="7">
        <v>2.17</v>
      </c>
      <c r="T31" s="7">
        <v>0.59</v>
      </c>
      <c r="U31" s="27"/>
      <c r="W31" s="28"/>
    </row>
    <row r="32" spans="1:23" ht="12.75" customHeight="1" x14ac:dyDescent="0.2">
      <c r="A32" s="6" t="s">
        <v>209</v>
      </c>
      <c r="B32" s="6" t="s">
        <v>210</v>
      </c>
      <c r="C32" s="6" t="s">
        <v>126</v>
      </c>
      <c r="D32" s="6" t="s">
        <v>0</v>
      </c>
      <c r="E32" s="6" t="s">
        <v>211</v>
      </c>
      <c r="F32" s="6" t="s">
        <v>204</v>
      </c>
      <c r="G32" s="6" t="s">
        <v>212</v>
      </c>
      <c r="H32" s="6" t="s">
        <v>83</v>
      </c>
      <c r="I32" s="6" t="s">
        <v>0</v>
      </c>
      <c r="J32" s="7">
        <v>1.39</v>
      </c>
      <c r="K32" s="6" t="s">
        <v>78</v>
      </c>
      <c r="L32" s="7">
        <v>3.9</v>
      </c>
      <c r="M32" s="7">
        <v>0.13</v>
      </c>
      <c r="N32" s="7">
        <v>1452652.07</v>
      </c>
      <c r="O32" s="7">
        <v>114.5</v>
      </c>
      <c r="P32" s="7">
        <v>0</v>
      </c>
      <c r="Q32" s="7">
        <v>1663.29</v>
      </c>
      <c r="R32" s="7">
        <v>0.86</v>
      </c>
      <c r="S32" s="7">
        <v>1.66</v>
      </c>
      <c r="T32" s="7">
        <v>0.45</v>
      </c>
      <c r="U32" s="27"/>
      <c r="W32" s="28"/>
    </row>
    <row r="33" spans="1:23" ht="12.75" customHeight="1" x14ac:dyDescent="0.2">
      <c r="A33" s="6" t="s">
        <v>213</v>
      </c>
      <c r="B33" s="6" t="s">
        <v>214</v>
      </c>
      <c r="C33" s="6" t="s">
        <v>126</v>
      </c>
      <c r="D33" s="6" t="s">
        <v>0</v>
      </c>
      <c r="E33" s="6" t="s">
        <v>215</v>
      </c>
      <c r="F33" s="6" t="s">
        <v>204</v>
      </c>
      <c r="G33" s="6" t="s">
        <v>212</v>
      </c>
      <c r="H33" s="6" t="s">
        <v>83</v>
      </c>
      <c r="I33" s="6" t="s">
        <v>0</v>
      </c>
      <c r="J33" s="7">
        <v>5.68</v>
      </c>
      <c r="K33" s="6" t="s">
        <v>78</v>
      </c>
      <c r="L33" s="7">
        <v>2.34</v>
      </c>
      <c r="M33" s="7">
        <v>1.39</v>
      </c>
      <c r="N33" s="7">
        <v>216133.94</v>
      </c>
      <c r="O33" s="7">
        <v>106.21</v>
      </c>
      <c r="P33" s="7">
        <v>0</v>
      </c>
      <c r="Q33" s="7">
        <v>229.56</v>
      </c>
      <c r="R33" s="7">
        <v>0.01</v>
      </c>
      <c r="S33" s="7">
        <v>0.23</v>
      </c>
      <c r="T33" s="7">
        <v>0.06</v>
      </c>
      <c r="U33" s="27"/>
      <c r="W33" s="28"/>
    </row>
    <row r="34" spans="1:23" ht="12.75" customHeight="1" x14ac:dyDescent="0.2">
      <c r="A34" s="6" t="s">
        <v>216</v>
      </c>
      <c r="B34" s="6" t="s">
        <v>217</v>
      </c>
      <c r="C34" s="6" t="s">
        <v>126</v>
      </c>
      <c r="D34" s="6" t="s">
        <v>0</v>
      </c>
      <c r="E34" s="6" t="s">
        <v>215</v>
      </c>
      <c r="F34" s="6" t="s">
        <v>204</v>
      </c>
      <c r="G34" s="6" t="s">
        <v>212</v>
      </c>
      <c r="H34" s="6" t="s">
        <v>83</v>
      </c>
      <c r="I34" s="6" t="s">
        <v>0</v>
      </c>
      <c r="J34" s="7">
        <v>2.31</v>
      </c>
      <c r="K34" s="6" t="s">
        <v>78</v>
      </c>
      <c r="L34" s="7">
        <v>3</v>
      </c>
      <c r="M34" s="7">
        <v>0.26</v>
      </c>
      <c r="N34" s="7">
        <v>1765063.45</v>
      </c>
      <c r="O34" s="7">
        <v>108.9</v>
      </c>
      <c r="P34" s="7">
        <v>0</v>
      </c>
      <c r="Q34" s="7">
        <v>1922.15</v>
      </c>
      <c r="R34" s="7">
        <v>0.28999999999999998</v>
      </c>
      <c r="S34" s="7">
        <v>1.92</v>
      </c>
      <c r="T34" s="7">
        <v>0.52</v>
      </c>
      <c r="U34" s="27"/>
      <c r="W34" s="28"/>
    </row>
    <row r="35" spans="1:23" ht="12.75" customHeight="1" x14ac:dyDescent="0.2">
      <c r="A35" s="6" t="s">
        <v>218</v>
      </c>
      <c r="B35" s="6" t="s">
        <v>219</v>
      </c>
      <c r="C35" s="6" t="s">
        <v>126</v>
      </c>
      <c r="D35" s="6" t="s">
        <v>0</v>
      </c>
      <c r="E35" s="6" t="s">
        <v>220</v>
      </c>
      <c r="F35" s="6" t="s">
        <v>204</v>
      </c>
      <c r="G35" s="6" t="s">
        <v>212</v>
      </c>
      <c r="H35" s="6" t="s">
        <v>83</v>
      </c>
      <c r="I35" s="6" t="s">
        <v>0</v>
      </c>
      <c r="J35" s="7">
        <v>1.02</v>
      </c>
      <c r="K35" s="6" t="s">
        <v>78</v>
      </c>
      <c r="L35" s="7">
        <v>4.95</v>
      </c>
      <c r="M35" s="7">
        <v>0.13</v>
      </c>
      <c r="N35" s="7">
        <v>240391.66</v>
      </c>
      <c r="O35" s="7">
        <v>124.68</v>
      </c>
      <c r="P35" s="7">
        <v>314.27</v>
      </c>
      <c r="Q35" s="7">
        <v>613.99</v>
      </c>
      <c r="R35" s="7">
        <v>0.19</v>
      </c>
      <c r="S35" s="7">
        <v>0.61</v>
      </c>
      <c r="T35" s="7">
        <v>0.17</v>
      </c>
      <c r="U35" s="27"/>
      <c r="W35" s="28"/>
    </row>
    <row r="36" spans="1:23" ht="12.75" customHeight="1" x14ac:dyDescent="0.2">
      <c r="A36" s="6" t="s">
        <v>221</v>
      </c>
      <c r="B36" s="6" t="s">
        <v>222</v>
      </c>
      <c r="C36" s="6" t="s">
        <v>126</v>
      </c>
      <c r="D36" s="6" t="s">
        <v>0</v>
      </c>
      <c r="E36" s="6" t="s">
        <v>220</v>
      </c>
      <c r="F36" s="6" t="s">
        <v>204</v>
      </c>
      <c r="G36" s="6" t="s">
        <v>212</v>
      </c>
      <c r="H36" s="6" t="s">
        <v>83</v>
      </c>
      <c r="I36" s="6" t="s">
        <v>0</v>
      </c>
      <c r="J36" s="7">
        <v>1.48</v>
      </c>
      <c r="K36" s="6" t="s">
        <v>78</v>
      </c>
      <c r="L36" s="7">
        <v>4.9000000000000004</v>
      </c>
      <c r="M36" s="7">
        <v>-0.2</v>
      </c>
      <c r="N36" s="7">
        <v>616578.37</v>
      </c>
      <c r="O36" s="7">
        <v>119.28</v>
      </c>
      <c r="P36" s="7">
        <v>0</v>
      </c>
      <c r="Q36" s="7">
        <v>735.45</v>
      </c>
      <c r="R36" s="7">
        <v>0.21</v>
      </c>
      <c r="S36" s="7">
        <v>0.73</v>
      </c>
      <c r="T36" s="7">
        <v>0.2</v>
      </c>
      <c r="U36" s="27"/>
      <c r="W36" s="28"/>
    </row>
    <row r="37" spans="1:23" ht="12.75" customHeight="1" x14ac:dyDescent="0.2">
      <c r="A37" s="6" t="s">
        <v>223</v>
      </c>
      <c r="B37" s="6" t="s">
        <v>224</v>
      </c>
      <c r="C37" s="6" t="s">
        <v>126</v>
      </c>
      <c r="D37" s="6" t="s">
        <v>0</v>
      </c>
      <c r="E37" s="6" t="s">
        <v>220</v>
      </c>
      <c r="F37" s="6" t="s">
        <v>204</v>
      </c>
      <c r="G37" s="6" t="s">
        <v>212</v>
      </c>
      <c r="H37" s="6" t="s">
        <v>83</v>
      </c>
      <c r="I37" s="6" t="s">
        <v>0</v>
      </c>
      <c r="J37" s="7">
        <v>2.72</v>
      </c>
      <c r="K37" s="6" t="s">
        <v>78</v>
      </c>
      <c r="L37" s="7">
        <v>4.8</v>
      </c>
      <c r="M37" s="7">
        <v>0.42</v>
      </c>
      <c r="N37" s="7">
        <v>167582</v>
      </c>
      <c r="O37" s="7">
        <v>114.4</v>
      </c>
      <c r="P37" s="7">
        <v>8.1999999999999993</v>
      </c>
      <c r="Q37" s="7">
        <v>199.92</v>
      </c>
      <c r="R37" s="7">
        <v>0.01</v>
      </c>
      <c r="S37" s="7">
        <v>0.2</v>
      </c>
      <c r="T37" s="7">
        <v>0.05</v>
      </c>
      <c r="U37" s="27"/>
      <c r="W37" s="28"/>
    </row>
    <row r="38" spans="1:23" ht="12.75" customHeight="1" x14ac:dyDescent="0.2">
      <c r="A38" s="6" t="s">
        <v>225</v>
      </c>
      <c r="B38" s="6" t="s">
        <v>226</v>
      </c>
      <c r="C38" s="6" t="s">
        <v>126</v>
      </c>
      <c r="D38" s="6" t="s">
        <v>0</v>
      </c>
      <c r="E38" s="6" t="s">
        <v>198</v>
      </c>
      <c r="F38" s="6" t="s">
        <v>166</v>
      </c>
      <c r="G38" s="6" t="s">
        <v>212</v>
      </c>
      <c r="H38" s="6" t="s">
        <v>83</v>
      </c>
      <c r="I38" s="6" t="s">
        <v>0</v>
      </c>
      <c r="J38" s="7">
        <v>0.17</v>
      </c>
      <c r="K38" s="6" t="s">
        <v>78</v>
      </c>
      <c r="L38" s="7">
        <v>5.25</v>
      </c>
      <c r="M38" s="7">
        <v>1.6</v>
      </c>
      <c r="N38" s="7">
        <v>25555.55</v>
      </c>
      <c r="O38" s="7">
        <v>129.69999999999999</v>
      </c>
      <c r="P38" s="7">
        <v>0</v>
      </c>
      <c r="Q38" s="7">
        <v>33.15</v>
      </c>
      <c r="R38" s="7">
        <v>7.0000000000000007E-2</v>
      </c>
      <c r="S38" s="7">
        <v>0.03</v>
      </c>
      <c r="T38" s="7">
        <v>0.01</v>
      </c>
      <c r="U38" s="27"/>
      <c r="W38" s="28"/>
    </row>
    <row r="39" spans="1:23" ht="12.75" customHeight="1" x14ac:dyDescent="0.2">
      <c r="A39" s="6" t="s">
        <v>227</v>
      </c>
      <c r="B39" s="6" t="s">
        <v>228</v>
      </c>
      <c r="C39" s="6" t="s">
        <v>126</v>
      </c>
      <c r="D39" s="6" t="s">
        <v>0</v>
      </c>
      <c r="E39" s="6" t="s">
        <v>198</v>
      </c>
      <c r="F39" s="6" t="s">
        <v>166</v>
      </c>
      <c r="G39" s="6" t="s">
        <v>212</v>
      </c>
      <c r="H39" s="6" t="s">
        <v>83</v>
      </c>
      <c r="I39" s="6" t="s">
        <v>0</v>
      </c>
      <c r="J39" s="7">
        <v>1.57</v>
      </c>
      <c r="K39" s="6" t="s">
        <v>78</v>
      </c>
      <c r="L39" s="7">
        <v>3.1</v>
      </c>
      <c r="M39" s="7">
        <v>-0.17</v>
      </c>
      <c r="N39" s="7">
        <v>569400</v>
      </c>
      <c r="O39" s="7">
        <v>112.76</v>
      </c>
      <c r="P39" s="7">
        <v>0</v>
      </c>
      <c r="Q39" s="7">
        <v>642.04999999999995</v>
      </c>
      <c r="R39" s="7">
        <v>0.11</v>
      </c>
      <c r="S39" s="7">
        <v>0.64</v>
      </c>
      <c r="T39" s="7">
        <v>0.17</v>
      </c>
      <c r="U39" s="27"/>
      <c r="W39" s="28"/>
    </row>
    <row r="40" spans="1:23" ht="12.75" customHeight="1" x14ac:dyDescent="0.2">
      <c r="A40" s="6" t="s">
        <v>229</v>
      </c>
      <c r="B40" s="6" t="s">
        <v>230</v>
      </c>
      <c r="C40" s="6" t="s">
        <v>126</v>
      </c>
      <c r="D40" s="6" t="s">
        <v>0</v>
      </c>
      <c r="E40" s="6" t="s">
        <v>231</v>
      </c>
      <c r="F40" s="6" t="s">
        <v>166</v>
      </c>
      <c r="G40" s="6" t="s">
        <v>212</v>
      </c>
      <c r="H40" s="6" t="s">
        <v>83</v>
      </c>
      <c r="I40" s="6" t="s">
        <v>0</v>
      </c>
      <c r="J40" s="7">
        <v>2.25</v>
      </c>
      <c r="K40" s="6" t="s">
        <v>78</v>
      </c>
      <c r="L40" s="7">
        <v>4.75</v>
      </c>
      <c r="M40" s="7">
        <v>-0.05</v>
      </c>
      <c r="N40" s="7">
        <v>619733</v>
      </c>
      <c r="O40" s="7">
        <v>135.1</v>
      </c>
      <c r="P40" s="7">
        <v>0</v>
      </c>
      <c r="Q40" s="7">
        <v>837.26</v>
      </c>
      <c r="R40" s="7">
        <v>0.17</v>
      </c>
      <c r="S40" s="7">
        <v>0.84</v>
      </c>
      <c r="T40" s="7">
        <v>0.23</v>
      </c>
      <c r="U40" s="27"/>
      <c r="W40" s="28"/>
    </row>
    <row r="41" spans="1:23" ht="12.75" customHeight="1" x14ac:dyDescent="0.2">
      <c r="A41" s="6" t="s">
        <v>232</v>
      </c>
      <c r="B41" s="6" t="s">
        <v>233</v>
      </c>
      <c r="C41" s="6" t="s">
        <v>126</v>
      </c>
      <c r="D41" s="6" t="s">
        <v>0</v>
      </c>
      <c r="E41" s="6" t="s">
        <v>234</v>
      </c>
      <c r="F41" s="6" t="s">
        <v>166</v>
      </c>
      <c r="G41" s="6" t="s">
        <v>212</v>
      </c>
      <c r="H41" s="6" t="s">
        <v>83</v>
      </c>
      <c r="I41" s="6" t="s">
        <v>0</v>
      </c>
      <c r="J41" s="7">
        <v>1.42</v>
      </c>
      <c r="K41" s="6" t="s">
        <v>78</v>
      </c>
      <c r="L41" s="7">
        <v>4.6500000000000004</v>
      </c>
      <c r="M41" s="7">
        <v>-0.31</v>
      </c>
      <c r="N41" s="7">
        <v>268949.78000000003</v>
      </c>
      <c r="O41" s="7">
        <v>132.11000000000001</v>
      </c>
      <c r="P41" s="7">
        <v>0</v>
      </c>
      <c r="Q41" s="7">
        <v>355.31</v>
      </c>
      <c r="R41" s="7">
        <v>0.08</v>
      </c>
      <c r="S41" s="7">
        <v>0.35</v>
      </c>
      <c r="T41" s="7">
        <v>0.1</v>
      </c>
      <c r="U41" s="27"/>
      <c r="W41" s="28"/>
    </row>
    <row r="42" spans="1:23" ht="12.75" customHeight="1" x14ac:dyDescent="0.2">
      <c r="A42" s="6" t="s">
        <v>235</v>
      </c>
      <c r="B42" s="6" t="s">
        <v>236</v>
      </c>
      <c r="C42" s="6" t="s">
        <v>126</v>
      </c>
      <c r="D42" s="6" t="s">
        <v>0</v>
      </c>
      <c r="E42" s="6" t="s">
        <v>234</v>
      </c>
      <c r="F42" s="6" t="s">
        <v>166</v>
      </c>
      <c r="G42" s="6" t="s">
        <v>212</v>
      </c>
      <c r="H42" s="6" t="s">
        <v>83</v>
      </c>
      <c r="I42" s="6" t="s">
        <v>0</v>
      </c>
      <c r="J42" s="7">
        <v>2.5</v>
      </c>
      <c r="K42" s="6" t="s">
        <v>78</v>
      </c>
      <c r="L42" s="7">
        <v>3.55</v>
      </c>
      <c r="M42" s="7">
        <v>0.08</v>
      </c>
      <c r="N42" s="7">
        <v>354750</v>
      </c>
      <c r="O42" s="7">
        <v>121.06</v>
      </c>
      <c r="P42" s="7">
        <v>0</v>
      </c>
      <c r="Q42" s="7">
        <v>429.46</v>
      </c>
      <c r="R42" s="7">
        <v>0.08</v>
      </c>
      <c r="S42" s="7">
        <v>0.43</v>
      </c>
      <c r="T42" s="7">
        <v>0.12</v>
      </c>
      <c r="U42" s="27"/>
      <c r="W42" s="28"/>
    </row>
    <row r="43" spans="1:23" ht="12.75" customHeight="1" x14ac:dyDescent="0.2">
      <c r="A43" s="6" t="s">
        <v>237</v>
      </c>
      <c r="B43" s="6" t="s">
        <v>238</v>
      </c>
      <c r="C43" s="6" t="s">
        <v>126</v>
      </c>
      <c r="D43" s="6" t="s">
        <v>0</v>
      </c>
      <c r="E43" s="6" t="s">
        <v>234</v>
      </c>
      <c r="F43" s="6" t="s">
        <v>166</v>
      </c>
      <c r="G43" s="6" t="s">
        <v>212</v>
      </c>
      <c r="H43" s="6" t="s">
        <v>83</v>
      </c>
      <c r="I43" s="6" t="s">
        <v>0</v>
      </c>
      <c r="J43" s="7">
        <v>5.84</v>
      </c>
      <c r="K43" s="6" t="s">
        <v>78</v>
      </c>
      <c r="L43" s="7">
        <v>1.5</v>
      </c>
      <c r="M43" s="7">
        <v>0.82</v>
      </c>
      <c r="N43" s="7">
        <v>1217104.2</v>
      </c>
      <c r="O43" s="7">
        <v>104.59</v>
      </c>
      <c r="P43" s="7">
        <v>0</v>
      </c>
      <c r="Q43" s="7">
        <v>1272.97</v>
      </c>
      <c r="R43" s="7">
        <v>0.22</v>
      </c>
      <c r="S43" s="7">
        <v>1.27</v>
      </c>
      <c r="T43" s="7">
        <v>0.35</v>
      </c>
      <c r="U43" s="27"/>
      <c r="W43" s="28"/>
    </row>
    <row r="44" spans="1:23" ht="12.75" customHeight="1" x14ac:dyDescent="0.2">
      <c r="A44" s="6" t="s">
        <v>239</v>
      </c>
      <c r="B44" s="6" t="s">
        <v>240</v>
      </c>
      <c r="C44" s="6" t="s">
        <v>126</v>
      </c>
      <c r="D44" s="6" t="s">
        <v>0</v>
      </c>
      <c r="E44" s="6" t="s">
        <v>241</v>
      </c>
      <c r="F44" s="6" t="s">
        <v>242</v>
      </c>
      <c r="G44" s="6" t="s">
        <v>212</v>
      </c>
      <c r="H44" s="6" t="s">
        <v>83</v>
      </c>
      <c r="I44" s="6" t="s">
        <v>0</v>
      </c>
      <c r="J44" s="7">
        <v>0.18</v>
      </c>
      <c r="K44" s="6" t="s">
        <v>78</v>
      </c>
      <c r="L44" s="7">
        <v>4.4000000000000004</v>
      </c>
      <c r="M44" s="7">
        <v>1.22</v>
      </c>
      <c r="N44" s="7">
        <v>289542.43</v>
      </c>
      <c r="O44" s="7">
        <v>111.2</v>
      </c>
      <c r="P44" s="7">
        <v>0</v>
      </c>
      <c r="Q44" s="7">
        <v>321.97000000000003</v>
      </c>
      <c r="R44" s="7">
        <v>0.48</v>
      </c>
      <c r="S44" s="7">
        <v>0.32</v>
      </c>
      <c r="T44" s="7">
        <v>0.09</v>
      </c>
      <c r="U44" s="27"/>
      <c r="W44" s="28"/>
    </row>
    <row r="45" spans="1:23" ht="12.75" customHeight="1" x14ac:dyDescent="0.2">
      <c r="A45" s="6" t="s">
        <v>243</v>
      </c>
      <c r="B45" s="6" t="s">
        <v>244</v>
      </c>
      <c r="C45" s="6" t="s">
        <v>126</v>
      </c>
      <c r="D45" s="6" t="s">
        <v>0</v>
      </c>
      <c r="E45" s="6" t="s">
        <v>245</v>
      </c>
      <c r="F45" s="6" t="s">
        <v>242</v>
      </c>
      <c r="G45" s="6" t="s">
        <v>212</v>
      </c>
      <c r="H45" s="6" t="s">
        <v>83</v>
      </c>
      <c r="I45" s="6" t="s">
        <v>0</v>
      </c>
      <c r="J45" s="7">
        <v>1.95</v>
      </c>
      <c r="K45" s="6" t="s">
        <v>78</v>
      </c>
      <c r="L45" s="7">
        <v>4.6500000000000004</v>
      </c>
      <c r="M45" s="7">
        <v>0.14000000000000001</v>
      </c>
      <c r="N45" s="7">
        <v>234848.27</v>
      </c>
      <c r="O45" s="7">
        <v>134.21</v>
      </c>
      <c r="P45" s="7">
        <v>0</v>
      </c>
      <c r="Q45" s="7">
        <v>315.19</v>
      </c>
      <c r="R45" s="7">
        <v>0.23</v>
      </c>
      <c r="S45" s="7">
        <v>0.31</v>
      </c>
      <c r="T45" s="7">
        <v>0.09</v>
      </c>
      <c r="U45" s="27"/>
      <c r="W45" s="28"/>
    </row>
    <row r="46" spans="1:23" ht="12.75" customHeight="1" x14ac:dyDescent="0.2">
      <c r="A46" s="6" t="s">
        <v>246</v>
      </c>
      <c r="B46" s="6" t="s">
        <v>247</v>
      </c>
      <c r="C46" s="6" t="s">
        <v>126</v>
      </c>
      <c r="D46" s="6" t="s">
        <v>0</v>
      </c>
      <c r="E46" s="6" t="s">
        <v>165</v>
      </c>
      <c r="F46" s="6" t="s">
        <v>166</v>
      </c>
      <c r="G46" s="6" t="s">
        <v>212</v>
      </c>
      <c r="H46" s="6" t="s">
        <v>83</v>
      </c>
      <c r="I46" s="6" t="s">
        <v>0</v>
      </c>
      <c r="J46" s="7">
        <v>2.02</v>
      </c>
      <c r="K46" s="6" t="s">
        <v>78</v>
      </c>
      <c r="L46" s="7">
        <v>5</v>
      </c>
      <c r="M46" s="7">
        <v>0.06</v>
      </c>
      <c r="N46" s="7">
        <v>250000</v>
      </c>
      <c r="O46" s="7">
        <v>122.46</v>
      </c>
      <c r="P46" s="7">
        <v>0</v>
      </c>
      <c r="Q46" s="7">
        <v>306.14999999999998</v>
      </c>
      <c r="R46" s="7">
        <v>0.02</v>
      </c>
      <c r="S46" s="7">
        <v>0.31</v>
      </c>
      <c r="T46" s="7">
        <v>0.08</v>
      </c>
      <c r="U46" s="27"/>
      <c r="W46" s="28"/>
    </row>
    <row r="47" spans="1:23" ht="12.75" customHeight="1" x14ac:dyDescent="0.2">
      <c r="A47" s="6" t="s">
        <v>248</v>
      </c>
      <c r="B47" s="6" t="s">
        <v>249</v>
      </c>
      <c r="C47" s="6" t="s">
        <v>126</v>
      </c>
      <c r="D47" s="6" t="s">
        <v>0</v>
      </c>
      <c r="E47" s="6" t="s">
        <v>250</v>
      </c>
      <c r="F47" s="6" t="s">
        <v>204</v>
      </c>
      <c r="G47" s="6" t="s">
        <v>212</v>
      </c>
      <c r="H47" s="6" t="s">
        <v>83</v>
      </c>
      <c r="I47" s="6" t="s">
        <v>0</v>
      </c>
      <c r="J47" s="7">
        <v>3.28</v>
      </c>
      <c r="K47" s="6" t="s">
        <v>78</v>
      </c>
      <c r="L47" s="7">
        <v>2.5499999999999998</v>
      </c>
      <c r="M47" s="7">
        <v>0.4</v>
      </c>
      <c r="N47" s="7">
        <v>1715157.27</v>
      </c>
      <c r="O47" s="7">
        <v>108.47</v>
      </c>
      <c r="P47" s="7">
        <v>41.65</v>
      </c>
      <c r="Q47" s="7">
        <v>1902.08</v>
      </c>
      <c r="R47" s="7">
        <v>0.2</v>
      </c>
      <c r="S47" s="7">
        <v>1.9</v>
      </c>
      <c r="T47" s="7">
        <v>0.52</v>
      </c>
      <c r="U47" s="27"/>
      <c r="W47" s="28"/>
    </row>
    <row r="48" spans="1:23" ht="12.75" customHeight="1" x14ac:dyDescent="0.2">
      <c r="A48" s="6" t="s">
        <v>251</v>
      </c>
      <c r="B48" s="6" t="s">
        <v>252</v>
      </c>
      <c r="C48" s="6" t="s">
        <v>126</v>
      </c>
      <c r="D48" s="6" t="s">
        <v>0</v>
      </c>
      <c r="E48" s="6" t="s">
        <v>250</v>
      </c>
      <c r="F48" s="6" t="s">
        <v>204</v>
      </c>
      <c r="G48" s="6" t="s">
        <v>212</v>
      </c>
      <c r="H48" s="6" t="s">
        <v>83</v>
      </c>
      <c r="I48" s="6" t="s">
        <v>0</v>
      </c>
      <c r="J48" s="7">
        <v>6.21</v>
      </c>
      <c r="K48" s="6" t="s">
        <v>78</v>
      </c>
      <c r="L48" s="7">
        <v>1.76</v>
      </c>
      <c r="M48" s="7">
        <v>1.47</v>
      </c>
      <c r="N48" s="7">
        <v>565010.14</v>
      </c>
      <c r="O48" s="7">
        <v>103.43</v>
      </c>
      <c r="P48" s="7">
        <v>11.21</v>
      </c>
      <c r="Q48" s="7">
        <v>595.6</v>
      </c>
      <c r="R48" s="7">
        <v>0.05</v>
      </c>
      <c r="S48" s="7">
        <v>0.59</v>
      </c>
      <c r="T48" s="7">
        <v>0.16</v>
      </c>
      <c r="U48" s="27"/>
      <c r="W48" s="28"/>
    </row>
    <row r="49" spans="1:23" ht="12.75" customHeight="1" x14ac:dyDescent="0.2">
      <c r="A49" s="6" t="s">
        <v>253</v>
      </c>
      <c r="B49" s="6" t="s">
        <v>254</v>
      </c>
      <c r="C49" s="6" t="s">
        <v>126</v>
      </c>
      <c r="D49" s="6" t="s">
        <v>0</v>
      </c>
      <c r="E49" s="6" t="s">
        <v>255</v>
      </c>
      <c r="F49" s="6" t="s">
        <v>166</v>
      </c>
      <c r="G49" s="6" t="s">
        <v>256</v>
      </c>
      <c r="H49" s="6" t="s">
        <v>77</v>
      </c>
      <c r="I49" s="6" t="s">
        <v>0</v>
      </c>
      <c r="J49" s="7">
        <v>0.09</v>
      </c>
      <c r="K49" s="6" t="s">
        <v>78</v>
      </c>
      <c r="L49" s="7">
        <v>1.6</v>
      </c>
      <c r="M49" s="7">
        <v>2.93</v>
      </c>
      <c r="N49" s="7">
        <v>1037630.08</v>
      </c>
      <c r="O49" s="7">
        <v>103.64</v>
      </c>
      <c r="P49" s="7">
        <v>0</v>
      </c>
      <c r="Q49" s="7">
        <v>1075.4000000000001</v>
      </c>
      <c r="R49" s="7">
        <v>0.41</v>
      </c>
      <c r="S49" s="7">
        <v>1.07</v>
      </c>
      <c r="T49" s="7">
        <v>0.28999999999999998</v>
      </c>
      <c r="U49" s="27"/>
      <c r="W49" s="28"/>
    </row>
    <row r="50" spans="1:23" ht="12.75" customHeight="1" x14ac:dyDescent="0.2">
      <c r="A50" s="6" t="s">
        <v>257</v>
      </c>
      <c r="B50" s="6" t="s">
        <v>258</v>
      </c>
      <c r="C50" s="6" t="s">
        <v>126</v>
      </c>
      <c r="D50" s="6" t="s">
        <v>0</v>
      </c>
      <c r="E50" s="6" t="s">
        <v>255</v>
      </c>
      <c r="F50" s="6" t="s">
        <v>166</v>
      </c>
      <c r="G50" s="6" t="s">
        <v>256</v>
      </c>
      <c r="H50" s="6" t="s">
        <v>77</v>
      </c>
      <c r="I50" s="6" t="s">
        <v>0</v>
      </c>
      <c r="J50" s="7">
        <v>3.62</v>
      </c>
      <c r="K50" s="6" t="s">
        <v>78</v>
      </c>
      <c r="L50" s="7">
        <v>0.95</v>
      </c>
      <c r="M50" s="7">
        <v>0.35</v>
      </c>
      <c r="N50" s="7">
        <v>584500</v>
      </c>
      <c r="O50" s="7">
        <v>103.29</v>
      </c>
      <c r="P50" s="7">
        <v>0</v>
      </c>
      <c r="Q50" s="7">
        <v>603.73</v>
      </c>
      <c r="R50" s="7">
        <v>0.08</v>
      </c>
      <c r="S50" s="7">
        <v>0.6</v>
      </c>
      <c r="T50" s="7">
        <v>0.16</v>
      </c>
      <c r="U50" s="27"/>
      <c r="W50" s="28"/>
    </row>
    <row r="51" spans="1:23" ht="12.75" customHeight="1" x14ac:dyDescent="0.2">
      <c r="A51" s="6" t="s">
        <v>259</v>
      </c>
      <c r="B51" s="6" t="s">
        <v>260</v>
      </c>
      <c r="C51" s="6" t="s">
        <v>126</v>
      </c>
      <c r="D51" s="6" t="s">
        <v>0</v>
      </c>
      <c r="E51" s="6" t="s">
        <v>261</v>
      </c>
      <c r="F51" s="6" t="s">
        <v>204</v>
      </c>
      <c r="G51" s="6" t="s">
        <v>262</v>
      </c>
      <c r="H51" s="6" t="s">
        <v>83</v>
      </c>
      <c r="I51" s="6" t="s">
        <v>0</v>
      </c>
      <c r="J51" s="7">
        <v>0.67</v>
      </c>
      <c r="K51" s="6" t="s">
        <v>78</v>
      </c>
      <c r="L51" s="7">
        <v>4.25</v>
      </c>
      <c r="M51" s="7">
        <v>0.3</v>
      </c>
      <c r="N51" s="7">
        <v>876267.47</v>
      </c>
      <c r="O51" s="7">
        <v>125.86</v>
      </c>
      <c r="P51" s="7">
        <v>0</v>
      </c>
      <c r="Q51" s="7">
        <v>1102.8699999999999</v>
      </c>
      <c r="R51" s="7">
        <v>0.41</v>
      </c>
      <c r="S51" s="7">
        <v>1.1000000000000001</v>
      </c>
      <c r="T51" s="7">
        <v>0.3</v>
      </c>
      <c r="U51" s="27"/>
      <c r="W51" s="28"/>
    </row>
    <row r="52" spans="1:23" ht="12.75" customHeight="1" x14ac:dyDescent="0.2">
      <c r="A52" s="6" t="s">
        <v>263</v>
      </c>
      <c r="B52" s="6" t="s">
        <v>264</v>
      </c>
      <c r="C52" s="6" t="s">
        <v>126</v>
      </c>
      <c r="D52" s="6" t="s">
        <v>0</v>
      </c>
      <c r="E52" s="6" t="s">
        <v>265</v>
      </c>
      <c r="F52" s="6" t="s">
        <v>204</v>
      </c>
      <c r="G52" s="6" t="s">
        <v>262</v>
      </c>
      <c r="H52" s="6" t="s">
        <v>83</v>
      </c>
      <c r="I52" s="6" t="s">
        <v>0</v>
      </c>
      <c r="J52" s="7">
        <v>0.74</v>
      </c>
      <c r="K52" s="6" t="s">
        <v>78</v>
      </c>
      <c r="L52" s="7">
        <v>4.8499999999999996</v>
      </c>
      <c r="M52" s="7">
        <v>1.35</v>
      </c>
      <c r="N52" s="7">
        <v>80474.600000000006</v>
      </c>
      <c r="O52" s="7">
        <v>125.96</v>
      </c>
      <c r="P52" s="7">
        <v>0</v>
      </c>
      <c r="Q52" s="7">
        <v>101.37</v>
      </c>
      <c r="R52" s="7">
        <v>0.06</v>
      </c>
      <c r="S52" s="7">
        <v>0.1</v>
      </c>
      <c r="T52" s="7">
        <v>0.03</v>
      </c>
      <c r="U52" s="27"/>
      <c r="W52" s="28"/>
    </row>
    <row r="53" spans="1:23" ht="12.75" customHeight="1" x14ac:dyDescent="0.2">
      <c r="A53" s="6" t="s">
        <v>266</v>
      </c>
      <c r="B53" s="6" t="s">
        <v>267</v>
      </c>
      <c r="C53" s="6" t="s">
        <v>126</v>
      </c>
      <c r="D53" s="6" t="s">
        <v>0</v>
      </c>
      <c r="E53" s="6" t="s">
        <v>265</v>
      </c>
      <c r="F53" s="6" t="s">
        <v>204</v>
      </c>
      <c r="G53" s="6" t="s">
        <v>256</v>
      </c>
      <c r="H53" s="6" t="s">
        <v>77</v>
      </c>
      <c r="I53" s="6" t="s">
        <v>0</v>
      </c>
      <c r="J53" s="7">
        <v>1.45</v>
      </c>
      <c r="K53" s="6" t="s">
        <v>78</v>
      </c>
      <c r="L53" s="7">
        <v>3.77</v>
      </c>
      <c r="M53" s="7">
        <v>0.23</v>
      </c>
      <c r="N53" s="7">
        <v>1365695.9</v>
      </c>
      <c r="O53" s="7">
        <v>114.58</v>
      </c>
      <c r="P53" s="7">
        <v>28.07</v>
      </c>
      <c r="Q53" s="7">
        <v>1592.88</v>
      </c>
      <c r="R53" s="7">
        <v>0.38</v>
      </c>
      <c r="S53" s="7">
        <v>1.59</v>
      </c>
      <c r="T53" s="7">
        <v>0.43</v>
      </c>
      <c r="U53" s="27"/>
      <c r="W53" s="28"/>
    </row>
    <row r="54" spans="1:23" ht="12.75" customHeight="1" x14ac:dyDescent="0.2">
      <c r="A54" s="6" t="s">
        <v>268</v>
      </c>
      <c r="B54" s="6" t="s">
        <v>269</v>
      </c>
      <c r="C54" s="6" t="s">
        <v>126</v>
      </c>
      <c r="D54" s="6" t="s">
        <v>0</v>
      </c>
      <c r="E54" s="6" t="s">
        <v>265</v>
      </c>
      <c r="F54" s="6" t="s">
        <v>204</v>
      </c>
      <c r="G54" s="6" t="s">
        <v>262</v>
      </c>
      <c r="H54" s="6" t="s">
        <v>83</v>
      </c>
      <c r="I54" s="6" t="s">
        <v>0</v>
      </c>
      <c r="J54" s="7">
        <v>3.02</v>
      </c>
      <c r="K54" s="6" t="s">
        <v>78</v>
      </c>
      <c r="L54" s="7">
        <v>2.85</v>
      </c>
      <c r="M54" s="7">
        <v>0.79</v>
      </c>
      <c r="N54" s="7">
        <v>226526.32</v>
      </c>
      <c r="O54" s="7">
        <v>108.65</v>
      </c>
      <c r="P54" s="7">
        <v>0</v>
      </c>
      <c r="Q54" s="7">
        <v>246.12</v>
      </c>
      <c r="R54" s="7">
        <v>0.05</v>
      </c>
      <c r="S54" s="7">
        <v>0.25</v>
      </c>
      <c r="T54" s="7">
        <v>7.0000000000000007E-2</v>
      </c>
      <c r="U54" s="27"/>
      <c r="W54" s="28"/>
    </row>
    <row r="55" spans="1:23" ht="12.75" customHeight="1" x14ac:dyDescent="0.2">
      <c r="A55" s="6" t="s">
        <v>270</v>
      </c>
      <c r="B55" s="6" t="s">
        <v>271</v>
      </c>
      <c r="C55" s="6" t="s">
        <v>126</v>
      </c>
      <c r="D55" s="6" t="s">
        <v>0</v>
      </c>
      <c r="E55" s="6" t="s">
        <v>265</v>
      </c>
      <c r="F55" s="6" t="s">
        <v>204</v>
      </c>
      <c r="G55" s="6" t="s">
        <v>262</v>
      </c>
      <c r="H55" s="6" t="s">
        <v>83</v>
      </c>
      <c r="I55" s="6" t="s">
        <v>0</v>
      </c>
      <c r="J55" s="7">
        <v>5.08</v>
      </c>
      <c r="K55" s="6" t="s">
        <v>78</v>
      </c>
      <c r="L55" s="7">
        <v>2.5</v>
      </c>
      <c r="M55" s="7">
        <v>1.46</v>
      </c>
      <c r="N55" s="7">
        <v>315216.5</v>
      </c>
      <c r="O55" s="7">
        <v>105.93</v>
      </c>
      <c r="P55" s="7">
        <v>0</v>
      </c>
      <c r="Q55" s="7">
        <v>333.91</v>
      </c>
      <c r="R55" s="7">
        <v>7.0000000000000007E-2</v>
      </c>
      <c r="S55" s="7">
        <v>0.33</v>
      </c>
      <c r="T55" s="7">
        <v>0.09</v>
      </c>
      <c r="U55" s="27"/>
      <c r="W55" s="28"/>
    </row>
    <row r="56" spans="1:23" ht="12.75" customHeight="1" x14ac:dyDescent="0.2">
      <c r="A56" s="6" t="s">
        <v>272</v>
      </c>
      <c r="B56" s="6" t="s">
        <v>273</v>
      </c>
      <c r="C56" s="6" t="s">
        <v>126</v>
      </c>
      <c r="D56" s="6" t="s">
        <v>0</v>
      </c>
      <c r="E56" s="6" t="s">
        <v>265</v>
      </c>
      <c r="F56" s="6" t="s">
        <v>204</v>
      </c>
      <c r="G56" s="6" t="s">
        <v>262</v>
      </c>
      <c r="H56" s="6" t="s">
        <v>83</v>
      </c>
      <c r="I56" s="6" t="s">
        <v>0</v>
      </c>
      <c r="J56" s="7">
        <v>5.92</v>
      </c>
      <c r="K56" s="6" t="s">
        <v>78</v>
      </c>
      <c r="L56" s="7">
        <v>1.95</v>
      </c>
      <c r="M56" s="7">
        <v>1.93</v>
      </c>
      <c r="N56" s="7">
        <v>640000</v>
      </c>
      <c r="O56" s="7">
        <v>101.1</v>
      </c>
      <c r="P56" s="7">
        <v>0</v>
      </c>
      <c r="Q56" s="7">
        <v>647.04</v>
      </c>
      <c r="R56" s="7">
        <v>0.09</v>
      </c>
      <c r="S56" s="7">
        <v>0.65</v>
      </c>
      <c r="T56" s="7">
        <v>0.18</v>
      </c>
      <c r="U56" s="27"/>
      <c r="W56" s="28"/>
    </row>
    <row r="57" spans="1:23" ht="12.75" customHeight="1" x14ac:dyDescent="0.2">
      <c r="A57" s="6" t="s">
        <v>274</v>
      </c>
      <c r="B57" s="6" t="s">
        <v>275</v>
      </c>
      <c r="C57" s="6" t="s">
        <v>126</v>
      </c>
      <c r="D57" s="6" t="s">
        <v>0</v>
      </c>
      <c r="E57" s="6" t="s">
        <v>276</v>
      </c>
      <c r="F57" s="6" t="s">
        <v>204</v>
      </c>
      <c r="G57" s="6" t="s">
        <v>256</v>
      </c>
      <c r="H57" s="6" t="s">
        <v>77</v>
      </c>
      <c r="I57" s="6" t="s">
        <v>0</v>
      </c>
      <c r="J57" s="7">
        <v>4.75</v>
      </c>
      <c r="K57" s="6" t="s">
        <v>78</v>
      </c>
      <c r="L57" s="7">
        <v>4.75</v>
      </c>
      <c r="M57" s="7">
        <v>1.03</v>
      </c>
      <c r="N57" s="7">
        <v>482140</v>
      </c>
      <c r="O57" s="7">
        <v>145.69999999999999</v>
      </c>
      <c r="P57" s="7">
        <v>0</v>
      </c>
      <c r="Q57" s="7">
        <v>702.48</v>
      </c>
      <c r="R57" s="7">
        <v>0.03</v>
      </c>
      <c r="S57" s="7">
        <v>0.7</v>
      </c>
      <c r="T57" s="7">
        <v>0.19</v>
      </c>
      <c r="U57" s="27"/>
      <c r="W57" s="28"/>
    </row>
    <row r="58" spans="1:23" ht="12.75" customHeight="1" x14ac:dyDescent="0.2">
      <c r="A58" s="6" t="s">
        <v>277</v>
      </c>
      <c r="B58" s="6" t="s">
        <v>278</v>
      </c>
      <c r="C58" s="6" t="s">
        <v>126</v>
      </c>
      <c r="D58" s="6" t="s">
        <v>0</v>
      </c>
      <c r="E58" s="6" t="s">
        <v>279</v>
      </c>
      <c r="F58" s="6" t="s">
        <v>204</v>
      </c>
      <c r="G58" s="6" t="s">
        <v>256</v>
      </c>
      <c r="H58" s="6" t="s">
        <v>77</v>
      </c>
      <c r="I58" s="6" t="s">
        <v>0</v>
      </c>
      <c r="J58" s="7">
        <v>1.2</v>
      </c>
      <c r="K58" s="6" t="s">
        <v>78</v>
      </c>
      <c r="L58" s="7">
        <v>6.5</v>
      </c>
      <c r="M58" s="7">
        <v>-0.1</v>
      </c>
      <c r="N58" s="7">
        <v>1104000</v>
      </c>
      <c r="O58" s="7">
        <v>124.22</v>
      </c>
      <c r="P58" s="7">
        <v>0</v>
      </c>
      <c r="Q58" s="7">
        <v>1371.39</v>
      </c>
      <c r="R58" s="7">
        <v>0.17</v>
      </c>
      <c r="S58" s="7">
        <v>1.37</v>
      </c>
      <c r="T58" s="7">
        <v>0.37</v>
      </c>
      <c r="U58" s="27"/>
      <c r="W58" s="28"/>
    </row>
    <row r="59" spans="1:23" ht="12.75" customHeight="1" x14ac:dyDescent="0.2">
      <c r="A59" s="6" t="s">
        <v>280</v>
      </c>
      <c r="B59" s="6" t="s">
        <v>281</v>
      </c>
      <c r="C59" s="6" t="s">
        <v>126</v>
      </c>
      <c r="D59" s="6" t="s">
        <v>0</v>
      </c>
      <c r="E59" s="6" t="s">
        <v>279</v>
      </c>
      <c r="F59" s="6" t="s">
        <v>204</v>
      </c>
      <c r="G59" s="6" t="s">
        <v>262</v>
      </c>
      <c r="H59" s="6" t="s">
        <v>83</v>
      </c>
      <c r="I59" s="6" t="s">
        <v>0</v>
      </c>
      <c r="J59" s="7">
        <v>0</v>
      </c>
      <c r="K59" s="6" t="s">
        <v>78</v>
      </c>
      <c r="L59" s="7">
        <v>4.95</v>
      </c>
      <c r="M59" s="7">
        <v>3.98</v>
      </c>
      <c r="N59" s="7">
        <v>1226256.6000000001</v>
      </c>
      <c r="O59" s="7">
        <v>127.36</v>
      </c>
      <c r="P59" s="7">
        <v>0</v>
      </c>
      <c r="Q59" s="7">
        <v>1561.76</v>
      </c>
      <c r="R59" s="7">
        <v>0.35</v>
      </c>
      <c r="S59" s="7">
        <v>1.56</v>
      </c>
      <c r="T59" s="7">
        <v>0.42</v>
      </c>
      <c r="U59" s="27"/>
      <c r="W59" s="28"/>
    </row>
    <row r="60" spans="1:23" ht="12.75" customHeight="1" x14ac:dyDescent="0.2">
      <c r="A60" s="6" t="s">
        <v>282</v>
      </c>
      <c r="B60" s="6" t="s">
        <v>283</v>
      </c>
      <c r="C60" s="6" t="s">
        <v>126</v>
      </c>
      <c r="D60" s="6" t="s">
        <v>0</v>
      </c>
      <c r="E60" s="6" t="s">
        <v>279</v>
      </c>
      <c r="F60" s="6" t="s">
        <v>204</v>
      </c>
      <c r="G60" s="6" t="s">
        <v>262</v>
      </c>
      <c r="H60" s="6" t="s">
        <v>83</v>
      </c>
      <c r="I60" s="6" t="s">
        <v>0</v>
      </c>
      <c r="J60" s="7">
        <v>0</v>
      </c>
      <c r="K60" s="6" t="s">
        <v>78</v>
      </c>
      <c r="L60" s="7">
        <v>5.3</v>
      </c>
      <c r="M60" s="7">
        <v>8.0500000000000007</v>
      </c>
      <c r="N60" s="7">
        <v>382348.13</v>
      </c>
      <c r="O60" s="7">
        <v>120.59</v>
      </c>
      <c r="P60" s="7">
        <v>0</v>
      </c>
      <c r="Q60" s="7">
        <v>461.07</v>
      </c>
      <c r="R60" s="7">
        <v>0.08</v>
      </c>
      <c r="S60" s="7">
        <v>0.46</v>
      </c>
      <c r="T60" s="7">
        <v>0.12</v>
      </c>
      <c r="U60" s="27"/>
      <c r="W60" s="28"/>
    </row>
    <row r="61" spans="1:23" ht="12.75" customHeight="1" x14ac:dyDescent="0.2">
      <c r="A61" s="6" t="s">
        <v>284</v>
      </c>
      <c r="B61" s="6" t="s">
        <v>285</v>
      </c>
      <c r="C61" s="6" t="s">
        <v>126</v>
      </c>
      <c r="D61" s="6" t="s">
        <v>0</v>
      </c>
      <c r="E61" s="6" t="s">
        <v>279</v>
      </c>
      <c r="F61" s="6" t="s">
        <v>204</v>
      </c>
      <c r="G61" s="6" t="s">
        <v>262</v>
      </c>
      <c r="H61" s="6" t="s">
        <v>83</v>
      </c>
      <c r="I61" s="6" t="s">
        <v>0</v>
      </c>
      <c r="J61" s="7">
        <v>6.94</v>
      </c>
      <c r="K61" s="6" t="s">
        <v>78</v>
      </c>
      <c r="L61" s="7">
        <v>2.78</v>
      </c>
      <c r="M61" s="7">
        <v>2.73</v>
      </c>
      <c r="N61" s="7">
        <v>150000</v>
      </c>
      <c r="O61" s="7">
        <v>101.78</v>
      </c>
      <c r="P61" s="7">
        <v>1.52</v>
      </c>
      <c r="Q61" s="7">
        <v>154.19</v>
      </c>
      <c r="R61" s="7">
        <v>0.02</v>
      </c>
      <c r="S61" s="7">
        <v>0.15</v>
      </c>
      <c r="T61" s="7">
        <v>0.04</v>
      </c>
      <c r="U61" s="27"/>
      <c r="W61" s="28"/>
    </row>
    <row r="62" spans="1:23" ht="12.75" customHeight="1" x14ac:dyDescent="0.2">
      <c r="A62" s="6" t="s">
        <v>286</v>
      </c>
      <c r="B62" s="6" t="s">
        <v>287</v>
      </c>
      <c r="C62" s="6" t="s">
        <v>126</v>
      </c>
      <c r="D62" s="6" t="s">
        <v>0</v>
      </c>
      <c r="E62" s="6" t="s">
        <v>234</v>
      </c>
      <c r="F62" s="6" t="s">
        <v>166</v>
      </c>
      <c r="G62" s="6" t="s">
        <v>262</v>
      </c>
      <c r="H62" s="6" t="s">
        <v>83</v>
      </c>
      <c r="I62" s="6" t="s">
        <v>0</v>
      </c>
      <c r="J62" s="7">
        <v>0.51</v>
      </c>
      <c r="K62" s="6" t="s">
        <v>78</v>
      </c>
      <c r="L62" s="7">
        <v>4.8499999999999996</v>
      </c>
      <c r="M62" s="7">
        <v>0.87</v>
      </c>
      <c r="N62" s="7">
        <v>1849000</v>
      </c>
      <c r="O62" s="7">
        <v>107.8</v>
      </c>
      <c r="P62" s="7">
        <v>0</v>
      </c>
      <c r="Q62" s="7">
        <v>1993.22</v>
      </c>
      <c r="R62" s="7">
        <v>1.23</v>
      </c>
      <c r="S62" s="7">
        <v>1.99</v>
      </c>
      <c r="T62" s="7">
        <v>0.54</v>
      </c>
      <c r="U62" s="27"/>
      <c r="W62" s="28"/>
    </row>
    <row r="63" spans="1:23" ht="12.75" customHeight="1" x14ac:dyDescent="0.2">
      <c r="A63" s="6" t="s">
        <v>288</v>
      </c>
      <c r="B63" s="6" t="s">
        <v>289</v>
      </c>
      <c r="C63" s="6" t="s">
        <v>126</v>
      </c>
      <c r="D63" s="6" t="s">
        <v>0</v>
      </c>
      <c r="E63" s="6" t="s">
        <v>241</v>
      </c>
      <c r="F63" s="6" t="s">
        <v>242</v>
      </c>
      <c r="G63" s="6" t="s">
        <v>262</v>
      </c>
      <c r="H63" s="6" t="s">
        <v>83</v>
      </c>
      <c r="I63" s="6" t="s">
        <v>0</v>
      </c>
      <c r="J63" s="7">
        <v>1.23</v>
      </c>
      <c r="K63" s="6" t="s">
        <v>78</v>
      </c>
      <c r="L63" s="7">
        <v>3.6</v>
      </c>
      <c r="M63" s="7">
        <v>-0.22</v>
      </c>
      <c r="N63" s="7">
        <v>766000</v>
      </c>
      <c r="O63" s="7">
        <v>112.66</v>
      </c>
      <c r="P63" s="7">
        <v>0</v>
      </c>
      <c r="Q63" s="7">
        <v>862.98</v>
      </c>
      <c r="R63" s="7">
        <v>0.18</v>
      </c>
      <c r="S63" s="7">
        <v>0.86</v>
      </c>
      <c r="T63" s="7">
        <v>0.23</v>
      </c>
      <c r="U63" s="27"/>
      <c r="W63" s="28"/>
    </row>
    <row r="64" spans="1:23" ht="12.75" customHeight="1" x14ac:dyDescent="0.2">
      <c r="A64" s="6" t="s">
        <v>290</v>
      </c>
      <c r="B64" s="6" t="s">
        <v>291</v>
      </c>
      <c r="C64" s="6" t="s">
        <v>126</v>
      </c>
      <c r="D64" s="6" t="s">
        <v>0</v>
      </c>
      <c r="E64" s="6" t="s">
        <v>292</v>
      </c>
      <c r="F64" s="6" t="s">
        <v>242</v>
      </c>
      <c r="G64" s="6" t="s">
        <v>262</v>
      </c>
      <c r="H64" s="6" t="s">
        <v>83</v>
      </c>
      <c r="I64" s="6" t="s">
        <v>0</v>
      </c>
      <c r="J64" s="7">
        <v>6.95</v>
      </c>
      <c r="K64" s="6" t="s">
        <v>78</v>
      </c>
      <c r="L64" s="7">
        <v>2.4</v>
      </c>
      <c r="M64" s="7">
        <v>1.36</v>
      </c>
      <c r="N64" s="7">
        <v>244500</v>
      </c>
      <c r="O64" s="7">
        <v>107.41</v>
      </c>
      <c r="P64" s="7">
        <v>2.93</v>
      </c>
      <c r="Q64" s="7">
        <v>265.55</v>
      </c>
      <c r="R64" s="7">
        <v>0.08</v>
      </c>
      <c r="S64" s="7">
        <v>0.26</v>
      </c>
      <c r="T64" s="7">
        <v>7.0000000000000007E-2</v>
      </c>
      <c r="U64" s="27"/>
      <c r="W64" s="28"/>
    </row>
    <row r="65" spans="1:23" ht="12.75" customHeight="1" x14ac:dyDescent="0.2">
      <c r="A65" s="6" t="s">
        <v>293</v>
      </c>
      <c r="B65" s="6" t="s">
        <v>294</v>
      </c>
      <c r="C65" s="6" t="s">
        <v>126</v>
      </c>
      <c r="D65" s="6" t="s">
        <v>0</v>
      </c>
      <c r="E65" s="6" t="s">
        <v>292</v>
      </c>
      <c r="F65" s="6" t="s">
        <v>242</v>
      </c>
      <c r="G65" s="6" t="s">
        <v>262</v>
      </c>
      <c r="H65" s="6" t="s">
        <v>83</v>
      </c>
      <c r="I65" s="6" t="s">
        <v>0</v>
      </c>
      <c r="J65" s="7">
        <v>7.78</v>
      </c>
      <c r="K65" s="6" t="s">
        <v>78</v>
      </c>
      <c r="L65" s="7">
        <v>2.4</v>
      </c>
      <c r="M65" s="7">
        <v>1.5</v>
      </c>
      <c r="N65" s="7">
        <v>244500</v>
      </c>
      <c r="O65" s="7">
        <v>107.18</v>
      </c>
      <c r="P65" s="7">
        <v>2.93</v>
      </c>
      <c r="Q65" s="7">
        <v>264.99</v>
      </c>
      <c r="R65" s="7">
        <v>0.08</v>
      </c>
      <c r="S65" s="7">
        <v>0.26</v>
      </c>
      <c r="T65" s="7">
        <v>7.0000000000000007E-2</v>
      </c>
      <c r="U65" s="27"/>
      <c r="W65" s="28"/>
    </row>
    <row r="66" spans="1:23" ht="12.75" customHeight="1" x14ac:dyDescent="0.2">
      <c r="A66" s="6" t="s">
        <v>295</v>
      </c>
      <c r="B66" s="6" t="s">
        <v>296</v>
      </c>
      <c r="C66" s="6" t="s">
        <v>126</v>
      </c>
      <c r="D66" s="6" t="s">
        <v>0</v>
      </c>
      <c r="E66" s="6" t="s">
        <v>297</v>
      </c>
      <c r="F66" s="6" t="s">
        <v>204</v>
      </c>
      <c r="G66" s="6" t="s">
        <v>256</v>
      </c>
      <c r="H66" s="6" t="s">
        <v>77</v>
      </c>
      <c r="I66" s="6" t="s">
        <v>0</v>
      </c>
      <c r="J66" s="7">
        <v>6.5</v>
      </c>
      <c r="K66" s="6" t="s">
        <v>78</v>
      </c>
      <c r="L66" s="7">
        <v>1.58</v>
      </c>
      <c r="M66" s="7">
        <v>1.34</v>
      </c>
      <c r="N66" s="7">
        <v>611100</v>
      </c>
      <c r="O66" s="7">
        <v>102.81</v>
      </c>
      <c r="P66" s="7">
        <v>0</v>
      </c>
      <c r="Q66" s="7">
        <v>628.27</v>
      </c>
      <c r="R66" s="7">
        <v>0.15</v>
      </c>
      <c r="S66" s="7">
        <v>0.63</v>
      </c>
      <c r="T66" s="7">
        <v>0.17</v>
      </c>
      <c r="U66" s="27"/>
      <c r="W66" s="28"/>
    </row>
    <row r="67" spans="1:23" ht="12.75" customHeight="1" x14ac:dyDescent="0.2">
      <c r="A67" s="6" t="s">
        <v>298</v>
      </c>
      <c r="B67" s="6" t="s">
        <v>299</v>
      </c>
      <c r="C67" s="6" t="s">
        <v>126</v>
      </c>
      <c r="D67" s="6" t="s">
        <v>0</v>
      </c>
      <c r="E67" s="6" t="s">
        <v>300</v>
      </c>
      <c r="F67" s="6" t="s">
        <v>242</v>
      </c>
      <c r="G67" s="6" t="s">
        <v>262</v>
      </c>
      <c r="H67" s="6" t="s">
        <v>83</v>
      </c>
      <c r="I67" s="6" t="s">
        <v>0</v>
      </c>
      <c r="J67" s="7">
        <v>2.92</v>
      </c>
      <c r="K67" s="6" t="s">
        <v>78</v>
      </c>
      <c r="L67" s="7">
        <v>3.75</v>
      </c>
      <c r="M67" s="7">
        <v>0.39</v>
      </c>
      <c r="N67" s="7">
        <v>3572675</v>
      </c>
      <c r="O67" s="7">
        <v>120.35</v>
      </c>
      <c r="P67" s="7">
        <v>0</v>
      </c>
      <c r="Q67" s="7">
        <v>4299.71</v>
      </c>
      <c r="R67" s="7">
        <v>0.46</v>
      </c>
      <c r="S67" s="7">
        <v>4.29</v>
      </c>
      <c r="T67" s="7">
        <v>1.17</v>
      </c>
      <c r="U67" s="27"/>
      <c r="W67" s="28"/>
    </row>
    <row r="68" spans="1:23" ht="12.75" customHeight="1" x14ac:dyDescent="0.2">
      <c r="A68" s="6" t="s">
        <v>301</v>
      </c>
      <c r="B68" s="6" t="s">
        <v>302</v>
      </c>
      <c r="C68" s="6" t="s">
        <v>126</v>
      </c>
      <c r="D68" s="6" t="s">
        <v>0</v>
      </c>
      <c r="E68" s="6" t="s">
        <v>300</v>
      </c>
      <c r="F68" s="6" t="s">
        <v>242</v>
      </c>
      <c r="G68" s="6" t="s">
        <v>262</v>
      </c>
      <c r="H68" s="6" t="s">
        <v>83</v>
      </c>
      <c r="I68" s="6" t="s">
        <v>0</v>
      </c>
      <c r="J68" s="7">
        <v>5.22</v>
      </c>
      <c r="K68" s="6" t="s">
        <v>78</v>
      </c>
      <c r="L68" s="7">
        <v>2.3199999999999998</v>
      </c>
      <c r="M68" s="7">
        <v>0.99</v>
      </c>
      <c r="N68" s="7">
        <v>553990</v>
      </c>
      <c r="O68" s="7">
        <v>107.2</v>
      </c>
      <c r="P68" s="7">
        <v>6.43</v>
      </c>
      <c r="Q68" s="7">
        <v>600.30999999999995</v>
      </c>
      <c r="R68" s="7">
        <v>0.15</v>
      </c>
      <c r="S68" s="7">
        <v>0.6</v>
      </c>
      <c r="T68" s="7">
        <v>0.16</v>
      </c>
      <c r="U68" s="27"/>
      <c r="W68" s="28"/>
    </row>
    <row r="69" spans="1:23" ht="12.75" customHeight="1" x14ac:dyDescent="0.2">
      <c r="A69" s="6" t="s">
        <v>303</v>
      </c>
      <c r="B69" s="6" t="s">
        <v>304</v>
      </c>
      <c r="C69" s="6" t="s">
        <v>126</v>
      </c>
      <c r="D69" s="6" t="s">
        <v>0</v>
      </c>
      <c r="E69" s="6" t="s">
        <v>300</v>
      </c>
      <c r="F69" s="6" t="s">
        <v>242</v>
      </c>
      <c r="G69" s="6" t="s">
        <v>256</v>
      </c>
      <c r="H69" s="6" t="s">
        <v>77</v>
      </c>
      <c r="I69" s="6" t="s">
        <v>0</v>
      </c>
      <c r="J69" s="7">
        <v>6.52</v>
      </c>
      <c r="K69" s="6" t="s">
        <v>78</v>
      </c>
      <c r="L69" s="7">
        <v>2.48</v>
      </c>
      <c r="M69" s="7">
        <v>1.23</v>
      </c>
      <c r="N69" s="7">
        <v>396000</v>
      </c>
      <c r="O69" s="7">
        <v>109.72</v>
      </c>
      <c r="P69" s="7">
        <v>0</v>
      </c>
      <c r="Q69" s="7">
        <v>434.49</v>
      </c>
      <c r="R69" s="7">
        <v>0.09</v>
      </c>
      <c r="S69" s="7">
        <v>0.43</v>
      </c>
      <c r="T69" s="7">
        <v>0.12</v>
      </c>
      <c r="U69" s="27"/>
      <c r="W69" s="28"/>
    </row>
    <row r="70" spans="1:23" ht="12.75" customHeight="1" x14ac:dyDescent="0.2">
      <c r="A70" s="6" t="s">
        <v>305</v>
      </c>
      <c r="B70" s="6" t="s">
        <v>306</v>
      </c>
      <c r="C70" s="6" t="s">
        <v>126</v>
      </c>
      <c r="D70" s="6" t="s">
        <v>0</v>
      </c>
      <c r="E70" s="6" t="s">
        <v>307</v>
      </c>
      <c r="F70" s="6" t="s">
        <v>204</v>
      </c>
      <c r="G70" s="6" t="s">
        <v>262</v>
      </c>
      <c r="H70" s="6" t="s">
        <v>83</v>
      </c>
      <c r="I70" s="6" t="s">
        <v>0</v>
      </c>
      <c r="J70" s="7">
        <v>5.14</v>
      </c>
      <c r="K70" s="6" t="s">
        <v>78</v>
      </c>
      <c r="L70" s="7">
        <v>2.85</v>
      </c>
      <c r="M70" s="7">
        <v>1.28</v>
      </c>
      <c r="N70" s="7">
        <v>613340</v>
      </c>
      <c r="O70" s="7">
        <v>111.01</v>
      </c>
      <c r="P70" s="7">
        <v>0</v>
      </c>
      <c r="Q70" s="7">
        <v>680.87</v>
      </c>
      <c r="R70" s="7">
        <v>0.09</v>
      </c>
      <c r="S70" s="7">
        <v>0.68</v>
      </c>
      <c r="T70" s="7">
        <v>0.18</v>
      </c>
      <c r="U70" s="27"/>
      <c r="W70" s="28"/>
    </row>
    <row r="71" spans="1:23" ht="12.75" customHeight="1" x14ac:dyDescent="0.2">
      <c r="A71" s="6" t="s">
        <v>308</v>
      </c>
      <c r="B71" s="6" t="s">
        <v>309</v>
      </c>
      <c r="C71" s="6" t="s">
        <v>126</v>
      </c>
      <c r="D71" s="6" t="s">
        <v>0</v>
      </c>
      <c r="E71" s="6" t="s">
        <v>310</v>
      </c>
      <c r="F71" s="6" t="s">
        <v>204</v>
      </c>
      <c r="G71" s="6" t="s">
        <v>262</v>
      </c>
      <c r="H71" s="6" t="s">
        <v>83</v>
      </c>
      <c r="I71" s="6" t="s">
        <v>0</v>
      </c>
      <c r="J71" s="7">
        <v>7.18</v>
      </c>
      <c r="K71" s="6" t="s">
        <v>78</v>
      </c>
      <c r="L71" s="7">
        <v>1.4</v>
      </c>
      <c r="M71" s="7">
        <v>1.57</v>
      </c>
      <c r="N71" s="7">
        <v>338000</v>
      </c>
      <c r="O71" s="7">
        <v>99.41</v>
      </c>
      <c r="P71" s="7">
        <v>0</v>
      </c>
      <c r="Q71" s="7">
        <v>336.01</v>
      </c>
      <c r="R71" s="7">
        <v>0.13</v>
      </c>
      <c r="S71" s="7">
        <v>0.33</v>
      </c>
      <c r="T71" s="7">
        <v>0.09</v>
      </c>
      <c r="U71" s="27"/>
      <c r="W71" s="28"/>
    </row>
    <row r="72" spans="1:23" ht="12.75" customHeight="1" x14ac:dyDescent="0.2">
      <c r="A72" s="6" t="s">
        <v>311</v>
      </c>
      <c r="B72" s="6" t="s">
        <v>312</v>
      </c>
      <c r="C72" s="6" t="s">
        <v>126</v>
      </c>
      <c r="D72" s="6" t="s">
        <v>0</v>
      </c>
      <c r="E72" s="6" t="s">
        <v>250</v>
      </c>
      <c r="F72" s="6" t="s">
        <v>204</v>
      </c>
      <c r="G72" s="6" t="s">
        <v>262</v>
      </c>
      <c r="H72" s="6" t="s">
        <v>83</v>
      </c>
      <c r="I72" s="6" t="s">
        <v>0</v>
      </c>
      <c r="J72" s="7">
        <v>2.67</v>
      </c>
      <c r="K72" s="6" t="s">
        <v>78</v>
      </c>
      <c r="L72" s="7">
        <v>4.9000000000000004</v>
      </c>
      <c r="M72" s="7">
        <v>0.66</v>
      </c>
      <c r="N72" s="7">
        <v>432011.05</v>
      </c>
      <c r="O72" s="7">
        <v>116.15</v>
      </c>
      <c r="P72" s="7">
        <v>0</v>
      </c>
      <c r="Q72" s="7">
        <v>501.78</v>
      </c>
      <c r="R72" s="7">
        <v>0.05</v>
      </c>
      <c r="S72" s="7">
        <v>0.5</v>
      </c>
      <c r="T72" s="7">
        <v>0.14000000000000001</v>
      </c>
      <c r="U72" s="27"/>
      <c r="W72" s="28"/>
    </row>
    <row r="73" spans="1:23" ht="12.75" customHeight="1" x14ac:dyDescent="0.2">
      <c r="A73" s="6" t="s">
        <v>313</v>
      </c>
      <c r="B73" s="6" t="s">
        <v>314</v>
      </c>
      <c r="C73" s="6" t="s">
        <v>126</v>
      </c>
      <c r="D73" s="6" t="s">
        <v>0</v>
      </c>
      <c r="E73" s="6" t="s">
        <v>250</v>
      </c>
      <c r="F73" s="6" t="s">
        <v>204</v>
      </c>
      <c r="G73" s="6" t="s">
        <v>262</v>
      </c>
      <c r="H73" s="6" t="s">
        <v>83</v>
      </c>
      <c r="I73" s="6" t="s">
        <v>0</v>
      </c>
      <c r="J73" s="7">
        <v>2.56</v>
      </c>
      <c r="K73" s="6" t="s">
        <v>78</v>
      </c>
      <c r="L73" s="7">
        <v>5.85</v>
      </c>
      <c r="M73" s="7">
        <v>0.6</v>
      </c>
      <c r="N73" s="7">
        <v>1335459.51</v>
      </c>
      <c r="O73" s="7">
        <v>123.86</v>
      </c>
      <c r="P73" s="7">
        <v>0</v>
      </c>
      <c r="Q73" s="7">
        <v>1654.1</v>
      </c>
      <c r="R73" s="7">
        <v>0.11</v>
      </c>
      <c r="S73" s="7">
        <v>1.65</v>
      </c>
      <c r="T73" s="7">
        <v>0.45</v>
      </c>
      <c r="U73" s="27"/>
      <c r="W73" s="28"/>
    </row>
    <row r="74" spans="1:23" ht="12.75" customHeight="1" x14ac:dyDescent="0.2">
      <c r="A74" s="6" t="s">
        <v>315</v>
      </c>
      <c r="B74" s="6" t="s">
        <v>316</v>
      </c>
      <c r="C74" s="6" t="s">
        <v>126</v>
      </c>
      <c r="D74" s="6" t="s">
        <v>0</v>
      </c>
      <c r="E74" s="6" t="s">
        <v>317</v>
      </c>
      <c r="F74" s="6" t="s">
        <v>318</v>
      </c>
      <c r="G74" s="6" t="s">
        <v>256</v>
      </c>
      <c r="H74" s="6" t="s">
        <v>77</v>
      </c>
      <c r="I74" s="6" t="s">
        <v>0</v>
      </c>
      <c r="J74" s="7">
        <v>2.46</v>
      </c>
      <c r="K74" s="6" t="s">
        <v>78</v>
      </c>
      <c r="L74" s="7">
        <v>4.05</v>
      </c>
      <c r="M74" s="7">
        <v>0.15</v>
      </c>
      <c r="N74" s="7">
        <v>90909.25</v>
      </c>
      <c r="O74" s="7">
        <v>132.18</v>
      </c>
      <c r="P74" s="7">
        <v>32.93</v>
      </c>
      <c r="Q74" s="7">
        <v>153.09</v>
      </c>
      <c r="R74" s="7">
        <v>0.06</v>
      </c>
      <c r="S74" s="7">
        <v>0.15</v>
      </c>
      <c r="T74" s="7">
        <v>0.04</v>
      </c>
      <c r="U74" s="27"/>
      <c r="W74" s="28"/>
    </row>
    <row r="75" spans="1:23" ht="12.75" customHeight="1" x14ac:dyDescent="0.2">
      <c r="A75" s="6" t="s">
        <v>319</v>
      </c>
      <c r="B75" s="6" t="s">
        <v>320</v>
      </c>
      <c r="C75" s="6" t="s">
        <v>126</v>
      </c>
      <c r="D75" s="6" t="s">
        <v>0</v>
      </c>
      <c r="E75" s="6" t="s">
        <v>321</v>
      </c>
      <c r="F75" s="6" t="s">
        <v>318</v>
      </c>
      <c r="G75" s="6" t="s">
        <v>256</v>
      </c>
      <c r="H75" s="6" t="s">
        <v>77</v>
      </c>
      <c r="I75" s="6" t="s">
        <v>0</v>
      </c>
      <c r="J75" s="7">
        <v>0.53</v>
      </c>
      <c r="K75" s="6" t="s">
        <v>78</v>
      </c>
      <c r="L75" s="7">
        <v>4.28</v>
      </c>
      <c r="M75" s="7">
        <v>0.35</v>
      </c>
      <c r="N75" s="7">
        <v>326340.01</v>
      </c>
      <c r="O75" s="7">
        <v>127.98</v>
      </c>
      <c r="P75" s="7">
        <v>0</v>
      </c>
      <c r="Q75" s="7">
        <v>417.65</v>
      </c>
      <c r="R75" s="7">
        <v>0.23</v>
      </c>
      <c r="S75" s="7">
        <v>0.42</v>
      </c>
      <c r="T75" s="7">
        <v>0.11</v>
      </c>
      <c r="U75" s="27"/>
      <c r="W75" s="28"/>
    </row>
    <row r="76" spans="1:23" ht="12.75" customHeight="1" x14ac:dyDescent="0.2">
      <c r="A76" s="6" t="s">
        <v>322</v>
      </c>
      <c r="B76" s="6" t="s">
        <v>323</v>
      </c>
      <c r="C76" s="6" t="s">
        <v>126</v>
      </c>
      <c r="D76" s="6" t="s">
        <v>0</v>
      </c>
      <c r="E76" s="6" t="s">
        <v>324</v>
      </c>
      <c r="F76" s="6" t="s">
        <v>204</v>
      </c>
      <c r="G76" s="6" t="s">
        <v>256</v>
      </c>
      <c r="H76" s="6" t="s">
        <v>77</v>
      </c>
      <c r="I76" s="6" t="s">
        <v>0</v>
      </c>
      <c r="J76" s="7">
        <v>7.15</v>
      </c>
      <c r="K76" s="6" t="s">
        <v>78</v>
      </c>
      <c r="L76" s="7">
        <v>1.96</v>
      </c>
      <c r="M76" s="7">
        <v>1.89</v>
      </c>
      <c r="N76" s="7">
        <v>372300</v>
      </c>
      <c r="O76" s="7">
        <v>101.58</v>
      </c>
      <c r="P76" s="7">
        <v>0</v>
      </c>
      <c r="Q76" s="7">
        <v>378.18</v>
      </c>
      <c r="R76" s="7">
        <v>0.06</v>
      </c>
      <c r="S76" s="7">
        <v>0.38</v>
      </c>
      <c r="T76" s="7">
        <v>0.1</v>
      </c>
      <c r="U76" s="27"/>
      <c r="W76" s="28"/>
    </row>
    <row r="77" spans="1:23" ht="12.75" customHeight="1" x14ac:dyDescent="0.2">
      <c r="A77" s="6" t="s">
        <v>325</v>
      </c>
      <c r="B77" s="6" t="s">
        <v>326</v>
      </c>
      <c r="C77" s="6" t="s">
        <v>126</v>
      </c>
      <c r="D77" s="6" t="s">
        <v>0</v>
      </c>
      <c r="E77" s="6" t="s">
        <v>187</v>
      </c>
      <c r="F77" s="6" t="s">
        <v>166</v>
      </c>
      <c r="G77" s="6" t="s">
        <v>256</v>
      </c>
      <c r="H77" s="6" t="s">
        <v>77</v>
      </c>
      <c r="I77" s="6" t="s">
        <v>0</v>
      </c>
      <c r="J77" s="7">
        <v>5.31</v>
      </c>
      <c r="K77" s="6" t="s">
        <v>78</v>
      </c>
      <c r="L77" s="7">
        <v>1.59</v>
      </c>
      <c r="M77" s="7">
        <v>1.62</v>
      </c>
      <c r="N77" s="7">
        <v>7</v>
      </c>
      <c r="O77" s="7">
        <v>4995000</v>
      </c>
      <c r="P77" s="7">
        <v>0</v>
      </c>
      <c r="Q77" s="7">
        <v>349.65</v>
      </c>
      <c r="R77" s="7">
        <v>0.05</v>
      </c>
      <c r="S77" s="7">
        <v>0.35</v>
      </c>
      <c r="T77" s="7">
        <v>0.09</v>
      </c>
      <c r="U77" s="27"/>
      <c r="W77" s="28"/>
    </row>
    <row r="78" spans="1:23" ht="12.75" customHeight="1" x14ac:dyDescent="0.2">
      <c r="A78" s="6" t="s">
        <v>327</v>
      </c>
      <c r="B78" s="6" t="s">
        <v>328</v>
      </c>
      <c r="C78" s="6" t="s">
        <v>126</v>
      </c>
      <c r="D78" s="6" t="s">
        <v>0</v>
      </c>
      <c r="E78" s="6" t="s">
        <v>329</v>
      </c>
      <c r="F78" s="6" t="s">
        <v>330</v>
      </c>
      <c r="G78" s="6" t="s">
        <v>262</v>
      </c>
      <c r="H78" s="6" t="s">
        <v>83</v>
      </c>
      <c r="I78" s="6" t="s">
        <v>0</v>
      </c>
      <c r="J78" s="7">
        <v>5.17</v>
      </c>
      <c r="K78" s="6" t="s">
        <v>78</v>
      </c>
      <c r="L78" s="7">
        <v>1.94</v>
      </c>
      <c r="M78" s="7">
        <v>1.04</v>
      </c>
      <c r="N78" s="7">
        <v>337345.6</v>
      </c>
      <c r="O78" s="7">
        <v>105.68</v>
      </c>
      <c r="P78" s="7">
        <v>0</v>
      </c>
      <c r="Q78" s="7">
        <v>356.51</v>
      </c>
      <c r="R78" s="7">
        <v>0.05</v>
      </c>
      <c r="S78" s="7">
        <v>0.36</v>
      </c>
      <c r="T78" s="7">
        <v>0.1</v>
      </c>
      <c r="U78" s="27"/>
      <c r="W78" s="28"/>
    </row>
    <row r="79" spans="1:23" ht="12.75" customHeight="1" x14ac:dyDescent="0.2">
      <c r="A79" s="6" t="s">
        <v>331</v>
      </c>
      <c r="B79" s="6" t="s">
        <v>332</v>
      </c>
      <c r="C79" s="6" t="s">
        <v>126</v>
      </c>
      <c r="D79" s="6" t="s">
        <v>0</v>
      </c>
      <c r="E79" s="6" t="s">
        <v>255</v>
      </c>
      <c r="F79" s="6" t="s">
        <v>166</v>
      </c>
      <c r="G79" s="6" t="s">
        <v>333</v>
      </c>
      <c r="H79" s="6" t="s">
        <v>77</v>
      </c>
      <c r="I79" s="6" t="s">
        <v>0</v>
      </c>
      <c r="J79" s="7">
        <v>1.99</v>
      </c>
      <c r="K79" s="6" t="s">
        <v>78</v>
      </c>
      <c r="L79" s="7">
        <v>4.1500000000000004</v>
      </c>
      <c r="M79" s="7">
        <v>-0.01</v>
      </c>
      <c r="N79" s="7">
        <v>1014000</v>
      </c>
      <c r="O79" s="7">
        <v>112.3</v>
      </c>
      <c r="P79" s="7">
        <v>43.62</v>
      </c>
      <c r="Q79" s="7">
        <v>1182.3399999999999</v>
      </c>
      <c r="R79" s="7">
        <v>0.34</v>
      </c>
      <c r="S79" s="7">
        <v>1.18</v>
      </c>
      <c r="T79" s="7">
        <v>0.32</v>
      </c>
      <c r="U79" s="27"/>
      <c r="W79" s="28"/>
    </row>
    <row r="80" spans="1:23" ht="12.75" customHeight="1" x14ac:dyDescent="0.2">
      <c r="A80" s="6" t="s">
        <v>334</v>
      </c>
      <c r="B80" s="6" t="s">
        <v>335</v>
      </c>
      <c r="C80" s="6" t="s">
        <v>126</v>
      </c>
      <c r="D80" s="6" t="s">
        <v>0</v>
      </c>
      <c r="E80" s="6" t="s">
        <v>336</v>
      </c>
      <c r="F80" s="6" t="s">
        <v>204</v>
      </c>
      <c r="G80" s="6" t="s">
        <v>333</v>
      </c>
      <c r="H80" s="6" t="s">
        <v>77</v>
      </c>
      <c r="I80" s="6" t="s">
        <v>0</v>
      </c>
      <c r="J80" s="7">
        <v>1.99</v>
      </c>
      <c r="K80" s="6" t="s">
        <v>78</v>
      </c>
      <c r="L80" s="7">
        <v>4.5999999999999996</v>
      </c>
      <c r="M80" s="7">
        <v>0.22</v>
      </c>
      <c r="N80" s="7">
        <v>81149.25</v>
      </c>
      <c r="O80" s="7">
        <v>130.97999999999999</v>
      </c>
      <c r="P80" s="7">
        <v>38.590000000000003</v>
      </c>
      <c r="Q80" s="7">
        <v>144.88</v>
      </c>
      <c r="R80" s="7">
        <v>0.03</v>
      </c>
      <c r="S80" s="7">
        <v>0.14000000000000001</v>
      </c>
      <c r="T80" s="7">
        <v>0.04</v>
      </c>
      <c r="U80" s="27"/>
      <c r="W80" s="28"/>
    </row>
    <row r="81" spans="1:23" ht="12.75" customHeight="1" x14ac:dyDescent="0.2">
      <c r="A81" s="6" t="s">
        <v>337</v>
      </c>
      <c r="B81" s="6" t="s">
        <v>338</v>
      </c>
      <c r="C81" s="6" t="s">
        <v>126</v>
      </c>
      <c r="D81" s="6" t="s">
        <v>0</v>
      </c>
      <c r="E81" s="6" t="s">
        <v>339</v>
      </c>
      <c r="F81" s="6" t="s">
        <v>242</v>
      </c>
      <c r="G81" s="6" t="s">
        <v>340</v>
      </c>
      <c r="H81" s="6" t="s">
        <v>83</v>
      </c>
      <c r="I81" s="6" t="s">
        <v>0</v>
      </c>
      <c r="J81" s="7">
        <v>0.74</v>
      </c>
      <c r="K81" s="6" t="s">
        <v>78</v>
      </c>
      <c r="L81" s="7">
        <v>4.5</v>
      </c>
      <c r="M81" s="7">
        <v>0.88</v>
      </c>
      <c r="N81" s="7">
        <v>31333.3</v>
      </c>
      <c r="O81" s="7">
        <v>125.98</v>
      </c>
      <c r="P81" s="7">
        <v>0</v>
      </c>
      <c r="Q81" s="7">
        <v>39.47</v>
      </c>
      <c r="R81" s="7">
        <v>0.06</v>
      </c>
      <c r="S81" s="7">
        <v>0.04</v>
      </c>
      <c r="T81" s="7">
        <v>0.01</v>
      </c>
      <c r="U81" s="27"/>
      <c r="W81" s="28"/>
    </row>
    <row r="82" spans="1:23" ht="12.75" customHeight="1" x14ac:dyDescent="0.2">
      <c r="A82" s="6" t="s">
        <v>341</v>
      </c>
      <c r="B82" s="6" t="s">
        <v>342</v>
      </c>
      <c r="C82" s="6" t="s">
        <v>126</v>
      </c>
      <c r="D82" s="6" t="s">
        <v>0</v>
      </c>
      <c r="E82" s="6" t="s">
        <v>343</v>
      </c>
      <c r="F82" s="6" t="s">
        <v>166</v>
      </c>
      <c r="G82" s="6" t="s">
        <v>340</v>
      </c>
      <c r="H82" s="6" t="s">
        <v>83</v>
      </c>
      <c r="I82" s="6" t="s">
        <v>0</v>
      </c>
      <c r="J82" s="7">
        <v>1.99</v>
      </c>
      <c r="K82" s="6" t="s">
        <v>78</v>
      </c>
      <c r="L82" s="7">
        <v>2</v>
      </c>
      <c r="M82" s="7">
        <v>0.01</v>
      </c>
      <c r="N82" s="7">
        <v>2396800</v>
      </c>
      <c r="O82" s="7">
        <v>106.86</v>
      </c>
      <c r="P82" s="7">
        <v>0</v>
      </c>
      <c r="Q82" s="7">
        <v>2561.2199999999998</v>
      </c>
      <c r="R82" s="7">
        <v>0.42</v>
      </c>
      <c r="S82" s="7">
        <v>2.56</v>
      </c>
      <c r="T82" s="7">
        <v>0.7</v>
      </c>
      <c r="U82" s="27"/>
      <c r="W82" s="28"/>
    </row>
    <row r="83" spans="1:23" ht="12.75" customHeight="1" x14ac:dyDescent="0.2">
      <c r="A83" s="6" t="s">
        <v>344</v>
      </c>
      <c r="B83" s="6" t="s">
        <v>345</v>
      </c>
      <c r="C83" s="6" t="s">
        <v>126</v>
      </c>
      <c r="D83" s="6" t="s">
        <v>0</v>
      </c>
      <c r="E83" s="6" t="s">
        <v>343</v>
      </c>
      <c r="F83" s="6" t="s">
        <v>166</v>
      </c>
      <c r="G83" s="6" t="s">
        <v>340</v>
      </c>
      <c r="H83" s="6" t="s">
        <v>83</v>
      </c>
      <c r="I83" s="6" t="s">
        <v>0</v>
      </c>
      <c r="J83" s="7">
        <v>4.8499999999999996</v>
      </c>
      <c r="K83" s="6" t="s">
        <v>78</v>
      </c>
      <c r="L83" s="7">
        <v>0.68</v>
      </c>
      <c r="M83" s="7">
        <v>0.76</v>
      </c>
      <c r="N83" s="7">
        <v>1606384</v>
      </c>
      <c r="O83" s="7">
        <v>100.28</v>
      </c>
      <c r="P83" s="7">
        <v>0</v>
      </c>
      <c r="Q83" s="7">
        <v>1610.88</v>
      </c>
      <c r="R83" s="7">
        <v>0.4</v>
      </c>
      <c r="S83" s="7">
        <v>1.61</v>
      </c>
      <c r="T83" s="7">
        <v>0.44</v>
      </c>
      <c r="U83" s="27"/>
      <c r="W83" s="28"/>
    </row>
    <row r="84" spans="1:23" ht="12.75" customHeight="1" x14ac:dyDescent="0.2">
      <c r="A84" s="6" t="s">
        <v>346</v>
      </c>
      <c r="B84" s="6" t="s">
        <v>347</v>
      </c>
      <c r="C84" s="6" t="s">
        <v>126</v>
      </c>
      <c r="D84" s="6" t="s">
        <v>0</v>
      </c>
      <c r="E84" s="6" t="s">
        <v>307</v>
      </c>
      <c r="F84" s="6" t="s">
        <v>204</v>
      </c>
      <c r="G84" s="6" t="s">
        <v>340</v>
      </c>
      <c r="H84" s="6" t="s">
        <v>83</v>
      </c>
      <c r="I84" s="6" t="s">
        <v>0</v>
      </c>
      <c r="J84" s="7">
        <v>0.17</v>
      </c>
      <c r="K84" s="6" t="s">
        <v>78</v>
      </c>
      <c r="L84" s="7">
        <v>4.6500000000000004</v>
      </c>
      <c r="M84" s="7">
        <v>1.23</v>
      </c>
      <c r="N84" s="7">
        <v>102337.26</v>
      </c>
      <c r="O84" s="7">
        <v>124.2</v>
      </c>
      <c r="P84" s="7">
        <v>0</v>
      </c>
      <c r="Q84" s="7">
        <v>127.1</v>
      </c>
      <c r="R84" s="7">
        <v>0.09</v>
      </c>
      <c r="S84" s="7">
        <v>0.13</v>
      </c>
      <c r="T84" s="7">
        <v>0.03</v>
      </c>
      <c r="U84" s="27"/>
      <c r="W84" s="28"/>
    </row>
    <row r="85" spans="1:23" ht="12.75" customHeight="1" x14ac:dyDescent="0.2">
      <c r="A85" s="6" t="s">
        <v>348</v>
      </c>
      <c r="B85" s="6" t="s">
        <v>349</v>
      </c>
      <c r="C85" s="6" t="s">
        <v>126</v>
      </c>
      <c r="D85" s="6" t="s">
        <v>0</v>
      </c>
      <c r="E85" s="6" t="s">
        <v>307</v>
      </c>
      <c r="F85" s="6" t="s">
        <v>204</v>
      </c>
      <c r="G85" s="6" t="s">
        <v>340</v>
      </c>
      <c r="H85" s="6" t="s">
        <v>83</v>
      </c>
      <c r="I85" s="6" t="s">
        <v>0</v>
      </c>
      <c r="J85" s="7">
        <v>7.3</v>
      </c>
      <c r="K85" s="6" t="s">
        <v>78</v>
      </c>
      <c r="L85" s="7">
        <v>2.81</v>
      </c>
      <c r="M85" s="7">
        <v>2.54</v>
      </c>
      <c r="N85" s="7">
        <v>642552</v>
      </c>
      <c r="O85" s="7">
        <v>103.3</v>
      </c>
      <c r="P85" s="7">
        <v>9.14</v>
      </c>
      <c r="Q85" s="7">
        <v>672.89</v>
      </c>
      <c r="R85" s="7">
        <v>0.12</v>
      </c>
      <c r="S85" s="7">
        <v>0.67</v>
      </c>
      <c r="T85" s="7">
        <v>0.18</v>
      </c>
      <c r="U85" s="27"/>
      <c r="W85" s="28"/>
    </row>
    <row r="86" spans="1:23" ht="12.75" customHeight="1" x14ac:dyDescent="0.2">
      <c r="A86" s="6" t="s">
        <v>350</v>
      </c>
      <c r="B86" s="6" t="s">
        <v>351</v>
      </c>
      <c r="C86" s="6" t="s">
        <v>126</v>
      </c>
      <c r="D86" s="6" t="s">
        <v>0</v>
      </c>
      <c r="E86" s="6" t="s">
        <v>352</v>
      </c>
      <c r="F86" s="6" t="s">
        <v>353</v>
      </c>
      <c r="G86" s="6" t="s">
        <v>333</v>
      </c>
      <c r="H86" s="6" t="s">
        <v>77</v>
      </c>
      <c r="I86" s="6" t="s">
        <v>0</v>
      </c>
      <c r="J86" s="7">
        <v>3.75</v>
      </c>
      <c r="K86" s="6" t="s">
        <v>78</v>
      </c>
      <c r="L86" s="7">
        <v>3.95</v>
      </c>
      <c r="M86" s="7">
        <v>1.04</v>
      </c>
      <c r="N86" s="7">
        <v>309000</v>
      </c>
      <c r="O86" s="7">
        <v>117.95</v>
      </c>
      <c r="P86" s="7">
        <v>0</v>
      </c>
      <c r="Q86" s="7">
        <v>364.47</v>
      </c>
      <c r="R86" s="7">
        <v>0.05</v>
      </c>
      <c r="S86" s="7">
        <v>0.36</v>
      </c>
      <c r="T86" s="7">
        <v>0.1</v>
      </c>
      <c r="U86" s="27"/>
      <c r="W86" s="28"/>
    </row>
    <row r="87" spans="1:23" ht="12.75" customHeight="1" x14ac:dyDescent="0.2">
      <c r="A87" s="6" t="s">
        <v>354</v>
      </c>
      <c r="B87" s="6" t="s">
        <v>355</v>
      </c>
      <c r="C87" s="6" t="s">
        <v>126</v>
      </c>
      <c r="D87" s="6" t="s">
        <v>0</v>
      </c>
      <c r="E87" s="6" t="s">
        <v>356</v>
      </c>
      <c r="F87" s="6" t="s">
        <v>204</v>
      </c>
      <c r="G87" s="6" t="s">
        <v>333</v>
      </c>
      <c r="H87" s="6" t="s">
        <v>77</v>
      </c>
      <c r="I87" s="6" t="s">
        <v>0</v>
      </c>
      <c r="J87" s="7">
        <v>2.88</v>
      </c>
      <c r="K87" s="6" t="s">
        <v>78</v>
      </c>
      <c r="L87" s="7">
        <v>4.95</v>
      </c>
      <c r="M87" s="7">
        <v>0.86</v>
      </c>
      <c r="N87" s="7">
        <v>99809.52</v>
      </c>
      <c r="O87" s="7">
        <v>114.04</v>
      </c>
      <c r="P87" s="7">
        <v>2.5099999999999998</v>
      </c>
      <c r="Q87" s="7">
        <v>116.34</v>
      </c>
      <c r="R87" s="7">
        <v>0.01</v>
      </c>
      <c r="S87" s="7">
        <v>0.12</v>
      </c>
      <c r="T87" s="7">
        <v>0.03</v>
      </c>
      <c r="U87" s="27"/>
      <c r="W87" s="28"/>
    </row>
    <row r="88" spans="1:23" ht="12.75" customHeight="1" x14ac:dyDescent="0.2">
      <c r="A88" s="6" t="s">
        <v>357</v>
      </c>
      <c r="B88" s="6" t="s">
        <v>358</v>
      </c>
      <c r="C88" s="6" t="s">
        <v>126</v>
      </c>
      <c r="D88" s="6" t="s">
        <v>0</v>
      </c>
      <c r="E88" s="6" t="s">
        <v>359</v>
      </c>
      <c r="F88" s="6" t="s">
        <v>360</v>
      </c>
      <c r="G88" s="6" t="s">
        <v>340</v>
      </c>
      <c r="H88" s="6" t="s">
        <v>83</v>
      </c>
      <c r="I88" s="6" t="s">
        <v>0</v>
      </c>
      <c r="J88" s="7">
        <v>1.02</v>
      </c>
      <c r="K88" s="6" t="s">
        <v>78</v>
      </c>
      <c r="L88" s="7">
        <v>4.5999999999999996</v>
      </c>
      <c r="M88" s="7">
        <v>-0.17</v>
      </c>
      <c r="N88" s="7">
        <v>445825.2</v>
      </c>
      <c r="O88" s="7">
        <v>108.2</v>
      </c>
      <c r="P88" s="7">
        <v>10.59</v>
      </c>
      <c r="Q88" s="7">
        <v>492.97</v>
      </c>
      <c r="R88" s="7">
        <v>0.1</v>
      </c>
      <c r="S88" s="7">
        <v>0.49</v>
      </c>
      <c r="T88" s="7">
        <v>0.13</v>
      </c>
      <c r="U88" s="27"/>
      <c r="W88" s="28"/>
    </row>
    <row r="89" spans="1:23" ht="12.75" customHeight="1" x14ac:dyDescent="0.2">
      <c r="A89" s="6" t="s">
        <v>361</v>
      </c>
      <c r="B89" s="6" t="s">
        <v>362</v>
      </c>
      <c r="C89" s="6" t="s">
        <v>126</v>
      </c>
      <c r="D89" s="6" t="s">
        <v>0</v>
      </c>
      <c r="E89" s="6" t="s">
        <v>359</v>
      </c>
      <c r="F89" s="6" t="s">
        <v>360</v>
      </c>
      <c r="G89" s="6" t="s">
        <v>340</v>
      </c>
      <c r="H89" s="6" t="s">
        <v>83</v>
      </c>
      <c r="I89" s="6" t="s">
        <v>0</v>
      </c>
      <c r="J89" s="7">
        <v>3.59</v>
      </c>
      <c r="K89" s="6" t="s">
        <v>78</v>
      </c>
      <c r="L89" s="7">
        <v>1.98</v>
      </c>
      <c r="M89" s="7">
        <v>0.96</v>
      </c>
      <c r="N89" s="7">
        <v>491920</v>
      </c>
      <c r="O89" s="7">
        <v>103.74</v>
      </c>
      <c r="P89" s="7">
        <v>72.680000000000007</v>
      </c>
      <c r="Q89" s="7">
        <v>582.99</v>
      </c>
      <c r="R89" s="7">
        <v>0.06</v>
      </c>
      <c r="S89" s="7">
        <v>0.57999999999999996</v>
      </c>
      <c r="T89" s="7">
        <v>0.16</v>
      </c>
      <c r="U89" s="27"/>
      <c r="W89" s="28"/>
    </row>
    <row r="90" spans="1:23" ht="12.75" customHeight="1" x14ac:dyDescent="0.2">
      <c r="A90" s="6" t="s">
        <v>363</v>
      </c>
      <c r="B90" s="6" t="s">
        <v>364</v>
      </c>
      <c r="C90" s="6" t="s">
        <v>126</v>
      </c>
      <c r="D90" s="6" t="s">
        <v>0</v>
      </c>
      <c r="E90" s="6" t="s">
        <v>365</v>
      </c>
      <c r="F90" s="6" t="s">
        <v>360</v>
      </c>
      <c r="G90" s="6" t="s">
        <v>340</v>
      </c>
      <c r="H90" s="6" t="s">
        <v>83</v>
      </c>
      <c r="I90" s="6" t="s">
        <v>0</v>
      </c>
      <c r="J90" s="7">
        <v>0.5</v>
      </c>
      <c r="K90" s="6" t="s">
        <v>78</v>
      </c>
      <c r="L90" s="7">
        <v>3.35</v>
      </c>
      <c r="M90" s="7">
        <v>-0.53</v>
      </c>
      <c r="N90" s="7">
        <v>241724.05</v>
      </c>
      <c r="O90" s="7">
        <v>111.38</v>
      </c>
      <c r="P90" s="7">
        <v>4.42</v>
      </c>
      <c r="Q90" s="7">
        <v>273.66000000000003</v>
      </c>
      <c r="R90" s="7">
        <v>0.12</v>
      </c>
      <c r="S90" s="7">
        <v>0.27</v>
      </c>
      <c r="T90" s="7">
        <v>7.0000000000000007E-2</v>
      </c>
      <c r="U90" s="27"/>
      <c r="W90" s="28"/>
    </row>
    <row r="91" spans="1:23" ht="12.75" customHeight="1" x14ac:dyDescent="0.2">
      <c r="A91" s="6" t="s">
        <v>366</v>
      </c>
      <c r="B91" s="6" t="s">
        <v>367</v>
      </c>
      <c r="C91" s="6" t="s">
        <v>126</v>
      </c>
      <c r="D91" s="6" t="s">
        <v>0</v>
      </c>
      <c r="E91" s="6" t="s">
        <v>368</v>
      </c>
      <c r="F91" s="6" t="s">
        <v>204</v>
      </c>
      <c r="G91" s="6" t="s">
        <v>340</v>
      </c>
      <c r="H91" s="6" t="s">
        <v>83</v>
      </c>
      <c r="I91" s="6" t="s">
        <v>0</v>
      </c>
      <c r="J91" s="7">
        <v>0.34</v>
      </c>
      <c r="K91" s="6" t="s">
        <v>78</v>
      </c>
      <c r="L91" s="7">
        <v>4.2</v>
      </c>
      <c r="M91" s="7">
        <v>0.51</v>
      </c>
      <c r="N91" s="7">
        <v>84040</v>
      </c>
      <c r="O91" s="7">
        <v>110.61</v>
      </c>
      <c r="P91" s="7">
        <v>0</v>
      </c>
      <c r="Q91" s="7">
        <v>92.96</v>
      </c>
      <c r="R91" s="7">
        <v>0.1</v>
      </c>
      <c r="S91" s="7">
        <v>0.09</v>
      </c>
      <c r="T91" s="7">
        <v>0.02</v>
      </c>
      <c r="U91" s="27"/>
      <c r="W91" s="28"/>
    </row>
    <row r="92" spans="1:23" ht="12.75" customHeight="1" x14ac:dyDescent="0.2">
      <c r="A92" s="6" t="s">
        <v>369</v>
      </c>
      <c r="B92" s="6" t="s">
        <v>370</v>
      </c>
      <c r="C92" s="6" t="s">
        <v>126</v>
      </c>
      <c r="D92" s="6" t="s">
        <v>0</v>
      </c>
      <c r="E92" s="6" t="s">
        <v>368</v>
      </c>
      <c r="F92" s="6" t="s">
        <v>204</v>
      </c>
      <c r="G92" s="6" t="s">
        <v>340</v>
      </c>
      <c r="H92" s="6" t="s">
        <v>83</v>
      </c>
      <c r="I92" s="6" t="s">
        <v>0</v>
      </c>
      <c r="J92" s="7">
        <v>1.48</v>
      </c>
      <c r="K92" s="6" t="s">
        <v>78</v>
      </c>
      <c r="L92" s="7">
        <v>4.5</v>
      </c>
      <c r="M92" s="7">
        <v>-0.18</v>
      </c>
      <c r="N92" s="7">
        <v>681371.5</v>
      </c>
      <c r="O92" s="7">
        <v>115.5</v>
      </c>
      <c r="P92" s="7">
        <v>392.43</v>
      </c>
      <c r="Q92" s="7">
        <v>1179.42</v>
      </c>
      <c r="R92" s="7">
        <v>0.2</v>
      </c>
      <c r="S92" s="7">
        <v>1.18</v>
      </c>
      <c r="T92" s="7">
        <v>0.32</v>
      </c>
      <c r="U92" s="27"/>
      <c r="W92" s="28"/>
    </row>
    <row r="93" spans="1:23" ht="12.75" customHeight="1" x14ac:dyDescent="0.2">
      <c r="A93" s="6" t="s">
        <v>371</v>
      </c>
      <c r="B93" s="6" t="s">
        <v>372</v>
      </c>
      <c r="C93" s="6" t="s">
        <v>126</v>
      </c>
      <c r="D93" s="6" t="s">
        <v>0</v>
      </c>
      <c r="E93" s="6" t="s">
        <v>373</v>
      </c>
      <c r="F93" s="6" t="s">
        <v>204</v>
      </c>
      <c r="G93" s="6" t="s">
        <v>374</v>
      </c>
      <c r="H93" s="6" t="s">
        <v>83</v>
      </c>
      <c r="I93" s="6" t="s">
        <v>0</v>
      </c>
      <c r="J93" s="7">
        <v>3.33</v>
      </c>
      <c r="K93" s="6" t="s">
        <v>78</v>
      </c>
      <c r="L93" s="7">
        <v>4.05</v>
      </c>
      <c r="M93" s="7">
        <v>0.82</v>
      </c>
      <c r="N93" s="7">
        <v>554463</v>
      </c>
      <c r="O93" s="7">
        <v>111.1</v>
      </c>
      <c r="P93" s="7">
        <v>11.23</v>
      </c>
      <c r="Q93" s="7">
        <v>627.24</v>
      </c>
      <c r="R93" s="7">
        <v>0.09</v>
      </c>
      <c r="S93" s="7">
        <v>0.63</v>
      </c>
      <c r="T93" s="7">
        <v>0.17</v>
      </c>
      <c r="U93" s="27"/>
      <c r="W93" s="28"/>
    </row>
    <row r="94" spans="1:23" ht="12.75" customHeight="1" x14ac:dyDescent="0.2">
      <c r="A94" s="6" t="s">
        <v>375</v>
      </c>
      <c r="B94" s="6" t="s">
        <v>376</v>
      </c>
      <c r="C94" s="6" t="s">
        <v>126</v>
      </c>
      <c r="D94" s="6" t="s">
        <v>0</v>
      </c>
      <c r="E94" s="6" t="s">
        <v>377</v>
      </c>
      <c r="F94" s="6" t="s">
        <v>204</v>
      </c>
      <c r="G94" s="6" t="s">
        <v>378</v>
      </c>
      <c r="H94" s="6" t="s">
        <v>77</v>
      </c>
      <c r="I94" s="6" t="s">
        <v>0</v>
      </c>
      <c r="J94" s="7">
        <v>7.48</v>
      </c>
      <c r="K94" s="6" t="s">
        <v>78</v>
      </c>
      <c r="L94" s="7">
        <v>1.9</v>
      </c>
      <c r="M94" s="7">
        <v>2.2200000000000002</v>
      </c>
      <c r="N94" s="7">
        <v>605343</v>
      </c>
      <c r="O94" s="7">
        <v>98.3</v>
      </c>
      <c r="P94" s="7">
        <v>6.12</v>
      </c>
      <c r="Q94" s="7">
        <v>601.16999999999996</v>
      </c>
      <c r="R94" s="7">
        <v>0.23</v>
      </c>
      <c r="S94" s="7">
        <v>0.6</v>
      </c>
      <c r="T94" s="7">
        <v>0.16</v>
      </c>
      <c r="U94" s="27"/>
      <c r="W94" s="28"/>
    </row>
    <row r="95" spans="1:23" ht="12.75" customHeight="1" x14ac:dyDescent="0.2">
      <c r="A95" s="6" t="s">
        <v>379</v>
      </c>
      <c r="B95" s="6" t="s">
        <v>380</v>
      </c>
      <c r="C95" s="6" t="s">
        <v>126</v>
      </c>
      <c r="D95" s="6" t="s">
        <v>0</v>
      </c>
      <c r="E95" s="6" t="s">
        <v>381</v>
      </c>
      <c r="F95" s="6" t="s">
        <v>382</v>
      </c>
      <c r="G95" s="6" t="s">
        <v>374</v>
      </c>
      <c r="H95" s="6" t="s">
        <v>83</v>
      </c>
      <c r="I95" s="6" t="s">
        <v>0</v>
      </c>
      <c r="J95" s="7">
        <v>1.93</v>
      </c>
      <c r="K95" s="6" t="s">
        <v>78</v>
      </c>
      <c r="L95" s="7">
        <v>4.5999999999999996</v>
      </c>
      <c r="M95" s="7">
        <v>1.04</v>
      </c>
      <c r="N95" s="7">
        <v>398271</v>
      </c>
      <c r="O95" s="7">
        <v>131.25</v>
      </c>
      <c r="P95" s="7">
        <v>0</v>
      </c>
      <c r="Q95" s="7">
        <v>522.73</v>
      </c>
      <c r="R95" s="7">
        <v>7.0000000000000007E-2</v>
      </c>
      <c r="S95" s="7">
        <v>0.52</v>
      </c>
      <c r="T95" s="7">
        <v>0.14000000000000001</v>
      </c>
      <c r="U95" s="27"/>
      <c r="W95" s="28"/>
    </row>
    <row r="96" spans="1:23" ht="12.75" customHeight="1" x14ac:dyDescent="0.2">
      <c r="A96" s="6" t="s">
        <v>383</v>
      </c>
      <c r="B96" s="6" t="s">
        <v>384</v>
      </c>
      <c r="C96" s="6" t="s">
        <v>126</v>
      </c>
      <c r="D96" s="6" t="s">
        <v>0</v>
      </c>
      <c r="E96" s="6" t="s">
        <v>385</v>
      </c>
      <c r="F96" s="6" t="s">
        <v>386</v>
      </c>
      <c r="G96" s="6" t="s">
        <v>374</v>
      </c>
      <c r="H96" s="6" t="s">
        <v>83</v>
      </c>
      <c r="I96" s="6" t="s">
        <v>0</v>
      </c>
      <c r="J96" s="7">
        <v>7.52</v>
      </c>
      <c r="K96" s="6" t="s">
        <v>78</v>
      </c>
      <c r="L96" s="7">
        <v>1.8</v>
      </c>
      <c r="M96" s="7">
        <v>1.97</v>
      </c>
      <c r="N96" s="7">
        <v>1119059</v>
      </c>
      <c r="O96" s="7">
        <v>99.71</v>
      </c>
      <c r="P96" s="7">
        <v>5.08</v>
      </c>
      <c r="Q96" s="7">
        <v>1120.8900000000001</v>
      </c>
      <c r="R96" s="7">
        <v>0.38</v>
      </c>
      <c r="S96" s="7">
        <v>1.1200000000000001</v>
      </c>
      <c r="T96" s="7">
        <v>0.3</v>
      </c>
      <c r="U96" s="27"/>
      <c r="W96" s="28"/>
    </row>
    <row r="97" spans="1:23" ht="12.75" customHeight="1" x14ac:dyDescent="0.2">
      <c r="A97" s="6" t="s">
        <v>387</v>
      </c>
      <c r="B97" s="6" t="s">
        <v>388</v>
      </c>
      <c r="C97" s="6" t="s">
        <v>126</v>
      </c>
      <c r="D97" s="6" t="s">
        <v>0</v>
      </c>
      <c r="E97" s="6" t="s">
        <v>389</v>
      </c>
      <c r="F97" s="6" t="s">
        <v>382</v>
      </c>
      <c r="G97" s="6" t="s">
        <v>374</v>
      </c>
      <c r="H97" s="6" t="s">
        <v>83</v>
      </c>
      <c r="I97" s="6" t="s">
        <v>0</v>
      </c>
      <c r="J97" s="7">
        <v>1.65</v>
      </c>
      <c r="K97" s="6" t="s">
        <v>78</v>
      </c>
      <c r="L97" s="7">
        <v>4.95</v>
      </c>
      <c r="M97" s="7">
        <v>0.44</v>
      </c>
      <c r="N97" s="7">
        <v>291241.8</v>
      </c>
      <c r="O97" s="7">
        <v>131.97999999999999</v>
      </c>
      <c r="P97" s="7">
        <v>0</v>
      </c>
      <c r="Q97" s="7">
        <v>384.38</v>
      </c>
      <c r="R97" s="7">
        <v>0.02</v>
      </c>
      <c r="S97" s="7">
        <v>0.38</v>
      </c>
      <c r="T97" s="7">
        <v>0.1</v>
      </c>
      <c r="U97" s="27"/>
      <c r="W97" s="28"/>
    </row>
    <row r="98" spans="1:23" ht="12.75" customHeight="1" x14ac:dyDescent="0.2">
      <c r="A98" s="6" t="s">
        <v>390</v>
      </c>
      <c r="B98" s="6" t="s">
        <v>391</v>
      </c>
      <c r="C98" s="6" t="s">
        <v>126</v>
      </c>
      <c r="D98" s="6" t="s">
        <v>0</v>
      </c>
      <c r="E98" s="6" t="s">
        <v>392</v>
      </c>
      <c r="F98" s="6" t="s">
        <v>204</v>
      </c>
      <c r="G98" s="6" t="s">
        <v>374</v>
      </c>
      <c r="H98" s="6" t="s">
        <v>83</v>
      </c>
      <c r="I98" s="6" t="s">
        <v>0</v>
      </c>
      <c r="J98" s="7">
        <v>1.5</v>
      </c>
      <c r="K98" s="6" t="s">
        <v>78</v>
      </c>
      <c r="L98" s="7">
        <v>5.4</v>
      </c>
      <c r="M98" s="7">
        <v>0.02</v>
      </c>
      <c r="N98" s="7">
        <v>310512.75</v>
      </c>
      <c r="O98" s="7">
        <v>130.16999999999999</v>
      </c>
      <c r="P98" s="7">
        <v>10.1</v>
      </c>
      <c r="Q98" s="7">
        <v>414.29</v>
      </c>
      <c r="R98" s="7">
        <v>0.2</v>
      </c>
      <c r="S98" s="7">
        <v>0.41</v>
      </c>
      <c r="T98" s="7">
        <v>0.11</v>
      </c>
      <c r="U98" s="27"/>
      <c r="W98" s="28"/>
    </row>
    <row r="99" spans="1:23" ht="12.75" customHeight="1" x14ac:dyDescent="0.2">
      <c r="A99" s="6" t="s">
        <v>393</v>
      </c>
      <c r="B99" s="6" t="s">
        <v>394</v>
      </c>
      <c r="C99" s="6" t="s">
        <v>126</v>
      </c>
      <c r="D99" s="6" t="s">
        <v>0</v>
      </c>
      <c r="E99" s="6" t="s">
        <v>395</v>
      </c>
      <c r="F99" s="6" t="s">
        <v>204</v>
      </c>
      <c r="G99" s="6" t="s">
        <v>378</v>
      </c>
      <c r="H99" s="6" t="s">
        <v>77</v>
      </c>
      <c r="I99" s="6" t="s">
        <v>0</v>
      </c>
      <c r="J99" s="7">
        <v>6.2</v>
      </c>
      <c r="K99" s="6" t="s">
        <v>78</v>
      </c>
      <c r="L99" s="7">
        <v>2.4</v>
      </c>
      <c r="M99" s="7">
        <v>1.48</v>
      </c>
      <c r="N99" s="7">
        <v>764000</v>
      </c>
      <c r="O99" s="7">
        <v>107.04</v>
      </c>
      <c r="P99" s="7">
        <v>0</v>
      </c>
      <c r="Q99" s="7">
        <v>817.79</v>
      </c>
      <c r="R99" s="7">
        <v>0.14000000000000001</v>
      </c>
      <c r="S99" s="7">
        <v>0.82</v>
      </c>
      <c r="T99" s="7">
        <v>0.22</v>
      </c>
      <c r="U99" s="27"/>
      <c r="W99" s="28"/>
    </row>
    <row r="100" spans="1:23" ht="12.75" customHeight="1" x14ac:dyDescent="0.2">
      <c r="A100" s="6" t="s">
        <v>396</v>
      </c>
      <c r="B100" s="6" t="s">
        <v>397</v>
      </c>
      <c r="C100" s="6" t="s">
        <v>126</v>
      </c>
      <c r="D100" s="6" t="s">
        <v>0</v>
      </c>
      <c r="E100" s="6" t="s">
        <v>310</v>
      </c>
      <c r="F100" s="6" t="s">
        <v>204</v>
      </c>
      <c r="G100" s="6" t="s">
        <v>374</v>
      </c>
      <c r="H100" s="6" t="s">
        <v>83</v>
      </c>
      <c r="I100" s="6" t="s">
        <v>0</v>
      </c>
      <c r="J100" s="7">
        <v>3.25</v>
      </c>
      <c r="K100" s="6" t="s">
        <v>78</v>
      </c>
      <c r="L100" s="7">
        <v>3.45</v>
      </c>
      <c r="M100" s="7">
        <v>0.63</v>
      </c>
      <c r="N100" s="7">
        <v>1018892.16</v>
      </c>
      <c r="O100" s="7">
        <v>109.93</v>
      </c>
      <c r="P100" s="7">
        <v>0</v>
      </c>
      <c r="Q100" s="7">
        <v>1120.07</v>
      </c>
      <c r="R100" s="7">
        <v>0.28000000000000003</v>
      </c>
      <c r="S100" s="7">
        <v>1.1200000000000001</v>
      </c>
      <c r="T100" s="7">
        <v>0.3</v>
      </c>
      <c r="U100" s="27"/>
      <c r="W100" s="28"/>
    </row>
    <row r="101" spans="1:23" ht="12.75" customHeight="1" x14ac:dyDescent="0.2">
      <c r="A101" s="6" t="s">
        <v>398</v>
      </c>
      <c r="B101" s="6" t="s">
        <v>399</v>
      </c>
      <c r="C101" s="6" t="s">
        <v>126</v>
      </c>
      <c r="D101" s="6" t="s">
        <v>0</v>
      </c>
      <c r="E101" s="6" t="s">
        <v>310</v>
      </c>
      <c r="F101" s="6" t="s">
        <v>204</v>
      </c>
      <c r="G101" s="6" t="s">
        <v>374</v>
      </c>
      <c r="H101" s="6" t="s">
        <v>83</v>
      </c>
      <c r="I101" s="6" t="s">
        <v>0</v>
      </c>
      <c r="J101" s="7">
        <v>5.12</v>
      </c>
      <c r="K101" s="6" t="s">
        <v>78</v>
      </c>
      <c r="L101" s="7">
        <v>2.0499999999999998</v>
      </c>
      <c r="M101" s="7">
        <v>1.58</v>
      </c>
      <c r="N101" s="7">
        <v>592609</v>
      </c>
      <c r="O101" s="7">
        <v>103.78</v>
      </c>
      <c r="P101" s="7">
        <v>6.15</v>
      </c>
      <c r="Q101" s="7">
        <v>621.16</v>
      </c>
      <c r="R101" s="7">
        <v>0.13</v>
      </c>
      <c r="S101" s="7">
        <v>0.62</v>
      </c>
      <c r="T101" s="7">
        <v>0.17</v>
      </c>
      <c r="U101" s="27"/>
      <c r="W101" s="28"/>
    </row>
    <row r="102" spans="1:23" ht="12.75" customHeight="1" x14ac:dyDescent="0.2">
      <c r="A102" s="6" t="s">
        <v>400</v>
      </c>
      <c r="B102" s="6" t="s">
        <v>401</v>
      </c>
      <c r="C102" s="6" t="s">
        <v>126</v>
      </c>
      <c r="D102" s="6" t="s">
        <v>0</v>
      </c>
      <c r="E102" s="6" t="s">
        <v>310</v>
      </c>
      <c r="F102" s="6" t="s">
        <v>204</v>
      </c>
      <c r="G102" s="6" t="s">
        <v>374</v>
      </c>
      <c r="H102" s="6" t="s">
        <v>83</v>
      </c>
      <c r="I102" s="6" t="s">
        <v>0</v>
      </c>
      <c r="J102" s="7">
        <v>6.29</v>
      </c>
      <c r="K102" s="6" t="s">
        <v>78</v>
      </c>
      <c r="L102" s="7">
        <v>2.0499999999999998</v>
      </c>
      <c r="M102" s="7">
        <v>1.91</v>
      </c>
      <c r="N102" s="7">
        <v>441000</v>
      </c>
      <c r="O102" s="7">
        <v>102.92</v>
      </c>
      <c r="P102" s="7">
        <v>0</v>
      </c>
      <c r="Q102" s="7">
        <v>453.88</v>
      </c>
      <c r="R102" s="7">
        <v>0.13</v>
      </c>
      <c r="S102" s="7">
        <v>0.45</v>
      </c>
      <c r="T102" s="7">
        <v>0.12</v>
      </c>
      <c r="U102" s="27"/>
      <c r="W102" s="28"/>
    </row>
    <row r="103" spans="1:23" ht="12.75" customHeight="1" x14ac:dyDescent="0.2">
      <c r="A103" s="6" t="s">
        <v>402</v>
      </c>
      <c r="B103" s="6" t="s">
        <v>403</v>
      </c>
      <c r="C103" s="6" t="s">
        <v>126</v>
      </c>
      <c r="D103" s="6" t="s">
        <v>0</v>
      </c>
      <c r="E103" s="6" t="s">
        <v>356</v>
      </c>
      <c r="F103" s="6" t="s">
        <v>204</v>
      </c>
      <c r="G103" s="6" t="s">
        <v>374</v>
      </c>
      <c r="H103" s="6" t="s">
        <v>83</v>
      </c>
      <c r="I103" s="6" t="s">
        <v>0</v>
      </c>
      <c r="J103" s="7">
        <v>4.5599999999999996</v>
      </c>
      <c r="K103" s="6" t="s">
        <v>78</v>
      </c>
      <c r="L103" s="7">
        <v>4.95</v>
      </c>
      <c r="M103" s="7">
        <v>1.78</v>
      </c>
      <c r="N103" s="7">
        <v>1095223</v>
      </c>
      <c r="O103" s="7">
        <v>139</v>
      </c>
      <c r="P103" s="7">
        <v>32.75</v>
      </c>
      <c r="Q103" s="7">
        <v>1555.11</v>
      </c>
      <c r="R103" s="7">
        <v>7.0000000000000007E-2</v>
      </c>
      <c r="S103" s="7">
        <v>1.55</v>
      </c>
      <c r="T103" s="7">
        <v>0.42</v>
      </c>
      <c r="U103" s="27"/>
      <c r="W103" s="28"/>
    </row>
    <row r="104" spans="1:23" ht="12.75" customHeight="1" x14ac:dyDescent="0.2">
      <c r="A104" s="6" t="s">
        <v>404</v>
      </c>
      <c r="B104" s="6" t="s">
        <v>405</v>
      </c>
      <c r="C104" s="6" t="s">
        <v>126</v>
      </c>
      <c r="D104" s="6" t="s">
        <v>0</v>
      </c>
      <c r="E104" s="6" t="s">
        <v>406</v>
      </c>
      <c r="F104" s="6" t="s">
        <v>204</v>
      </c>
      <c r="G104" s="6" t="s">
        <v>374</v>
      </c>
      <c r="H104" s="6" t="s">
        <v>83</v>
      </c>
      <c r="I104" s="6" t="s">
        <v>0</v>
      </c>
      <c r="J104" s="7">
        <v>6.66</v>
      </c>
      <c r="K104" s="6" t="s">
        <v>78</v>
      </c>
      <c r="L104" s="7">
        <v>3.9</v>
      </c>
      <c r="M104" s="7">
        <v>3.81</v>
      </c>
      <c r="N104" s="7">
        <v>655534.41</v>
      </c>
      <c r="O104" s="7">
        <v>101.9</v>
      </c>
      <c r="P104" s="7">
        <v>0</v>
      </c>
      <c r="Q104" s="7">
        <v>667.99</v>
      </c>
      <c r="R104" s="7">
        <v>0.04</v>
      </c>
      <c r="S104" s="7">
        <v>0.67</v>
      </c>
      <c r="T104" s="7">
        <v>0.18</v>
      </c>
      <c r="U104" s="27"/>
      <c r="W104" s="28"/>
    </row>
    <row r="105" spans="1:23" ht="12.75" customHeight="1" x14ac:dyDescent="0.2">
      <c r="A105" s="6" t="s">
        <v>407</v>
      </c>
      <c r="B105" s="6" t="s">
        <v>408</v>
      </c>
      <c r="C105" s="6" t="s">
        <v>126</v>
      </c>
      <c r="D105" s="6" t="s">
        <v>0</v>
      </c>
      <c r="E105" s="6" t="s">
        <v>409</v>
      </c>
      <c r="F105" s="6" t="s">
        <v>204</v>
      </c>
      <c r="G105" s="6" t="s">
        <v>410</v>
      </c>
      <c r="H105" s="6" t="s">
        <v>77</v>
      </c>
      <c r="I105" s="6" t="s">
        <v>0</v>
      </c>
      <c r="J105" s="7">
        <v>2.44</v>
      </c>
      <c r="K105" s="6" t="s">
        <v>78</v>
      </c>
      <c r="L105" s="7">
        <v>3.5</v>
      </c>
      <c r="M105" s="7">
        <v>0.99</v>
      </c>
      <c r="N105" s="7">
        <v>275000</v>
      </c>
      <c r="O105" s="7">
        <v>106.15</v>
      </c>
      <c r="P105" s="7">
        <v>4.8099999999999996</v>
      </c>
      <c r="Q105" s="7">
        <v>296.72000000000003</v>
      </c>
      <c r="R105" s="7">
        <v>0.06</v>
      </c>
      <c r="S105" s="7">
        <v>0.3</v>
      </c>
      <c r="T105" s="7">
        <v>0.08</v>
      </c>
      <c r="U105" s="27"/>
      <c r="W105" s="28"/>
    </row>
    <row r="106" spans="1:23" ht="12.75" customHeight="1" x14ac:dyDescent="0.2">
      <c r="A106" s="6" t="s">
        <v>411</v>
      </c>
      <c r="B106" s="6" t="s">
        <v>412</v>
      </c>
      <c r="C106" s="6" t="s">
        <v>126</v>
      </c>
      <c r="D106" s="6" t="s">
        <v>0</v>
      </c>
      <c r="E106" s="6" t="s">
        <v>409</v>
      </c>
      <c r="F106" s="6" t="s">
        <v>204</v>
      </c>
      <c r="G106" s="6" t="s">
        <v>410</v>
      </c>
      <c r="H106" s="6" t="s">
        <v>77</v>
      </c>
      <c r="I106" s="6" t="s">
        <v>0</v>
      </c>
      <c r="J106" s="7">
        <v>6.47</v>
      </c>
      <c r="K106" s="6" t="s">
        <v>78</v>
      </c>
      <c r="L106" s="7">
        <v>2.85</v>
      </c>
      <c r="M106" s="7">
        <v>2.9</v>
      </c>
      <c r="N106" s="7">
        <v>168000</v>
      </c>
      <c r="O106" s="7">
        <v>101.75</v>
      </c>
      <c r="P106" s="7">
        <v>0</v>
      </c>
      <c r="Q106" s="7">
        <v>170.94</v>
      </c>
      <c r="R106" s="7">
        <v>0.08</v>
      </c>
      <c r="S106" s="7">
        <v>0.17</v>
      </c>
      <c r="T106" s="7">
        <v>0.05</v>
      </c>
      <c r="U106" s="27"/>
      <c r="W106" s="28"/>
    </row>
    <row r="107" spans="1:23" ht="12.75" customHeight="1" x14ac:dyDescent="0.2">
      <c r="A107" s="6" t="s">
        <v>413</v>
      </c>
      <c r="B107" s="6" t="s">
        <v>414</v>
      </c>
      <c r="C107" s="6" t="s">
        <v>126</v>
      </c>
      <c r="D107" s="6" t="s">
        <v>0</v>
      </c>
      <c r="E107" s="6" t="s">
        <v>415</v>
      </c>
      <c r="F107" s="6" t="s">
        <v>416</v>
      </c>
      <c r="G107" s="6" t="s">
        <v>410</v>
      </c>
      <c r="H107" s="6" t="s">
        <v>77</v>
      </c>
      <c r="I107" s="6" t="s">
        <v>0</v>
      </c>
      <c r="J107" s="7">
        <v>0.41</v>
      </c>
      <c r="K107" s="6" t="s">
        <v>78</v>
      </c>
      <c r="L107" s="7">
        <v>4.2</v>
      </c>
      <c r="M107" s="7">
        <v>0.59</v>
      </c>
      <c r="N107" s="7">
        <v>374706.64</v>
      </c>
      <c r="O107" s="7">
        <v>104.02</v>
      </c>
      <c r="P107" s="7">
        <v>0</v>
      </c>
      <c r="Q107" s="7">
        <v>389.77</v>
      </c>
      <c r="R107" s="7">
        <v>0.28000000000000003</v>
      </c>
      <c r="S107" s="7">
        <v>0.39</v>
      </c>
      <c r="T107" s="7">
        <v>0.11</v>
      </c>
      <c r="U107" s="27"/>
      <c r="W107" s="28"/>
    </row>
    <row r="108" spans="1:23" ht="12.75" customHeight="1" x14ac:dyDescent="0.2">
      <c r="A108" s="6" t="s">
        <v>417</v>
      </c>
      <c r="B108" s="6" t="s">
        <v>418</v>
      </c>
      <c r="C108" s="6" t="s">
        <v>126</v>
      </c>
      <c r="D108" s="6" t="s">
        <v>0</v>
      </c>
      <c r="E108" s="6" t="s">
        <v>419</v>
      </c>
      <c r="F108" s="6" t="s">
        <v>204</v>
      </c>
      <c r="G108" s="6" t="s">
        <v>410</v>
      </c>
      <c r="H108" s="6" t="s">
        <v>77</v>
      </c>
      <c r="I108" s="6" t="s">
        <v>0</v>
      </c>
      <c r="J108" s="7">
        <v>0.38</v>
      </c>
      <c r="K108" s="6" t="s">
        <v>78</v>
      </c>
      <c r="L108" s="7">
        <v>5.9</v>
      </c>
      <c r="M108" s="7">
        <v>0.28000000000000003</v>
      </c>
      <c r="N108" s="7">
        <v>219230.77</v>
      </c>
      <c r="O108" s="7">
        <v>110.99</v>
      </c>
      <c r="P108" s="7">
        <v>0</v>
      </c>
      <c r="Q108" s="7">
        <v>243.32</v>
      </c>
      <c r="R108" s="7">
        <v>0.1</v>
      </c>
      <c r="S108" s="7">
        <v>0.24</v>
      </c>
      <c r="T108" s="7">
        <v>7.0000000000000007E-2</v>
      </c>
      <c r="U108" s="27"/>
      <c r="W108" s="28"/>
    </row>
    <row r="109" spans="1:23" ht="12.75" customHeight="1" x14ac:dyDescent="0.2">
      <c r="A109" s="6" t="s">
        <v>420</v>
      </c>
      <c r="B109" s="6" t="s">
        <v>421</v>
      </c>
      <c r="C109" s="6" t="s">
        <v>126</v>
      </c>
      <c r="D109" s="6" t="s">
        <v>0</v>
      </c>
      <c r="E109" s="6" t="s">
        <v>419</v>
      </c>
      <c r="F109" s="6" t="s">
        <v>204</v>
      </c>
      <c r="G109" s="6" t="s">
        <v>410</v>
      </c>
      <c r="H109" s="6" t="s">
        <v>77</v>
      </c>
      <c r="I109" s="6" t="s">
        <v>0</v>
      </c>
      <c r="J109" s="7">
        <v>3.61</v>
      </c>
      <c r="K109" s="6" t="s">
        <v>78</v>
      </c>
      <c r="L109" s="7">
        <v>3.7</v>
      </c>
      <c r="M109" s="7">
        <v>2.12</v>
      </c>
      <c r="N109" s="7">
        <v>1245323</v>
      </c>
      <c r="O109" s="7">
        <v>106.72</v>
      </c>
      <c r="P109" s="7">
        <v>0</v>
      </c>
      <c r="Q109" s="7">
        <v>1329.01</v>
      </c>
      <c r="R109" s="7">
        <v>0.16</v>
      </c>
      <c r="S109" s="7">
        <v>1.33</v>
      </c>
      <c r="T109" s="7">
        <v>0.36</v>
      </c>
      <c r="U109" s="27"/>
      <c r="W109" s="28"/>
    </row>
    <row r="110" spans="1:23" ht="12.75" customHeight="1" x14ac:dyDescent="0.2">
      <c r="A110" s="6" t="s">
        <v>422</v>
      </c>
      <c r="B110" s="6" t="s">
        <v>423</v>
      </c>
      <c r="C110" s="6" t="s">
        <v>126</v>
      </c>
      <c r="D110" s="6" t="s">
        <v>0</v>
      </c>
      <c r="E110" s="6" t="s">
        <v>343</v>
      </c>
      <c r="F110" s="6" t="s">
        <v>166</v>
      </c>
      <c r="G110" s="6" t="s">
        <v>424</v>
      </c>
      <c r="H110" s="6" t="s">
        <v>83</v>
      </c>
      <c r="I110" s="6" t="s">
        <v>0</v>
      </c>
      <c r="J110" s="7">
        <v>1.98</v>
      </c>
      <c r="K110" s="6" t="s">
        <v>78</v>
      </c>
      <c r="L110" s="7">
        <v>2.4</v>
      </c>
      <c r="M110" s="7">
        <v>0.03</v>
      </c>
      <c r="N110" s="7">
        <v>1927000</v>
      </c>
      <c r="O110" s="7">
        <v>106.63</v>
      </c>
      <c r="P110" s="7">
        <v>23.54</v>
      </c>
      <c r="Q110" s="7">
        <v>2078.3000000000002</v>
      </c>
      <c r="R110" s="7">
        <v>1.48</v>
      </c>
      <c r="S110" s="7">
        <v>2.0699999999999998</v>
      </c>
      <c r="T110" s="7">
        <v>0.56000000000000005</v>
      </c>
      <c r="U110" s="27"/>
      <c r="W110" s="28"/>
    </row>
    <row r="111" spans="1:23" ht="12.75" customHeight="1" x14ac:dyDescent="0.2">
      <c r="A111" s="6" t="s">
        <v>425</v>
      </c>
      <c r="B111" s="6" t="s">
        <v>426</v>
      </c>
      <c r="C111" s="6" t="s">
        <v>126</v>
      </c>
      <c r="D111" s="6" t="s">
        <v>0</v>
      </c>
      <c r="E111" s="6" t="s">
        <v>427</v>
      </c>
      <c r="F111" s="6" t="s">
        <v>382</v>
      </c>
      <c r="G111" s="6" t="s">
        <v>428</v>
      </c>
      <c r="H111" s="6" t="s">
        <v>83</v>
      </c>
      <c r="I111" s="6" t="s">
        <v>0</v>
      </c>
      <c r="J111" s="7">
        <v>3.62</v>
      </c>
      <c r="K111" s="6" t="s">
        <v>78</v>
      </c>
      <c r="L111" s="7">
        <v>4.95</v>
      </c>
      <c r="M111" s="7">
        <v>3.54</v>
      </c>
      <c r="N111" s="7">
        <v>2475250.13</v>
      </c>
      <c r="O111" s="7">
        <v>129.85</v>
      </c>
      <c r="P111" s="7">
        <v>0</v>
      </c>
      <c r="Q111" s="7">
        <v>3214.11</v>
      </c>
      <c r="R111" s="7">
        <v>0.13</v>
      </c>
      <c r="S111" s="7">
        <v>3.21</v>
      </c>
      <c r="T111" s="7">
        <v>0.87</v>
      </c>
      <c r="U111" s="27"/>
      <c r="W111" s="28"/>
    </row>
    <row r="112" spans="1:23" ht="12.75" customHeight="1" x14ac:dyDescent="0.2">
      <c r="A112" s="6" t="s">
        <v>429</v>
      </c>
      <c r="B112" s="6" t="s">
        <v>430</v>
      </c>
      <c r="C112" s="6" t="s">
        <v>126</v>
      </c>
      <c r="D112" s="6" t="s">
        <v>0</v>
      </c>
      <c r="E112" s="6" t="s">
        <v>427</v>
      </c>
      <c r="F112" s="6" t="s">
        <v>382</v>
      </c>
      <c r="G112" s="6" t="s">
        <v>428</v>
      </c>
      <c r="H112" s="6" t="s">
        <v>83</v>
      </c>
      <c r="I112" s="6" t="s">
        <v>0</v>
      </c>
      <c r="J112" s="7">
        <v>1</v>
      </c>
      <c r="K112" s="6" t="s">
        <v>78</v>
      </c>
      <c r="L112" s="7">
        <v>4.45</v>
      </c>
      <c r="M112" s="7">
        <v>1</v>
      </c>
      <c r="N112" s="7">
        <v>8333.5</v>
      </c>
      <c r="O112" s="7">
        <v>124.6</v>
      </c>
      <c r="P112" s="7">
        <v>0</v>
      </c>
      <c r="Q112" s="7">
        <v>10.38</v>
      </c>
      <c r="R112" s="7">
        <v>0.03</v>
      </c>
      <c r="S112" s="7">
        <v>0.01</v>
      </c>
      <c r="T112" s="7">
        <v>0</v>
      </c>
      <c r="U112" s="27"/>
      <c r="W112" s="28"/>
    </row>
    <row r="113" spans="1:23" ht="12.75" customHeight="1" x14ac:dyDescent="0.2">
      <c r="A113" s="6" t="s">
        <v>431</v>
      </c>
      <c r="B113" s="6" t="s">
        <v>432</v>
      </c>
      <c r="C113" s="6" t="s">
        <v>126</v>
      </c>
      <c r="D113" s="6" t="s">
        <v>0</v>
      </c>
      <c r="E113" s="6" t="s">
        <v>433</v>
      </c>
      <c r="F113" s="6" t="s">
        <v>204</v>
      </c>
      <c r="G113" s="6" t="s">
        <v>428</v>
      </c>
      <c r="H113" s="6" t="s">
        <v>83</v>
      </c>
      <c r="I113" s="6" t="s">
        <v>0</v>
      </c>
      <c r="J113" s="7">
        <v>5.41</v>
      </c>
      <c r="K113" s="6" t="s">
        <v>78</v>
      </c>
      <c r="L113" s="7">
        <v>2.65</v>
      </c>
      <c r="M113" s="7">
        <v>3.72</v>
      </c>
      <c r="N113" s="7">
        <v>395000</v>
      </c>
      <c r="O113" s="7">
        <v>96.4</v>
      </c>
      <c r="P113" s="7">
        <v>0</v>
      </c>
      <c r="Q113" s="7">
        <v>380.78</v>
      </c>
      <c r="R113" s="7">
        <v>0.33</v>
      </c>
      <c r="S113" s="7">
        <v>0.38</v>
      </c>
      <c r="T113" s="7">
        <v>0.1</v>
      </c>
      <c r="U113" s="27"/>
      <c r="W113" s="28"/>
    </row>
    <row r="114" spans="1:23" ht="12.75" customHeight="1" x14ac:dyDescent="0.2">
      <c r="A114" s="6" t="s">
        <v>434</v>
      </c>
      <c r="B114" s="6" t="s">
        <v>435</v>
      </c>
      <c r="C114" s="6" t="s">
        <v>126</v>
      </c>
      <c r="D114" s="6" t="s">
        <v>0</v>
      </c>
      <c r="E114" s="6" t="s">
        <v>436</v>
      </c>
      <c r="F114" s="6" t="s">
        <v>382</v>
      </c>
      <c r="G114" s="6" t="s">
        <v>437</v>
      </c>
      <c r="H114" s="6" t="s">
        <v>83</v>
      </c>
      <c r="I114" s="6" t="s">
        <v>0</v>
      </c>
      <c r="J114" s="7">
        <v>4.16</v>
      </c>
      <c r="K114" s="6" t="s">
        <v>78</v>
      </c>
      <c r="L114" s="7">
        <v>4.95</v>
      </c>
      <c r="M114" s="7">
        <v>12.31</v>
      </c>
      <c r="N114" s="7">
        <v>83011</v>
      </c>
      <c r="O114" s="7">
        <v>90.7</v>
      </c>
      <c r="P114" s="7">
        <v>0</v>
      </c>
      <c r="Q114" s="7">
        <v>75.290000000000006</v>
      </c>
      <c r="R114" s="7">
        <v>0.01</v>
      </c>
      <c r="S114" s="7">
        <v>7.0000000000000007E-2</v>
      </c>
      <c r="T114" s="7">
        <v>0.02</v>
      </c>
      <c r="U114" s="27"/>
      <c r="W114" s="28"/>
    </row>
    <row r="115" spans="1:23" ht="12.75" customHeight="1" x14ac:dyDescent="0.2">
      <c r="A115" s="6" t="s">
        <v>438</v>
      </c>
      <c r="B115" s="6" t="s">
        <v>439</v>
      </c>
      <c r="C115" s="6" t="s">
        <v>126</v>
      </c>
      <c r="D115" s="6" t="s">
        <v>0</v>
      </c>
      <c r="E115" s="6" t="s">
        <v>440</v>
      </c>
      <c r="F115" s="6" t="s">
        <v>382</v>
      </c>
      <c r="G115" s="6" t="s">
        <v>441</v>
      </c>
      <c r="H115" s="6" t="s">
        <v>83</v>
      </c>
      <c r="I115" s="6" t="s">
        <v>0</v>
      </c>
      <c r="J115" s="7">
        <v>0.88</v>
      </c>
      <c r="K115" s="6" t="s">
        <v>78</v>
      </c>
      <c r="L115" s="7">
        <v>6.77</v>
      </c>
      <c r="M115" s="7">
        <v>134.93</v>
      </c>
      <c r="N115" s="7">
        <v>547012.12</v>
      </c>
      <c r="O115" s="7">
        <v>57.8</v>
      </c>
      <c r="P115" s="7">
        <v>0</v>
      </c>
      <c r="Q115" s="7">
        <v>316.17</v>
      </c>
      <c r="R115" s="7">
        <v>7.0000000000000007E-2</v>
      </c>
      <c r="S115" s="7">
        <v>0.32</v>
      </c>
      <c r="T115" s="7">
        <v>0.09</v>
      </c>
      <c r="U115" s="27"/>
      <c r="W115" s="28"/>
    </row>
    <row r="116" spans="1:23" ht="12.75" customHeight="1" x14ac:dyDescent="0.2">
      <c r="A116" s="6" t="s">
        <v>442</v>
      </c>
      <c r="B116" s="6" t="s">
        <v>443</v>
      </c>
      <c r="C116" s="6" t="s">
        <v>126</v>
      </c>
      <c r="D116" s="6" t="s">
        <v>0</v>
      </c>
      <c r="E116" s="6" t="s">
        <v>444</v>
      </c>
      <c r="F116" s="6" t="s">
        <v>382</v>
      </c>
      <c r="G116" s="6" t="s">
        <v>128</v>
      </c>
      <c r="H116" s="6" t="s">
        <v>128</v>
      </c>
      <c r="I116" s="6" t="s">
        <v>0</v>
      </c>
      <c r="J116" s="7">
        <v>1.8</v>
      </c>
      <c r="K116" s="6" t="s">
        <v>78</v>
      </c>
      <c r="L116" s="7">
        <v>6.8</v>
      </c>
      <c r="M116" s="7">
        <v>3.91</v>
      </c>
      <c r="N116" s="7">
        <v>1877598.44</v>
      </c>
      <c r="O116" s="7">
        <v>78.150000000000006</v>
      </c>
      <c r="P116" s="7">
        <v>0</v>
      </c>
      <c r="Q116" s="7">
        <v>1467.34</v>
      </c>
      <c r="R116" s="7">
        <v>0.18</v>
      </c>
      <c r="S116" s="7">
        <v>1.46</v>
      </c>
      <c r="T116" s="7">
        <v>0.4</v>
      </c>
      <c r="U116" s="27"/>
      <c r="W116" s="28"/>
    </row>
    <row r="117" spans="1:23" ht="12.75" customHeight="1" x14ac:dyDescent="0.2">
      <c r="A117" s="6" t="s">
        <v>445</v>
      </c>
      <c r="B117" s="6" t="s">
        <v>446</v>
      </c>
      <c r="C117" s="6" t="s">
        <v>126</v>
      </c>
      <c r="D117" s="6" t="s">
        <v>0</v>
      </c>
      <c r="E117" s="6" t="s">
        <v>447</v>
      </c>
      <c r="F117" s="6" t="s">
        <v>448</v>
      </c>
      <c r="G117" s="6" t="s">
        <v>128</v>
      </c>
      <c r="H117" s="6" t="s">
        <v>128</v>
      </c>
      <c r="I117" s="6" t="s">
        <v>0</v>
      </c>
      <c r="J117" s="7">
        <v>0.55000000000000004</v>
      </c>
      <c r="K117" s="6" t="s">
        <v>78</v>
      </c>
      <c r="L117" s="7">
        <v>5.15</v>
      </c>
      <c r="M117" s="7">
        <v>1.17</v>
      </c>
      <c r="N117" s="7">
        <v>445236</v>
      </c>
      <c r="O117" s="7">
        <v>113.17</v>
      </c>
      <c r="P117" s="7">
        <v>0</v>
      </c>
      <c r="Q117" s="7">
        <v>503.87</v>
      </c>
      <c r="R117" s="7">
        <v>0.18</v>
      </c>
      <c r="S117" s="7">
        <v>0.5</v>
      </c>
      <c r="T117" s="7">
        <v>0.14000000000000001</v>
      </c>
      <c r="U117" s="27"/>
      <c r="W117" s="28"/>
    </row>
    <row r="118" spans="1:23" ht="12.75" customHeight="1" x14ac:dyDescent="0.2">
      <c r="A118" s="6" t="s">
        <v>449</v>
      </c>
      <c r="B118" s="6" t="s">
        <v>450</v>
      </c>
      <c r="C118" s="6" t="s">
        <v>126</v>
      </c>
      <c r="D118" s="6" t="s">
        <v>0</v>
      </c>
      <c r="E118" s="6" t="s">
        <v>451</v>
      </c>
      <c r="F118" s="6" t="s">
        <v>452</v>
      </c>
      <c r="G118" s="6" t="s">
        <v>128</v>
      </c>
      <c r="H118" s="6" t="s">
        <v>128</v>
      </c>
      <c r="I118" s="6" t="s">
        <v>0</v>
      </c>
      <c r="J118" s="7">
        <v>5</v>
      </c>
      <c r="K118" s="6" t="s">
        <v>78</v>
      </c>
      <c r="L118" s="7">
        <v>2.5099999999999998</v>
      </c>
      <c r="M118" s="7">
        <v>19.34</v>
      </c>
      <c r="N118" s="7">
        <v>236298.53</v>
      </c>
      <c r="O118" s="7">
        <v>69.900000000000006</v>
      </c>
      <c r="P118" s="7">
        <v>0</v>
      </c>
      <c r="Q118" s="7">
        <v>165.17</v>
      </c>
      <c r="R118" s="7">
        <v>0.11</v>
      </c>
      <c r="S118" s="7">
        <v>0.16</v>
      </c>
      <c r="T118" s="7">
        <v>0.04</v>
      </c>
      <c r="U118" s="27"/>
      <c r="W118" s="28"/>
    </row>
    <row r="119" spans="1:23" ht="12.75" customHeight="1" x14ac:dyDescent="0.2">
      <c r="A119" s="6" t="s">
        <v>453</v>
      </c>
      <c r="B119" s="6" t="s">
        <v>454</v>
      </c>
      <c r="C119" s="6" t="s">
        <v>126</v>
      </c>
      <c r="D119" s="6" t="s">
        <v>0</v>
      </c>
      <c r="E119" s="6" t="s">
        <v>455</v>
      </c>
      <c r="F119" s="6" t="s">
        <v>204</v>
      </c>
      <c r="G119" s="6" t="s">
        <v>128</v>
      </c>
      <c r="H119" s="6" t="s">
        <v>128</v>
      </c>
      <c r="I119" s="6" t="s">
        <v>0</v>
      </c>
      <c r="J119" s="7">
        <v>1.1299999999999999</v>
      </c>
      <c r="K119" s="6" t="s">
        <v>78</v>
      </c>
      <c r="L119" s="7">
        <v>6</v>
      </c>
      <c r="M119" s="7">
        <v>84.7</v>
      </c>
      <c r="N119" s="7">
        <v>206061.73</v>
      </c>
      <c r="O119" s="7">
        <v>61.54</v>
      </c>
      <c r="P119" s="7">
        <v>6.14</v>
      </c>
      <c r="Q119" s="7">
        <v>132.94999999999999</v>
      </c>
      <c r="R119" s="7">
        <v>0.17</v>
      </c>
      <c r="S119" s="7">
        <v>0.13</v>
      </c>
      <c r="T119" s="7">
        <v>0.04</v>
      </c>
      <c r="U119" s="27"/>
      <c r="W119" s="28"/>
    </row>
    <row r="120" spans="1:23" ht="12.75" customHeight="1" x14ac:dyDescent="0.2">
      <c r="A120" s="6" t="s">
        <v>456</v>
      </c>
      <c r="B120" s="6" t="s">
        <v>457</v>
      </c>
      <c r="C120" s="6" t="s">
        <v>126</v>
      </c>
      <c r="D120" s="6" t="s">
        <v>0</v>
      </c>
      <c r="E120" s="6" t="s">
        <v>455</v>
      </c>
      <c r="F120" s="6" t="s">
        <v>204</v>
      </c>
      <c r="G120" s="6" t="s">
        <v>128</v>
      </c>
      <c r="H120" s="6" t="s">
        <v>128</v>
      </c>
      <c r="I120" s="6" t="s">
        <v>0</v>
      </c>
      <c r="J120" s="7">
        <v>1.1100000000000001</v>
      </c>
      <c r="K120" s="6" t="s">
        <v>78</v>
      </c>
      <c r="L120" s="7">
        <v>6.9</v>
      </c>
      <c r="M120" s="7">
        <v>60.76</v>
      </c>
      <c r="N120" s="7">
        <v>137199.09</v>
      </c>
      <c r="O120" s="7">
        <v>72.5</v>
      </c>
      <c r="P120" s="7">
        <v>4.4800000000000004</v>
      </c>
      <c r="Q120" s="7">
        <v>103.95</v>
      </c>
      <c r="R120" s="7">
        <v>0.08</v>
      </c>
      <c r="S120" s="7">
        <v>0.1</v>
      </c>
      <c r="T120" s="7">
        <v>0.03</v>
      </c>
      <c r="U120" s="27"/>
      <c r="W120" s="28"/>
    </row>
    <row r="121" spans="1:23" ht="12.75" customHeight="1" x14ac:dyDescent="0.2">
      <c r="A121" s="6" t="s">
        <v>458</v>
      </c>
      <c r="B121" s="6" t="s">
        <v>459</v>
      </c>
      <c r="C121" s="6" t="s">
        <v>126</v>
      </c>
      <c r="D121" s="6" t="s">
        <v>0</v>
      </c>
      <c r="E121" s="6" t="s">
        <v>460</v>
      </c>
      <c r="F121" s="6" t="s">
        <v>382</v>
      </c>
      <c r="G121" s="6" t="s">
        <v>128</v>
      </c>
      <c r="H121" s="6" t="s">
        <v>128</v>
      </c>
      <c r="I121" s="6" t="s">
        <v>0</v>
      </c>
      <c r="J121" s="7">
        <v>6.16</v>
      </c>
      <c r="K121" s="6" t="s">
        <v>78</v>
      </c>
      <c r="L121" s="7">
        <v>3.7</v>
      </c>
      <c r="M121" s="7">
        <v>3.74</v>
      </c>
      <c r="N121" s="7">
        <v>170000</v>
      </c>
      <c r="O121" s="7">
        <v>99.3</v>
      </c>
      <c r="P121" s="7">
        <v>0</v>
      </c>
      <c r="Q121" s="7">
        <v>168.81</v>
      </c>
      <c r="R121" s="7">
        <v>0</v>
      </c>
      <c r="S121" s="7">
        <v>0.17</v>
      </c>
      <c r="T121" s="7">
        <v>0.05</v>
      </c>
      <c r="U121" s="27"/>
      <c r="W121" s="28"/>
    </row>
    <row r="122" spans="1:23" ht="12.75" customHeight="1" x14ac:dyDescent="0.2">
      <c r="A122" s="2" t="s">
        <v>139</v>
      </c>
      <c r="B122" s="2" t="s">
        <v>0</v>
      </c>
      <c r="C122" s="2" t="s">
        <v>0</v>
      </c>
      <c r="D122" s="2" t="s">
        <v>0</v>
      </c>
      <c r="E122" s="2" t="s">
        <v>0</v>
      </c>
      <c r="F122" s="2" t="s">
        <v>0</v>
      </c>
      <c r="G122" s="2" t="s">
        <v>0</v>
      </c>
      <c r="H122" s="2" t="s">
        <v>0</v>
      </c>
      <c r="I122" s="2" t="s">
        <v>0</v>
      </c>
      <c r="J122" s="5">
        <v>4.96</v>
      </c>
      <c r="K122" s="2" t="s">
        <v>0</v>
      </c>
      <c r="L122" s="5">
        <v>3.46</v>
      </c>
      <c r="M122" s="5">
        <v>3.4</v>
      </c>
      <c r="N122" s="5">
        <v>8908274</v>
      </c>
      <c r="O122" s="2" t="s">
        <v>0</v>
      </c>
      <c r="P122" s="5">
        <v>324.47000000000003</v>
      </c>
      <c r="Q122" s="5">
        <v>9305.3799999999992</v>
      </c>
      <c r="R122" s="2" t="s">
        <v>0</v>
      </c>
      <c r="S122" s="5">
        <v>9.2899999999999991</v>
      </c>
      <c r="T122" s="5">
        <v>2.5299999999999998</v>
      </c>
      <c r="U122" s="27"/>
      <c r="W122" s="28"/>
    </row>
    <row r="123" spans="1:23" ht="12.75" customHeight="1" x14ac:dyDescent="0.2">
      <c r="A123" s="6" t="s">
        <v>461</v>
      </c>
      <c r="B123" s="6" t="s">
        <v>462</v>
      </c>
      <c r="C123" s="6" t="s">
        <v>126</v>
      </c>
      <c r="D123" s="6" t="s">
        <v>0</v>
      </c>
      <c r="E123" s="6" t="s">
        <v>165</v>
      </c>
      <c r="F123" s="6" t="s">
        <v>166</v>
      </c>
      <c r="G123" s="6" t="s">
        <v>167</v>
      </c>
      <c r="H123" s="6" t="s">
        <v>83</v>
      </c>
      <c r="I123" s="6" t="s">
        <v>0</v>
      </c>
      <c r="J123" s="7">
        <v>5.31</v>
      </c>
      <c r="K123" s="6" t="s">
        <v>78</v>
      </c>
      <c r="L123" s="7">
        <v>3.01</v>
      </c>
      <c r="M123" s="7">
        <v>2.08</v>
      </c>
      <c r="N123" s="7">
        <v>1873000</v>
      </c>
      <c r="O123" s="7">
        <v>105.83</v>
      </c>
      <c r="P123" s="7">
        <v>0</v>
      </c>
      <c r="Q123" s="7">
        <v>1982.2</v>
      </c>
      <c r="R123" s="7">
        <v>0.16</v>
      </c>
      <c r="S123" s="7">
        <v>1.98</v>
      </c>
      <c r="T123" s="7">
        <v>0.54</v>
      </c>
      <c r="U123" s="27"/>
      <c r="W123" s="28"/>
    </row>
    <row r="124" spans="1:23" ht="12.75" customHeight="1" x14ac:dyDescent="0.2">
      <c r="A124" s="6" t="s">
        <v>463</v>
      </c>
      <c r="B124" s="6" t="s">
        <v>464</v>
      </c>
      <c r="C124" s="6" t="s">
        <v>126</v>
      </c>
      <c r="D124" s="6" t="s">
        <v>0</v>
      </c>
      <c r="E124" s="6" t="s">
        <v>172</v>
      </c>
      <c r="F124" s="6" t="s">
        <v>166</v>
      </c>
      <c r="G124" s="6" t="s">
        <v>167</v>
      </c>
      <c r="H124" s="6" t="s">
        <v>83</v>
      </c>
      <c r="I124" s="6" t="s">
        <v>0</v>
      </c>
      <c r="J124" s="7">
        <v>3.8</v>
      </c>
      <c r="K124" s="6" t="s">
        <v>78</v>
      </c>
      <c r="L124" s="7">
        <v>2.4700000000000002</v>
      </c>
      <c r="M124" s="7">
        <v>1.65</v>
      </c>
      <c r="N124" s="7">
        <v>1780000</v>
      </c>
      <c r="O124" s="7">
        <v>103.24</v>
      </c>
      <c r="P124" s="7">
        <v>0</v>
      </c>
      <c r="Q124" s="7">
        <v>1837.67</v>
      </c>
      <c r="R124" s="7">
        <v>0.05</v>
      </c>
      <c r="S124" s="7">
        <v>1.83</v>
      </c>
      <c r="T124" s="7">
        <v>0.5</v>
      </c>
      <c r="U124" s="27"/>
      <c r="W124" s="28"/>
    </row>
    <row r="125" spans="1:23" ht="12.75" customHeight="1" x14ac:dyDescent="0.2">
      <c r="A125" s="6" t="s">
        <v>465</v>
      </c>
      <c r="B125" s="6" t="s">
        <v>466</v>
      </c>
      <c r="C125" s="6" t="s">
        <v>126</v>
      </c>
      <c r="D125" s="6" t="s">
        <v>0</v>
      </c>
      <c r="E125" s="6" t="s">
        <v>241</v>
      </c>
      <c r="F125" s="6" t="s">
        <v>242</v>
      </c>
      <c r="G125" s="6" t="s">
        <v>256</v>
      </c>
      <c r="H125" s="6" t="s">
        <v>77</v>
      </c>
      <c r="I125" s="6" t="s">
        <v>0</v>
      </c>
      <c r="J125" s="7">
        <v>6.26</v>
      </c>
      <c r="K125" s="6" t="s">
        <v>78</v>
      </c>
      <c r="L125" s="7">
        <v>3.61</v>
      </c>
      <c r="M125" s="7">
        <v>2.84</v>
      </c>
      <c r="N125" s="7">
        <v>567320</v>
      </c>
      <c r="O125" s="7">
        <v>106.5</v>
      </c>
      <c r="P125" s="7">
        <v>0</v>
      </c>
      <c r="Q125" s="7">
        <v>604.20000000000005</v>
      </c>
      <c r="R125" s="7">
        <v>7.0000000000000007E-2</v>
      </c>
      <c r="S125" s="7">
        <v>0.6</v>
      </c>
      <c r="T125" s="7">
        <v>0.16</v>
      </c>
      <c r="U125" s="27"/>
      <c r="W125" s="28"/>
    </row>
    <row r="126" spans="1:23" ht="12.75" customHeight="1" x14ac:dyDescent="0.2">
      <c r="A126" s="6" t="s">
        <v>467</v>
      </c>
      <c r="B126" s="6" t="s">
        <v>468</v>
      </c>
      <c r="C126" s="6" t="s">
        <v>126</v>
      </c>
      <c r="D126" s="6" t="s">
        <v>0</v>
      </c>
      <c r="E126" s="6" t="s">
        <v>300</v>
      </c>
      <c r="F126" s="6" t="s">
        <v>242</v>
      </c>
      <c r="G126" s="6" t="s">
        <v>256</v>
      </c>
      <c r="H126" s="6" t="s">
        <v>77</v>
      </c>
      <c r="I126" s="6" t="s">
        <v>0</v>
      </c>
      <c r="J126" s="7">
        <v>5.42</v>
      </c>
      <c r="K126" s="6" t="s">
        <v>78</v>
      </c>
      <c r="L126" s="7">
        <v>3.92</v>
      </c>
      <c r="M126" s="7">
        <v>2.65</v>
      </c>
      <c r="N126" s="7">
        <v>432000</v>
      </c>
      <c r="O126" s="7">
        <v>108.81</v>
      </c>
      <c r="P126" s="7">
        <v>0</v>
      </c>
      <c r="Q126" s="7">
        <v>470.06</v>
      </c>
      <c r="R126" s="7">
        <v>0.04</v>
      </c>
      <c r="S126" s="7">
        <v>0.47</v>
      </c>
      <c r="T126" s="7">
        <v>0.13</v>
      </c>
      <c r="U126" s="27"/>
      <c r="W126" s="28"/>
    </row>
    <row r="127" spans="1:23" ht="12.75" customHeight="1" x14ac:dyDescent="0.2">
      <c r="A127" s="6" t="s">
        <v>469</v>
      </c>
      <c r="B127" s="6" t="s">
        <v>470</v>
      </c>
      <c r="C127" s="6" t="s">
        <v>126</v>
      </c>
      <c r="D127" s="6" t="s">
        <v>0</v>
      </c>
      <c r="E127" s="6" t="s">
        <v>329</v>
      </c>
      <c r="F127" s="6" t="s">
        <v>330</v>
      </c>
      <c r="G127" s="6" t="s">
        <v>262</v>
      </c>
      <c r="H127" s="6" t="s">
        <v>83</v>
      </c>
      <c r="I127" s="6" t="s">
        <v>0</v>
      </c>
      <c r="J127" s="7">
        <v>0.9</v>
      </c>
      <c r="K127" s="6" t="s">
        <v>78</v>
      </c>
      <c r="L127" s="7">
        <v>2.2999999999999998</v>
      </c>
      <c r="M127" s="7">
        <v>0.8</v>
      </c>
      <c r="N127" s="7">
        <v>396404</v>
      </c>
      <c r="O127" s="7">
        <v>101.35</v>
      </c>
      <c r="P127" s="7">
        <v>2.2799999999999998</v>
      </c>
      <c r="Q127" s="7">
        <v>404.03</v>
      </c>
      <c r="R127" s="7">
        <v>0.01</v>
      </c>
      <c r="S127" s="7">
        <v>0.4</v>
      </c>
      <c r="T127" s="7">
        <v>0.11</v>
      </c>
      <c r="U127" s="27"/>
      <c r="W127" s="28"/>
    </row>
    <row r="128" spans="1:23" ht="12.75" customHeight="1" x14ac:dyDescent="0.2">
      <c r="A128" s="6" t="s">
        <v>471</v>
      </c>
      <c r="B128" s="6" t="s">
        <v>472</v>
      </c>
      <c r="C128" s="6" t="s">
        <v>126</v>
      </c>
      <c r="D128" s="6" t="s">
        <v>0</v>
      </c>
      <c r="E128" s="6" t="s">
        <v>317</v>
      </c>
      <c r="F128" s="6" t="s">
        <v>318</v>
      </c>
      <c r="G128" s="6" t="s">
        <v>333</v>
      </c>
      <c r="H128" s="6" t="s">
        <v>77</v>
      </c>
      <c r="I128" s="6" t="s">
        <v>0</v>
      </c>
      <c r="J128" s="7">
        <v>9.25</v>
      </c>
      <c r="K128" s="6" t="s">
        <v>78</v>
      </c>
      <c r="L128" s="7">
        <v>3.43</v>
      </c>
      <c r="M128" s="7">
        <v>3.66</v>
      </c>
      <c r="N128" s="7">
        <v>385000</v>
      </c>
      <c r="O128" s="7">
        <v>98.23</v>
      </c>
      <c r="P128" s="7">
        <v>4.74</v>
      </c>
      <c r="Q128" s="7">
        <v>382.92</v>
      </c>
      <c r="R128" s="7">
        <v>0.15</v>
      </c>
      <c r="S128" s="7">
        <v>0.38</v>
      </c>
      <c r="T128" s="7">
        <v>0.1</v>
      </c>
      <c r="U128" s="27"/>
      <c r="W128" s="28"/>
    </row>
    <row r="129" spans="1:23" ht="12.75" customHeight="1" x14ac:dyDescent="0.2">
      <c r="A129" s="6" t="s">
        <v>473</v>
      </c>
      <c r="B129" s="6" t="s">
        <v>474</v>
      </c>
      <c r="C129" s="6" t="s">
        <v>126</v>
      </c>
      <c r="D129" s="6" t="s">
        <v>0</v>
      </c>
      <c r="E129" s="6" t="s">
        <v>356</v>
      </c>
      <c r="F129" s="6" t="s">
        <v>204</v>
      </c>
      <c r="G129" s="6" t="s">
        <v>333</v>
      </c>
      <c r="H129" s="6" t="s">
        <v>77</v>
      </c>
      <c r="I129" s="6" t="s">
        <v>0</v>
      </c>
      <c r="J129" s="7">
        <v>6.14</v>
      </c>
      <c r="K129" s="6" t="s">
        <v>78</v>
      </c>
      <c r="L129" s="7">
        <v>3.95</v>
      </c>
      <c r="M129" s="7">
        <v>3.76</v>
      </c>
      <c r="N129" s="7">
        <v>1358121.24</v>
      </c>
      <c r="O129" s="7">
        <v>101.36</v>
      </c>
      <c r="P129" s="7">
        <v>290.62</v>
      </c>
      <c r="Q129" s="7">
        <v>1667.21</v>
      </c>
      <c r="R129" s="7">
        <v>0.12</v>
      </c>
      <c r="S129" s="7">
        <v>1.66</v>
      </c>
      <c r="T129" s="7">
        <v>0.45</v>
      </c>
      <c r="U129" s="27"/>
      <c r="W129" s="28"/>
    </row>
    <row r="130" spans="1:23" ht="12.75" customHeight="1" x14ac:dyDescent="0.2">
      <c r="A130" s="6" t="s">
        <v>475</v>
      </c>
      <c r="B130" s="6" t="s">
        <v>476</v>
      </c>
      <c r="C130" s="6" t="s">
        <v>126</v>
      </c>
      <c r="D130" s="6" t="s">
        <v>0</v>
      </c>
      <c r="E130" s="6" t="s">
        <v>415</v>
      </c>
      <c r="F130" s="6" t="s">
        <v>416</v>
      </c>
      <c r="G130" s="6" t="s">
        <v>410</v>
      </c>
      <c r="H130" s="6" t="s">
        <v>77</v>
      </c>
      <c r="I130" s="6" t="s">
        <v>0</v>
      </c>
      <c r="J130" s="7">
        <v>2.61</v>
      </c>
      <c r="K130" s="6" t="s">
        <v>78</v>
      </c>
      <c r="L130" s="7">
        <v>3</v>
      </c>
      <c r="M130" s="7">
        <v>3.1</v>
      </c>
      <c r="N130" s="7">
        <v>131488.76</v>
      </c>
      <c r="O130" s="7">
        <v>100.18</v>
      </c>
      <c r="P130" s="7">
        <v>0</v>
      </c>
      <c r="Q130" s="7">
        <v>131.72</v>
      </c>
      <c r="R130" s="7">
        <v>0.02</v>
      </c>
      <c r="S130" s="7">
        <v>0.13</v>
      </c>
      <c r="T130" s="7">
        <v>0.04</v>
      </c>
      <c r="U130" s="27"/>
      <c r="W130" s="28"/>
    </row>
    <row r="131" spans="1:23" ht="12.75" customHeight="1" x14ac:dyDescent="0.2">
      <c r="A131" s="6" t="s">
        <v>477</v>
      </c>
      <c r="B131" s="6" t="s">
        <v>478</v>
      </c>
      <c r="C131" s="6" t="s">
        <v>126</v>
      </c>
      <c r="D131" s="6" t="s">
        <v>0</v>
      </c>
      <c r="E131" s="6" t="s">
        <v>479</v>
      </c>
      <c r="F131" s="6" t="s">
        <v>204</v>
      </c>
      <c r="G131" s="6" t="s">
        <v>410</v>
      </c>
      <c r="H131" s="6" t="s">
        <v>77</v>
      </c>
      <c r="I131" s="6" t="s">
        <v>0</v>
      </c>
      <c r="J131" s="7">
        <v>5.2</v>
      </c>
      <c r="K131" s="6" t="s">
        <v>78</v>
      </c>
      <c r="L131" s="7">
        <v>3.4</v>
      </c>
      <c r="M131" s="7">
        <v>4.4000000000000004</v>
      </c>
      <c r="N131" s="7">
        <v>448804</v>
      </c>
      <c r="O131" s="7">
        <v>95.19</v>
      </c>
      <c r="P131" s="7">
        <v>7.63</v>
      </c>
      <c r="Q131" s="7">
        <v>434.85</v>
      </c>
      <c r="R131" s="7">
        <v>0.15</v>
      </c>
      <c r="S131" s="7">
        <v>0.43</v>
      </c>
      <c r="T131" s="7">
        <v>0.12</v>
      </c>
      <c r="U131" s="27"/>
      <c r="W131" s="28"/>
    </row>
    <row r="132" spans="1:23" ht="12.75" customHeight="1" x14ac:dyDescent="0.2">
      <c r="A132" s="6" t="s">
        <v>480</v>
      </c>
      <c r="B132" s="6" t="s">
        <v>481</v>
      </c>
      <c r="C132" s="6" t="s">
        <v>126</v>
      </c>
      <c r="D132" s="6" t="s">
        <v>0</v>
      </c>
      <c r="E132" s="6" t="s">
        <v>436</v>
      </c>
      <c r="F132" s="6" t="s">
        <v>382</v>
      </c>
      <c r="G132" s="6" t="s">
        <v>128</v>
      </c>
      <c r="H132" s="6" t="s">
        <v>128</v>
      </c>
      <c r="I132" s="6" t="s">
        <v>0</v>
      </c>
      <c r="J132" s="7">
        <v>4.03</v>
      </c>
      <c r="K132" s="6" t="s">
        <v>78</v>
      </c>
      <c r="L132" s="7">
        <v>5</v>
      </c>
      <c r="M132" s="7">
        <v>8.07</v>
      </c>
      <c r="N132" s="7">
        <v>1536136</v>
      </c>
      <c r="O132" s="7">
        <v>89.27</v>
      </c>
      <c r="P132" s="7">
        <v>19.2</v>
      </c>
      <c r="Q132" s="7">
        <v>1390.51</v>
      </c>
      <c r="R132" s="7">
        <v>0.15</v>
      </c>
      <c r="S132" s="7">
        <v>1.39</v>
      </c>
      <c r="T132" s="7">
        <v>0.38</v>
      </c>
      <c r="U132" s="27"/>
      <c r="W132" s="28"/>
    </row>
    <row r="133" spans="1:23" ht="12.75" customHeight="1" x14ac:dyDescent="0.2">
      <c r="A133" s="2" t="s">
        <v>156</v>
      </c>
      <c r="B133" s="2" t="s">
        <v>0</v>
      </c>
      <c r="C133" s="2" t="s">
        <v>0</v>
      </c>
      <c r="D133" s="2" t="s">
        <v>0</v>
      </c>
      <c r="E133" s="2" t="s">
        <v>0</v>
      </c>
      <c r="F133" s="2" t="s">
        <v>0</v>
      </c>
      <c r="G133" s="2" t="s">
        <v>0</v>
      </c>
      <c r="H133" s="2" t="s">
        <v>0</v>
      </c>
      <c r="I133" s="2" t="s">
        <v>0</v>
      </c>
      <c r="J133" s="5">
        <v>0</v>
      </c>
      <c r="K133" s="2" t="s">
        <v>0</v>
      </c>
      <c r="L133" s="5">
        <v>0</v>
      </c>
      <c r="M133" s="5">
        <v>0</v>
      </c>
      <c r="N133" s="5">
        <v>0</v>
      </c>
      <c r="O133" s="2" t="s">
        <v>0</v>
      </c>
      <c r="P133" s="5">
        <v>0</v>
      </c>
      <c r="Q133" s="5">
        <v>0</v>
      </c>
      <c r="R133" s="2" t="s">
        <v>0</v>
      </c>
      <c r="S133" s="5">
        <v>0</v>
      </c>
      <c r="T133" s="5">
        <v>0</v>
      </c>
      <c r="U133" s="27"/>
      <c r="W133" s="28"/>
    </row>
    <row r="134" spans="1:23" ht="12.75" customHeight="1" x14ac:dyDescent="0.2">
      <c r="A134" s="2" t="s">
        <v>482</v>
      </c>
      <c r="B134" s="2" t="s">
        <v>0</v>
      </c>
      <c r="C134" s="2" t="s">
        <v>0</v>
      </c>
      <c r="D134" s="2" t="s">
        <v>0</v>
      </c>
      <c r="E134" s="2" t="s">
        <v>0</v>
      </c>
      <c r="F134" s="2" t="s">
        <v>0</v>
      </c>
      <c r="G134" s="2" t="s">
        <v>0</v>
      </c>
      <c r="H134" s="2" t="s">
        <v>0</v>
      </c>
      <c r="I134" s="2" t="s">
        <v>0</v>
      </c>
      <c r="J134" s="5">
        <v>0</v>
      </c>
      <c r="K134" s="2" t="s">
        <v>0</v>
      </c>
      <c r="L134" s="5">
        <v>0</v>
      </c>
      <c r="M134" s="5">
        <v>0</v>
      </c>
      <c r="N134" s="5">
        <v>0</v>
      </c>
      <c r="O134" s="2" t="s">
        <v>0</v>
      </c>
      <c r="P134" s="5">
        <v>0</v>
      </c>
      <c r="Q134" s="5">
        <v>0</v>
      </c>
      <c r="R134" s="2" t="s">
        <v>0</v>
      </c>
      <c r="S134" s="5">
        <v>0</v>
      </c>
      <c r="T134" s="5">
        <v>0</v>
      </c>
      <c r="U134" s="27"/>
      <c r="W134" s="28"/>
    </row>
    <row r="135" spans="1:23" ht="12.75" customHeight="1" x14ac:dyDescent="0.2">
      <c r="A135" s="2" t="s">
        <v>99</v>
      </c>
      <c r="B135" s="2" t="s">
        <v>0</v>
      </c>
      <c r="C135" s="2" t="s">
        <v>0</v>
      </c>
      <c r="D135" s="2" t="s">
        <v>0</v>
      </c>
      <c r="E135" s="2" t="s">
        <v>0</v>
      </c>
      <c r="F135" s="2" t="s">
        <v>0</v>
      </c>
      <c r="G135" s="2" t="s">
        <v>0</v>
      </c>
      <c r="H135" s="2" t="s">
        <v>0</v>
      </c>
      <c r="I135" s="2" t="s">
        <v>0</v>
      </c>
      <c r="J135" s="5">
        <v>0</v>
      </c>
      <c r="K135" s="2" t="s">
        <v>0</v>
      </c>
      <c r="L135" s="5">
        <v>0</v>
      </c>
      <c r="M135" s="5">
        <v>0</v>
      </c>
      <c r="N135" s="5">
        <v>0</v>
      </c>
      <c r="O135" s="2" t="s">
        <v>0</v>
      </c>
      <c r="P135" s="5">
        <v>0</v>
      </c>
      <c r="Q135" s="5">
        <v>0</v>
      </c>
      <c r="R135" s="2" t="s">
        <v>0</v>
      </c>
      <c r="S135" s="5">
        <v>0</v>
      </c>
      <c r="T135" s="5">
        <v>0</v>
      </c>
      <c r="U135" s="27"/>
      <c r="W135" s="28"/>
    </row>
    <row r="136" spans="1:23" ht="12.75" customHeight="1" x14ac:dyDescent="0.2">
      <c r="A136" s="2" t="s">
        <v>158</v>
      </c>
      <c r="B136" s="2" t="s">
        <v>0</v>
      </c>
      <c r="C136" s="2" t="s">
        <v>0</v>
      </c>
      <c r="D136" s="2" t="s">
        <v>0</v>
      </c>
      <c r="E136" s="2" t="s">
        <v>0</v>
      </c>
      <c r="F136" s="2" t="s">
        <v>0</v>
      </c>
      <c r="G136" s="2" t="s">
        <v>0</v>
      </c>
      <c r="H136" s="2" t="s">
        <v>0</v>
      </c>
      <c r="I136" s="2" t="s">
        <v>0</v>
      </c>
      <c r="J136" s="5">
        <v>0</v>
      </c>
      <c r="K136" s="2" t="s">
        <v>0</v>
      </c>
      <c r="L136" s="5">
        <v>0</v>
      </c>
      <c r="M136" s="5">
        <v>0</v>
      </c>
      <c r="N136" s="5">
        <v>0</v>
      </c>
      <c r="O136" s="2" t="s">
        <v>0</v>
      </c>
      <c r="P136" s="5">
        <v>0</v>
      </c>
      <c r="Q136" s="5">
        <v>0</v>
      </c>
      <c r="R136" s="2" t="s">
        <v>0</v>
      </c>
      <c r="S136" s="5">
        <v>0</v>
      </c>
      <c r="T136" s="5">
        <v>0</v>
      </c>
      <c r="U136" s="27"/>
      <c r="W136" s="28"/>
    </row>
    <row r="137" spans="1:23" ht="12.75" customHeight="1" x14ac:dyDescent="0.2">
      <c r="A137" s="2" t="s">
        <v>157</v>
      </c>
      <c r="B137" s="2" t="s">
        <v>0</v>
      </c>
      <c r="C137" s="2" t="s">
        <v>0</v>
      </c>
      <c r="D137" s="2" t="s">
        <v>0</v>
      </c>
      <c r="E137" s="2" t="s">
        <v>0</v>
      </c>
      <c r="F137" s="2" t="s">
        <v>0</v>
      </c>
      <c r="G137" s="2" t="s">
        <v>0</v>
      </c>
      <c r="H137" s="2" t="s">
        <v>0</v>
      </c>
      <c r="I137" s="2" t="s">
        <v>0</v>
      </c>
      <c r="J137" s="5">
        <v>0</v>
      </c>
      <c r="K137" s="2" t="s">
        <v>0</v>
      </c>
      <c r="L137" s="5">
        <v>0</v>
      </c>
      <c r="M137" s="5">
        <v>0</v>
      </c>
      <c r="N137" s="5">
        <v>0</v>
      </c>
      <c r="O137" s="2" t="s">
        <v>0</v>
      </c>
      <c r="P137" s="5">
        <v>0</v>
      </c>
      <c r="Q137" s="5">
        <v>0</v>
      </c>
      <c r="R137" s="2" t="s">
        <v>0</v>
      </c>
      <c r="S137" s="5">
        <v>0</v>
      </c>
      <c r="T137" s="5">
        <v>0</v>
      </c>
      <c r="U137" s="27"/>
      <c r="W137" s="28"/>
    </row>
    <row r="138" spans="1:23" ht="12.75" customHeight="1" x14ac:dyDescent="0.2">
      <c r="A138" s="27" t="s">
        <v>1044</v>
      </c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1"/>
      <c r="W138" s="28"/>
    </row>
    <row r="139" spans="1:23" ht="12.75" customHeight="1" x14ac:dyDescent="0.2">
      <c r="A139" s="30" t="s">
        <v>101</v>
      </c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28"/>
    </row>
    <row r="140" spans="1:23" ht="12.75" customHeight="1" x14ac:dyDescent="0.2">
      <c r="A140" s="30" t="s">
        <v>147</v>
      </c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28"/>
    </row>
    <row r="141" spans="1:23" ht="12.75" customHeight="1" x14ac:dyDescent="0.2">
      <c r="A141" s="25" t="s">
        <v>51</v>
      </c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8"/>
    </row>
    <row r="142" spans="1:23" x14ac:dyDescent="0.2">
      <c r="A142" s="28" t="s">
        <v>1045</v>
      </c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</row>
  </sheetData>
  <mergeCells count="13">
    <mergeCell ref="W1:W142"/>
    <mergeCell ref="A142:V142"/>
    <mergeCell ref="A1:V1"/>
    <mergeCell ref="A2:V2"/>
    <mergeCell ref="A3:V3"/>
    <mergeCell ref="A4:V4"/>
    <mergeCell ref="A5:V5"/>
    <mergeCell ref="A6:V6"/>
    <mergeCell ref="A139:V139"/>
    <mergeCell ref="A140:V140"/>
    <mergeCell ref="A141:V141"/>
    <mergeCell ref="U7:U137"/>
    <mergeCell ref="A138:T138"/>
  </mergeCells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Q27"/>
  <sheetViews>
    <sheetView rightToLeft="1" workbookViewId="0">
      <selection sqref="A1:P1"/>
    </sheetView>
  </sheetViews>
  <sheetFormatPr defaultRowHeight="14.25" x14ac:dyDescent="0.2"/>
  <cols>
    <col min="1" max="1" width="34" customWidth="1"/>
    <col min="2" max="2" width="15" customWidth="1"/>
    <col min="3" max="4" width="11" customWidth="1"/>
    <col min="5" max="5" width="12" customWidth="1"/>
    <col min="6" max="7" width="14" customWidth="1"/>
    <col min="8" max="9" width="10" customWidth="1"/>
    <col min="10" max="10" width="14" customWidth="1"/>
    <col min="11" max="11" width="10" customWidth="1"/>
    <col min="12" max="12" width="22" customWidth="1"/>
    <col min="13" max="13" width="24" customWidth="1"/>
    <col min="14" max="14" width="23" customWidth="1"/>
    <col min="15" max="15" width="11" customWidth="1"/>
    <col min="16" max="21" width="8" customWidth="1"/>
  </cols>
  <sheetData>
    <row r="1" spans="1:17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8" t="s">
        <v>1045</v>
      </c>
    </row>
    <row r="2" spans="1:17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8"/>
    </row>
    <row r="3" spans="1:17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8"/>
    </row>
    <row r="4" spans="1:17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8"/>
    </row>
    <row r="5" spans="1:17" ht="12.75" customHeight="1" x14ac:dyDescent="0.2">
      <c r="A5" s="29" t="s">
        <v>102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8"/>
    </row>
    <row r="6" spans="1:17" ht="12.75" customHeight="1" x14ac:dyDescent="0.2">
      <c r="A6" s="29" t="s">
        <v>483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8"/>
    </row>
    <row r="7" spans="1:17" ht="12.75" customHeight="1" x14ac:dyDescent="0.2">
      <c r="A7" s="15" t="s">
        <v>53</v>
      </c>
      <c r="B7" s="15" t="s">
        <v>54</v>
      </c>
      <c r="C7" s="15" t="s">
        <v>104</v>
      </c>
      <c r="D7" s="15" t="s">
        <v>149</v>
      </c>
      <c r="E7" s="15" t="s">
        <v>55</v>
      </c>
      <c r="F7" s="15" t="s">
        <v>150</v>
      </c>
      <c r="G7" s="15" t="s">
        <v>58</v>
      </c>
      <c r="H7" s="15" t="s">
        <v>107</v>
      </c>
      <c r="I7" s="15" t="s">
        <v>108</v>
      </c>
      <c r="J7" s="15" t="s">
        <v>484</v>
      </c>
      <c r="K7" s="15" t="s">
        <v>61</v>
      </c>
      <c r="L7" s="15" t="s">
        <v>110</v>
      </c>
      <c r="M7" s="15" t="s">
        <v>62</v>
      </c>
      <c r="N7" s="15" t="s">
        <v>111</v>
      </c>
      <c r="O7" s="27" t="s">
        <v>1044</v>
      </c>
      <c r="Q7" s="28"/>
    </row>
    <row r="8" spans="1:17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113</v>
      </c>
      <c r="I8" s="1" t="s">
        <v>114</v>
      </c>
      <c r="J8" s="1" t="s">
        <v>8</v>
      </c>
      <c r="K8" s="1" t="s">
        <v>8</v>
      </c>
      <c r="L8" s="1" t="s">
        <v>9</v>
      </c>
      <c r="M8" s="1" t="s">
        <v>9</v>
      </c>
      <c r="N8" s="1" t="s">
        <v>9</v>
      </c>
      <c r="O8" s="27"/>
      <c r="Q8" s="28"/>
    </row>
    <row r="9" spans="1:17" ht="12.75" customHeight="1" x14ac:dyDescent="0.2">
      <c r="A9" s="1" t="s">
        <v>0</v>
      </c>
      <c r="B9" s="1" t="s">
        <v>10</v>
      </c>
      <c r="C9" s="1" t="s">
        <v>11</v>
      </c>
      <c r="D9" s="1" t="s">
        <v>63</v>
      </c>
      <c r="E9" s="1" t="s">
        <v>64</v>
      </c>
      <c r="F9" s="1" t="s">
        <v>65</v>
      </c>
      <c r="G9" s="1" t="s">
        <v>66</v>
      </c>
      <c r="H9" s="1" t="s">
        <v>67</v>
      </c>
      <c r="I9" s="1" t="s">
        <v>68</v>
      </c>
      <c r="J9" s="1" t="s">
        <v>69</v>
      </c>
      <c r="K9" s="1" t="s">
        <v>115</v>
      </c>
      <c r="L9" s="1" t="s">
        <v>116</v>
      </c>
      <c r="M9" s="1" t="s">
        <v>117</v>
      </c>
      <c r="N9" s="1" t="s">
        <v>118</v>
      </c>
      <c r="O9" s="27"/>
      <c r="Q9" s="28"/>
    </row>
    <row r="10" spans="1:17" ht="12.75" customHeight="1" x14ac:dyDescent="0.2">
      <c r="A10" s="3" t="s">
        <v>485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4">
        <v>1039.45</v>
      </c>
      <c r="I10" s="3" t="s">
        <v>0</v>
      </c>
      <c r="J10" s="4">
        <v>0</v>
      </c>
      <c r="K10" s="4">
        <v>8.77</v>
      </c>
      <c r="L10" s="3" t="s">
        <v>0</v>
      </c>
      <c r="M10" s="4">
        <v>100</v>
      </c>
      <c r="N10" s="4">
        <v>0</v>
      </c>
      <c r="O10" s="27"/>
      <c r="Q10" s="28"/>
    </row>
    <row r="11" spans="1:17" ht="12.75" customHeight="1" x14ac:dyDescent="0.2">
      <c r="A11" s="2" t="s">
        <v>71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5">
        <v>508.45</v>
      </c>
      <c r="I11" s="2" t="s">
        <v>0</v>
      </c>
      <c r="J11" s="5">
        <v>0</v>
      </c>
      <c r="K11" s="5">
        <v>8.34</v>
      </c>
      <c r="L11" s="2" t="s">
        <v>0</v>
      </c>
      <c r="M11" s="5">
        <v>95.16</v>
      </c>
      <c r="N11" s="5">
        <v>0</v>
      </c>
      <c r="O11" s="27"/>
      <c r="Q11" s="28"/>
    </row>
    <row r="12" spans="1:17" ht="12.75" customHeight="1" x14ac:dyDescent="0.2">
      <c r="A12" s="2" t="s">
        <v>486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5">
        <v>0</v>
      </c>
      <c r="I12" s="2" t="s">
        <v>0</v>
      </c>
      <c r="J12" s="5">
        <v>0</v>
      </c>
      <c r="K12" s="5">
        <v>0</v>
      </c>
      <c r="L12" s="2" t="s">
        <v>0</v>
      </c>
      <c r="M12" s="8">
        <v>0</v>
      </c>
      <c r="N12" s="8">
        <v>0</v>
      </c>
      <c r="O12" s="27"/>
      <c r="Q12" s="28"/>
    </row>
    <row r="13" spans="1:17" ht="12.75" customHeight="1" x14ac:dyDescent="0.2">
      <c r="A13" s="2" t="s">
        <v>487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5">
        <v>0</v>
      </c>
      <c r="I13" s="2" t="s">
        <v>0</v>
      </c>
      <c r="J13" s="5">
        <v>0</v>
      </c>
      <c r="K13" s="5">
        <v>0</v>
      </c>
      <c r="L13" s="2" t="s">
        <v>0</v>
      </c>
      <c r="M13" s="5">
        <v>0</v>
      </c>
      <c r="N13" s="5">
        <v>0</v>
      </c>
      <c r="O13" s="27"/>
      <c r="Q13" s="28"/>
    </row>
    <row r="14" spans="1:17" ht="12.75" customHeight="1" x14ac:dyDescent="0.2">
      <c r="A14" s="2" t="s">
        <v>488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5">
        <v>508.45</v>
      </c>
      <c r="I14" s="2" t="s">
        <v>0</v>
      </c>
      <c r="J14" s="5">
        <v>0</v>
      </c>
      <c r="K14" s="5">
        <v>8.34</v>
      </c>
      <c r="L14" s="2" t="s">
        <v>0</v>
      </c>
      <c r="M14" s="5">
        <v>95.16</v>
      </c>
      <c r="N14" s="5">
        <v>0</v>
      </c>
      <c r="O14" s="27"/>
      <c r="Q14" s="28"/>
    </row>
    <row r="15" spans="1:17" ht="12.75" customHeight="1" x14ac:dyDescent="0.2">
      <c r="A15" s="6" t="s">
        <v>489</v>
      </c>
      <c r="B15" s="6" t="s">
        <v>490</v>
      </c>
      <c r="C15" s="6" t="s">
        <v>126</v>
      </c>
      <c r="D15" s="6" t="s">
        <v>0</v>
      </c>
      <c r="E15" s="6" t="s">
        <v>491</v>
      </c>
      <c r="F15" s="6" t="s">
        <v>204</v>
      </c>
      <c r="G15" s="6" t="s">
        <v>78</v>
      </c>
      <c r="H15" s="7">
        <v>508.45</v>
      </c>
      <c r="I15" s="7">
        <v>1641</v>
      </c>
      <c r="J15" s="7">
        <v>0</v>
      </c>
      <c r="K15" s="7">
        <v>8.34</v>
      </c>
      <c r="L15" s="7">
        <v>0.01</v>
      </c>
      <c r="M15" s="7">
        <v>95.16</v>
      </c>
      <c r="N15" s="7">
        <v>0</v>
      </c>
      <c r="O15" s="27"/>
      <c r="Q15" s="28"/>
    </row>
    <row r="16" spans="1:17" ht="12.75" customHeight="1" x14ac:dyDescent="0.2">
      <c r="A16" s="2" t="s">
        <v>492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5">
        <v>0</v>
      </c>
      <c r="I16" s="2" t="s">
        <v>0</v>
      </c>
      <c r="J16" s="5">
        <v>0</v>
      </c>
      <c r="K16" s="5">
        <v>0</v>
      </c>
      <c r="L16" s="2" t="s">
        <v>0</v>
      </c>
      <c r="M16" s="5">
        <v>0</v>
      </c>
      <c r="N16" s="5">
        <v>0</v>
      </c>
      <c r="O16" s="27"/>
      <c r="Q16" s="28"/>
    </row>
    <row r="17" spans="1:17" ht="12.75" customHeight="1" x14ac:dyDescent="0.2">
      <c r="A17" s="2" t="s">
        <v>493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2" t="s">
        <v>0</v>
      </c>
      <c r="K17" s="2" t="s">
        <v>0</v>
      </c>
      <c r="L17" s="2" t="s">
        <v>0</v>
      </c>
      <c r="M17" s="2" t="s">
        <v>0</v>
      </c>
      <c r="N17" s="2" t="s">
        <v>0</v>
      </c>
      <c r="O17" s="27"/>
      <c r="Q17" s="28"/>
    </row>
    <row r="18" spans="1:17" ht="12.75" customHeight="1" x14ac:dyDescent="0.2">
      <c r="A18" s="2" t="s">
        <v>494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2" t="s">
        <v>0</v>
      </c>
      <c r="I18" s="2" t="s">
        <v>0</v>
      </c>
      <c r="J18" s="2" t="s">
        <v>0</v>
      </c>
      <c r="K18" s="2" t="s">
        <v>0</v>
      </c>
      <c r="L18" s="2" t="s">
        <v>0</v>
      </c>
      <c r="M18" s="2" t="s">
        <v>0</v>
      </c>
      <c r="N18" s="2" t="s">
        <v>0</v>
      </c>
      <c r="O18" s="27"/>
      <c r="Q18" s="28"/>
    </row>
    <row r="19" spans="1:17" ht="12.75" customHeight="1" x14ac:dyDescent="0.2">
      <c r="A19" s="2" t="s">
        <v>99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2" t="s">
        <v>0</v>
      </c>
      <c r="H19" s="5">
        <v>531</v>
      </c>
      <c r="I19" s="2" t="s">
        <v>0</v>
      </c>
      <c r="J19" s="5">
        <v>0</v>
      </c>
      <c r="K19" s="5">
        <v>0.42</v>
      </c>
      <c r="L19" s="2" t="s">
        <v>0</v>
      </c>
      <c r="M19" s="5">
        <v>4.84</v>
      </c>
      <c r="N19" s="5">
        <v>0</v>
      </c>
      <c r="O19" s="27"/>
      <c r="Q19" s="28"/>
    </row>
    <row r="20" spans="1:17" ht="12.75" customHeight="1" x14ac:dyDescent="0.2">
      <c r="A20" s="2" t="s">
        <v>158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5">
        <v>531</v>
      </c>
      <c r="I20" s="2" t="s">
        <v>0</v>
      </c>
      <c r="J20" s="5">
        <v>0</v>
      </c>
      <c r="K20" s="5">
        <v>0.42</v>
      </c>
      <c r="L20" s="2" t="s">
        <v>0</v>
      </c>
      <c r="M20" s="5">
        <v>4.84</v>
      </c>
      <c r="N20" s="5">
        <v>0</v>
      </c>
      <c r="O20" s="27"/>
      <c r="Q20" s="28"/>
    </row>
    <row r="21" spans="1:17" ht="12.75" customHeight="1" x14ac:dyDescent="0.2">
      <c r="A21" s="6" t="s">
        <v>495</v>
      </c>
      <c r="B21" s="6" t="s">
        <v>496</v>
      </c>
      <c r="C21" s="6" t="s">
        <v>497</v>
      </c>
      <c r="D21" s="6" t="s">
        <v>498</v>
      </c>
      <c r="E21" s="6" t="s">
        <v>499</v>
      </c>
      <c r="F21" s="6" t="s">
        <v>500</v>
      </c>
      <c r="G21" s="6" t="s">
        <v>45</v>
      </c>
      <c r="H21" s="7">
        <v>531</v>
      </c>
      <c r="I21" s="7">
        <v>21.9</v>
      </c>
      <c r="J21" s="7">
        <v>0</v>
      </c>
      <c r="K21" s="7">
        <v>0.42</v>
      </c>
      <c r="L21" s="7">
        <v>0</v>
      </c>
      <c r="M21" s="7">
        <v>4.84</v>
      </c>
      <c r="N21" s="7">
        <v>0</v>
      </c>
      <c r="O21" s="27"/>
      <c r="Q21" s="28"/>
    </row>
    <row r="22" spans="1:17" ht="12.75" customHeight="1" x14ac:dyDescent="0.2">
      <c r="A22" s="2" t="s">
        <v>157</v>
      </c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5">
        <v>0</v>
      </c>
      <c r="I22" s="2" t="s">
        <v>0</v>
      </c>
      <c r="J22" s="5">
        <v>0</v>
      </c>
      <c r="K22" s="5">
        <v>0</v>
      </c>
      <c r="L22" s="2" t="s">
        <v>0</v>
      </c>
      <c r="M22" s="5">
        <v>0</v>
      </c>
      <c r="N22" s="5">
        <v>0</v>
      </c>
      <c r="O22" s="27"/>
      <c r="Q22" s="28"/>
    </row>
    <row r="23" spans="1:17" ht="12.75" customHeight="1" x14ac:dyDescent="0.2">
      <c r="A23" s="27" t="s">
        <v>1044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1"/>
      <c r="Q23" s="28"/>
    </row>
    <row r="24" spans="1:17" ht="12.75" customHeight="1" x14ac:dyDescent="0.2">
      <c r="A24" s="30" t="s">
        <v>101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28"/>
    </row>
    <row r="25" spans="1:17" ht="12.75" customHeight="1" x14ac:dyDescent="0.2">
      <c r="A25" s="30" t="s">
        <v>147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28"/>
    </row>
    <row r="26" spans="1:17" ht="12.75" customHeight="1" x14ac:dyDescent="0.2">
      <c r="A26" s="25" t="s">
        <v>51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8"/>
    </row>
    <row r="27" spans="1:17" x14ac:dyDescent="0.2">
      <c r="A27" s="28" t="s">
        <v>1045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</row>
  </sheetData>
  <mergeCells count="13">
    <mergeCell ref="Q1:Q27"/>
    <mergeCell ref="A27:P27"/>
    <mergeCell ref="A1:P1"/>
    <mergeCell ref="A2:P2"/>
    <mergeCell ref="A3:P3"/>
    <mergeCell ref="A4:P4"/>
    <mergeCell ref="A5:P5"/>
    <mergeCell ref="A6:P6"/>
    <mergeCell ref="A24:P24"/>
    <mergeCell ref="A25:P25"/>
    <mergeCell ref="A26:P26"/>
    <mergeCell ref="O7:O22"/>
    <mergeCell ref="A23:N23"/>
  </mergeCells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P38"/>
  <sheetViews>
    <sheetView rightToLeft="1" workbookViewId="0">
      <selection sqref="A1:O1"/>
    </sheetView>
  </sheetViews>
  <sheetFormatPr defaultRowHeight="14.25" x14ac:dyDescent="0.2"/>
  <cols>
    <col min="1" max="1" width="34" customWidth="1"/>
    <col min="2" max="3" width="11" customWidth="1"/>
    <col min="4" max="4" width="12" customWidth="1"/>
    <col min="5" max="6" width="10" customWidth="1"/>
    <col min="7" max="7" width="14" customWidth="1"/>
    <col min="8" max="8" width="10" customWidth="1"/>
    <col min="9" max="9" width="18" customWidth="1"/>
    <col min="10" max="10" width="11" customWidth="1"/>
    <col min="11" max="11" width="22" customWidth="1"/>
    <col min="12" max="12" width="24" customWidth="1"/>
    <col min="13" max="13" width="23" customWidth="1"/>
    <col min="14" max="14" width="2" customWidth="1"/>
    <col min="15" max="21" width="8" customWidth="1"/>
  </cols>
  <sheetData>
    <row r="1" spans="1:16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8" t="s">
        <v>1045</v>
      </c>
    </row>
    <row r="2" spans="1:16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8"/>
    </row>
    <row r="3" spans="1:16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8"/>
    </row>
    <row r="4" spans="1:16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8"/>
    </row>
    <row r="5" spans="1:16" ht="12.75" customHeight="1" x14ac:dyDescent="0.2">
      <c r="A5" s="29" t="s">
        <v>102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8"/>
    </row>
    <row r="6" spans="1:16" ht="12.75" customHeight="1" x14ac:dyDescent="0.2">
      <c r="A6" s="29" t="s">
        <v>501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8"/>
    </row>
    <row r="7" spans="1:16" ht="12.75" customHeight="1" x14ac:dyDescent="0.2">
      <c r="A7" s="15" t="s">
        <v>53</v>
      </c>
      <c r="B7" s="15" t="s">
        <v>54</v>
      </c>
      <c r="C7" s="15" t="s">
        <v>104</v>
      </c>
      <c r="D7" s="15" t="s">
        <v>55</v>
      </c>
      <c r="E7" s="15" t="s">
        <v>150</v>
      </c>
      <c r="F7" s="15" t="s">
        <v>58</v>
      </c>
      <c r="G7" s="15" t="s">
        <v>107</v>
      </c>
      <c r="H7" s="15" t="s">
        <v>108</v>
      </c>
      <c r="I7" s="15" t="s">
        <v>109</v>
      </c>
      <c r="J7" s="15" t="s">
        <v>61</v>
      </c>
      <c r="K7" s="15" t="s">
        <v>110</v>
      </c>
      <c r="L7" s="15" t="s">
        <v>62</v>
      </c>
      <c r="M7" s="15" t="s">
        <v>111</v>
      </c>
      <c r="N7" s="27" t="s">
        <v>1044</v>
      </c>
      <c r="P7" s="28"/>
    </row>
    <row r="8" spans="1:16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161</v>
      </c>
      <c r="H8" s="1" t="s">
        <v>0</v>
      </c>
      <c r="I8" s="1" t="s">
        <v>8</v>
      </c>
      <c r="J8" s="1" t="s">
        <v>8</v>
      </c>
      <c r="K8" s="1" t="s">
        <v>9</v>
      </c>
      <c r="L8" s="1" t="s">
        <v>9</v>
      </c>
      <c r="M8" s="1" t="s">
        <v>9</v>
      </c>
      <c r="N8" s="27"/>
      <c r="P8" s="28"/>
    </row>
    <row r="9" spans="1:16" ht="12.75" customHeight="1" x14ac:dyDescent="0.2">
      <c r="A9" s="1" t="s">
        <v>0</v>
      </c>
      <c r="B9" s="1" t="s">
        <v>10</v>
      </c>
      <c r="C9" s="1" t="s">
        <v>11</v>
      </c>
      <c r="D9" s="1" t="s">
        <v>63</v>
      </c>
      <c r="E9" s="1" t="s">
        <v>64</v>
      </c>
      <c r="F9" s="1" t="s">
        <v>65</v>
      </c>
      <c r="G9" s="1" t="s">
        <v>66</v>
      </c>
      <c r="H9" s="1" t="s">
        <v>67</v>
      </c>
      <c r="I9" s="1" t="s">
        <v>68</v>
      </c>
      <c r="J9" s="1" t="s">
        <v>68</v>
      </c>
      <c r="K9" s="1" t="s">
        <v>69</v>
      </c>
      <c r="L9" s="1" t="s">
        <v>115</v>
      </c>
      <c r="M9" s="1" t="s">
        <v>116</v>
      </c>
      <c r="N9" s="27"/>
      <c r="P9" s="28"/>
    </row>
    <row r="10" spans="1:16" ht="12.75" customHeight="1" x14ac:dyDescent="0.2">
      <c r="A10" s="3" t="s">
        <v>502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4">
        <v>3772487</v>
      </c>
      <c r="H10" s="3" t="s">
        <v>0</v>
      </c>
      <c r="I10" s="4">
        <v>0</v>
      </c>
      <c r="J10" s="4">
        <v>19725.21</v>
      </c>
      <c r="K10" s="3" t="s">
        <v>0</v>
      </c>
      <c r="L10" s="4">
        <v>100</v>
      </c>
      <c r="M10" s="4">
        <v>5.37</v>
      </c>
      <c r="N10" s="27"/>
      <c r="P10" s="28"/>
    </row>
    <row r="11" spans="1:16" ht="12.75" customHeight="1" x14ac:dyDescent="0.2">
      <c r="A11" s="2" t="s">
        <v>71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5">
        <v>3772487</v>
      </c>
      <c r="H11" s="2" t="s">
        <v>0</v>
      </c>
      <c r="I11" s="5">
        <v>0</v>
      </c>
      <c r="J11" s="5">
        <v>19725.21</v>
      </c>
      <c r="K11" s="2" t="s">
        <v>0</v>
      </c>
      <c r="L11" s="5">
        <v>100</v>
      </c>
      <c r="M11" s="5">
        <v>5.37</v>
      </c>
      <c r="N11" s="27"/>
      <c r="P11" s="28"/>
    </row>
    <row r="12" spans="1:16" ht="12.75" customHeight="1" x14ac:dyDescent="0.2">
      <c r="A12" s="2" t="s">
        <v>503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5">
        <v>0</v>
      </c>
      <c r="H12" s="2" t="s">
        <v>0</v>
      </c>
      <c r="I12" s="5">
        <v>0</v>
      </c>
      <c r="J12" s="5">
        <v>0</v>
      </c>
      <c r="K12" s="2" t="s">
        <v>0</v>
      </c>
      <c r="L12" s="5">
        <v>0</v>
      </c>
      <c r="M12" s="5">
        <v>0</v>
      </c>
      <c r="N12" s="27"/>
      <c r="P12" s="28"/>
    </row>
    <row r="13" spans="1:16" ht="12.75" customHeight="1" x14ac:dyDescent="0.2">
      <c r="A13" s="2" t="s">
        <v>504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5">
        <v>0</v>
      </c>
      <c r="H13" s="2" t="s">
        <v>0</v>
      </c>
      <c r="I13" s="5">
        <v>0</v>
      </c>
      <c r="J13" s="5">
        <v>0</v>
      </c>
      <c r="K13" s="2" t="s">
        <v>0</v>
      </c>
      <c r="L13" s="5">
        <v>0</v>
      </c>
      <c r="M13" s="5">
        <v>0</v>
      </c>
      <c r="N13" s="27"/>
      <c r="P13" s="28"/>
    </row>
    <row r="14" spans="1:16" ht="12.75" customHeight="1" x14ac:dyDescent="0.2">
      <c r="A14" s="2" t="s">
        <v>505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5">
        <v>3772487</v>
      </c>
      <c r="H14" s="2" t="s">
        <v>0</v>
      </c>
      <c r="I14" s="5">
        <v>0</v>
      </c>
      <c r="J14" s="5">
        <v>19725.21</v>
      </c>
      <c r="K14" s="2" t="s">
        <v>0</v>
      </c>
      <c r="L14" s="5">
        <v>100</v>
      </c>
      <c r="M14" s="5">
        <v>5.37</v>
      </c>
      <c r="N14" s="27"/>
      <c r="P14" s="28"/>
    </row>
    <row r="15" spans="1:16" ht="12.75" customHeight="1" x14ac:dyDescent="0.2">
      <c r="A15" s="6" t="s">
        <v>506</v>
      </c>
      <c r="B15" s="6" t="s">
        <v>507</v>
      </c>
      <c r="C15" s="6" t="s">
        <v>126</v>
      </c>
      <c r="D15" s="6" t="s">
        <v>508</v>
      </c>
      <c r="E15" s="6" t="s">
        <v>509</v>
      </c>
      <c r="F15" s="6" t="s">
        <v>78</v>
      </c>
      <c r="G15" s="7">
        <v>268400</v>
      </c>
      <c r="H15" s="7">
        <v>326.08</v>
      </c>
      <c r="I15" s="7">
        <v>0</v>
      </c>
      <c r="J15" s="7">
        <v>875.2</v>
      </c>
      <c r="K15" s="7">
        <v>0.09</v>
      </c>
      <c r="L15" s="7">
        <v>4.4400000000000004</v>
      </c>
      <c r="M15" s="7">
        <v>0.24</v>
      </c>
      <c r="N15" s="27"/>
      <c r="P15" s="28"/>
    </row>
    <row r="16" spans="1:16" ht="12.75" customHeight="1" x14ac:dyDescent="0.2">
      <c r="A16" s="6" t="s">
        <v>510</v>
      </c>
      <c r="B16" s="6" t="s">
        <v>511</v>
      </c>
      <c r="C16" s="6" t="s">
        <v>126</v>
      </c>
      <c r="D16" s="6" t="s">
        <v>512</v>
      </c>
      <c r="E16" s="6" t="s">
        <v>509</v>
      </c>
      <c r="F16" s="6" t="s">
        <v>78</v>
      </c>
      <c r="G16" s="7">
        <v>337194</v>
      </c>
      <c r="H16" s="7">
        <v>334.1</v>
      </c>
      <c r="I16" s="7">
        <v>0</v>
      </c>
      <c r="J16" s="7">
        <v>1126.56</v>
      </c>
      <c r="K16" s="7">
        <v>0.06</v>
      </c>
      <c r="L16" s="7">
        <v>5.71</v>
      </c>
      <c r="M16" s="7">
        <v>0.31</v>
      </c>
      <c r="N16" s="27"/>
      <c r="P16" s="28"/>
    </row>
    <row r="17" spans="1:16" ht="12.75" customHeight="1" x14ac:dyDescent="0.2">
      <c r="A17" s="6" t="s">
        <v>513</v>
      </c>
      <c r="B17" s="6" t="s">
        <v>514</v>
      </c>
      <c r="C17" s="6" t="s">
        <v>126</v>
      </c>
      <c r="D17" s="6" t="s">
        <v>512</v>
      </c>
      <c r="E17" s="6" t="s">
        <v>509</v>
      </c>
      <c r="F17" s="6" t="s">
        <v>78</v>
      </c>
      <c r="G17" s="7">
        <v>112371</v>
      </c>
      <c r="H17" s="7">
        <v>3116</v>
      </c>
      <c r="I17" s="7">
        <v>0</v>
      </c>
      <c r="J17" s="7">
        <v>3501.48</v>
      </c>
      <c r="K17" s="7">
        <v>0.3</v>
      </c>
      <c r="L17" s="7">
        <v>17.75</v>
      </c>
      <c r="M17" s="7">
        <v>0.95</v>
      </c>
      <c r="N17" s="27"/>
      <c r="P17" s="28"/>
    </row>
    <row r="18" spans="1:16" ht="12.75" customHeight="1" x14ac:dyDescent="0.2">
      <c r="A18" s="6" t="s">
        <v>515</v>
      </c>
      <c r="B18" s="6" t="s">
        <v>516</v>
      </c>
      <c r="C18" s="6" t="s">
        <v>126</v>
      </c>
      <c r="D18" s="6" t="s">
        <v>512</v>
      </c>
      <c r="E18" s="6" t="s">
        <v>509</v>
      </c>
      <c r="F18" s="6" t="s">
        <v>78</v>
      </c>
      <c r="G18" s="7">
        <v>18093</v>
      </c>
      <c r="H18" s="7">
        <v>3493.48</v>
      </c>
      <c r="I18" s="7">
        <v>0</v>
      </c>
      <c r="J18" s="7">
        <v>632.07000000000005</v>
      </c>
      <c r="K18" s="7">
        <v>0.05</v>
      </c>
      <c r="L18" s="7">
        <v>3.2</v>
      </c>
      <c r="M18" s="7">
        <v>0.17</v>
      </c>
      <c r="N18" s="27"/>
      <c r="P18" s="28"/>
    </row>
    <row r="19" spans="1:16" ht="12.75" customHeight="1" x14ac:dyDescent="0.2">
      <c r="A19" s="6" t="s">
        <v>517</v>
      </c>
      <c r="B19" s="6" t="s">
        <v>518</v>
      </c>
      <c r="C19" s="6" t="s">
        <v>126</v>
      </c>
      <c r="D19" s="6" t="s">
        <v>519</v>
      </c>
      <c r="E19" s="6" t="s">
        <v>509</v>
      </c>
      <c r="F19" s="6" t="s">
        <v>78</v>
      </c>
      <c r="G19" s="7">
        <v>613200</v>
      </c>
      <c r="H19" s="7">
        <v>315.22000000000003</v>
      </c>
      <c r="I19" s="7">
        <v>0</v>
      </c>
      <c r="J19" s="7">
        <v>1932.93</v>
      </c>
      <c r="K19" s="7">
        <v>0.14000000000000001</v>
      </c>
      <c r="L19" s="7">
        <v>9.8000000000000007</v>
      </c>
      <c r="M19" s="7">
        <v>0.53</v>
      </c>
      <c r="N19" s="27"/>
      <c r="P19" s="28"/>
    </row>
    <row r="20" spans="1:16" ht="12.75" customHeight="1" x14ac:dyDescent="0.2">
      <c r="A20" s="6" t="s">
        <v>520</v>
      </c>
      <c r="B20" s="6" t="s">
        <v>521</v>
      </c>
      <c r="C20" s="6" t="s">
        <v>126</v>
      </c>
      <c r="D20" s="6" t="s">
        <v>519</v>
      </c>
      <c r="E20" s="6" t="s">
        <v>509</v>
      </c>
      <c r="F20" s="6" t="s">
        <v>78</v>
      </c>
      <c r="G20" s="7">
        <v>1269749</v>
      </c>
      <c r="H20" s="7">
        <v>326.95999999999998</v>
      </c>
      <c r="I20" s="7">
        <v>0</v>
      </c>
      <c r="J20" s="7">
        <v>4151.57</v>
      </c>
      <c r="K20" s="7">
        <v>0.28000000000000003</v>
      </c>
      <c r="L20" s="7">
        <v>21.05</v>
      </c>
      <c r="M20" s="7">
        <v>1.1299999999999999</v>
      </c>
      <c r="N20" s="27"/>
      <c r="P20" s="28"/>
    </row>
    <row r="21" spans="1:16" ht="12.75" customHeight="1" x14ac:dyDescent="0.2">
      <c r="A21" s="6" t="s">
        <v>522</v>
      </c>
      <c r="B21" s="6" t="s">
        <v>523</v>
      </c>
      <c r="C21" s="6" t="s">
        <v>126</v>
      </c>
      <c r="D21" s="6" t="s">
        <v>519</v>
      </c>
      <c r="E21" s="6" t="s">
        <v>509</v>
      </c>
      <c r="F21" s="6" t="s">
        <v>78</v>
      </c>
      <c r="G21" s="7">
        <v>183780</v>
      </c>
      <c r="H21" s="7">
        <v>336.09</v>
      </c>
      <c r="I21" s="7">
        <v>0</v>
      </c>
      <c r="J21" s="7">
        <v>617.66999999999996</v>
      </c>
      <c r="K21" s="7">
        <v>0.01</v>
      </c>
      <c r="L21" s="7">
        <v>3.13</v>
      </c>
      <c r="M21" s="7">
        <v>0.17</v>
      </c>
      <c r="N21" s="27"/>
      <c r="P21" s="28"/>
    </row>
    <row r="22" spans="1:16" ht="12.75" customHeight="1" x14ac:dyDescent="0.2">
      <c r="A22" s="6" t="s">
        <v>524</v>
      </c>
      <c r="B22" s="6" t="s">
        <v>525</v>
      </c>
      <c r="C22" s="6" t="s">
        <v>126</v>
      </c>
      <c r="D22" s="6" t="s">
        <v>526</v>
      </c>
      <c r="E22" s="6" t="s">
        <v>509</v>
      </c>
      <c r="F22" s="6" t="s">
        <v>78</v>
      </c>
      <c r="G22" s="7">
        <v>6666</v>
      </c>
      <c r="H22" s="7">
        <v>3346.63</v>
      </c>
      <c r="I22" s="7">
        <v>0</v>
      </c>
      <c r="J22" s="7">
        <v>223.09</v>
      </c>
      <c r="K22" s="7">
        <v>0</v>
      </c>
      <c r="L22" s="7">
        <v>1.1299999999999999</v>
      </c>
      <c r="M22" s="7">
        <v>0.06</v>
      </c>
      <c r="N22" s="27"/>
      <c r="P22" s="28"/>
    </row>
    <row r="23" spans="1:16" ht="12.75" customHeight="1" x14ac:dyDescent="0.2">
      <c r="A23" s="6" t="s">
        <v>527</v>
      </c>
      <c r="B23" s="6" t="s">
        <v>528</v>
      </c>
      <c r="C23" s="6" t="s">
        <v>126</v>
      </c>
      <c r="D23" s="6" t="s">
        <v>529</v>
      </c>
      <c r="E23" s="6" t="s">
        <v>509</v>
      </c>
      <c r="F23" s="6" t="s">
        <v>78</v>
      </c>
      <c r="G23" s="7">
        <v>841231</v>
      </c>
      <c r="H23" s="7">
        <v>314.45</v>
      </c>
      <c r="I23" s="7">
        <v>0</v>
      </c>
      <c r="J23" s="7">
        <v>2645.25</v>
      </c>
      <c r="K23" s="7">
        <v>0.4</v>
      </c>
      <c r="L23" s="7">
        <v>13.41</v>
      </c>
      <c r="M23" s="7">
        <v>0.72</v>
      </c>
      <c r="N23" s="27"/>
      <c r="P23" s="28"/>
    </row>
    <row r="24" spans="1:16" ht="12.75" customHeight="1" x14ac:dyDescent="0.2">
      <c r="A24" s="6" t="s">
        <v>530</v>
      </c>
      <c r="B24" s="6" t="s">
        <v>531</v>
      </c>
      <c r="C24" s="6" t="s">
        <v>126</v>
      </c>
      <c r="D24" s="6" t="s">
        <v>529</v>
      </c>
      <c r="E24" s="6" t="s">
        <v>509</v>
      </c>
      <c r="F24" s="6" t="s">
        <v>78</v>
      </c>
      <c r="G24" s="7">
        <v>18344</v>
      </c>
      <c r="H24" s="7">
        <v>3497.68</v>
      </c>
      <c r="I24" s="7">
        <v>0</v>
      </c>
      <c r="J24" s="7">
        <v>641.61</v>
      </c>
      <c r="K24" s="7">
        <v>0.05</v>
      </c>
      <c r="L24" s="7">
        <v>3.25</v>
      </c>
      <c r="M24" s="7">
        <v>0.17</v>
      </c>
      <c r="N24" s="27"/>
      <c r="P24" s="28"/>
    </row>
    <row r="25" spans="1:16" ht="12.75" customHeight="1" x14ac:dyDescent="0.2">
      <c r="A25" s="6" t="s">
        <v>532</v>
      </c>
      <c r="B25" s="6" t="s">
        <v>533</v>
      </c>
      <c r="C25" s="6" t="s">
        <v>126</v>
      </c>
      <c r="D25" s="6" t="s">
        <v>534</v>
      </c>
      <c r="E25" s="6" t="s">
        <v>509</v>
      </c>
      <c r="F25" s="6" t="s">
        <v>78</v>
      </c>
      <c r="G25" s="7">
        <v>103459</v>
      </c>
      <c r="H25" s="7">
        <v>3264.84</v>
      </c>
      <c r="I25" s="7">
        <v>0</v>
      </c>
      <c r="J25" s="7">
        <v>3377.77</v>
      </c>
      <c r="K25" s="7">
        <v>7.0000000000000007E-2</v>
      </c>
      <c r="L25" s="7">
        <v>17.12</v>
      </c>
      <c r="M25" s="7">
        <v>0.92</v>
      </c>
      <c r="N25" s="27"/>
      <c r="P25" s="28"/>
    </row>
    <row r="26" spans="1:16" ht="12.75" customHeight="1" x14ac:dyDescent="0.2">
      <c r="A26" s="2" t="s">
        <v>535</v>
      </c>
      <c r="B26" s="2" t="s">
        <v>0</v>
      </c>
      <c r="C26" s="2" t="s">
        <v>0</v>
      </c>
      <c r="D26" s="2" t="s">
        <v>0</v>
      </c>
      <c r="E26" s="2" t="s">
        <v>0</v>
      </c>
      <c r="F26" s="2" t="s">
        <v>0</v>
      </c>
      <c r="G26" s="5">
        <v>0</v>
      </c>
      <c r="H26" s="2" t="s">
        <v>0</v>
      </c>
      <c r="I26" s="5">
        <v>0</v>
      </c>
      <c r="J26" s="5">
        <v>0</v>
      </c>
      <c r="K26" s="2" t="s">
        <v>0</v>
      </c>
      <c r="L26" s="5">
        <v>0</v>
      </c>
      <c r="M26" s="5">
        <v>0</v>
      </c>
      <c r="N26" s="27"/>
      <c r="P26" s="28"/>
    </row>
    <row r="27" spans="1:16" ht="12.75" customHeight="1" x14ac:dyDescent="0.2">
      <c r="A27" s="2" t="s">
        <v>536</v>
      </c>
      <c r="B27" s="2" t="s">
        <v>0</v>
      </c>
      <c r="C27" s="2" t="s">
        <v>0</v>
      </c>
      <c r="D27" s="2" t="s">
        <v>0</v>
      </c>
      <c r="E27" s="2" t="s">
        <v>0</v>
      </c>
      <c r="F27" s="2" t="s">
        <v>0</v>
      </c>
      <c r="G27" s="5">
        <v>0</v>
      </c>
      <c r="H27" s="2" t="s">
        <v>0</v>
      </c>
      <c r="I27" s="5">
        <v>0</v>
      </c>
      <c r="J27" s="5">
        <v>0</v>
      </c>
      <c r="K27" s="2" t="s">
        <v>0</v>
      </c>
      <c r="L27" s="5">
        <v>0</v>
      </c>
      <c r="M27" s="5">
        <v>0</v>
      </c>
      <c r="N27" s="27"/>
      <c r="P27" s="28"/>
    </row>
    <row r="28" spans="1:16" ht="12.75" customHeight="1" x14ac:dyDescent="0.2">
      <c r="A28" s="2" t="s">
        <v>537</v>
      </c>
      <c r="B28" s="2" t="s">
        <v>0</v>
      </c>
      <c r="C28" s="2" t="s">
        <v>0</v>
      </c>
      <c r="D28" s="2" t="s">
        <v>0</v>
      </c>
      <c r="E28" s="2" t="s">
        <v>0</v>
      </c>
      <c r="F28" s="2" t="s">
        <v>0</v>
      </c>
      <c r="G28" s="5">
        <v>0</v>
      </c>
      <c r="H28" s="2" t="s">
        <v>0</v>
      </c>
      <c r="I28" s="5">
        <v>0</v>
      </c>
      <c r="J28" s="5">
        <v>0</v>
      </c>
      <c r="K28" s="2" t="s">
        <v>0</v>
      </c>
      <c r="L28" s="5">
        <v>0</v>
      </c>
      <c r="M28" s="5">
        <v>0</v>
      </c>
      <c r="N28" s="27"/>
      <c r="P28" s="28"/>
    </row>
    <row r="29" spans="1:16" ht="12.75" customHeight="1" x14ac:dyDescent="0.2">
      <c r="A29" s="2" t="s">
        <v>99</v>
      </c>
      <c r="B29" s="2" t="s">
        <v>0</v>
      </c>
      <c r="C29" s="2" t="s">
        <v>0</v>
      </c>
      <c r="D29" s="2" t="s">
        <v>0</v>
      </c>
      <c r="E29" s="2" t="s">
        <v>0</v>
      </c>
      <c r="F29" s="2" t="s">
        <v>0</v>
      </c>
      <c r="G29" s="5">
        <v>0</v>
      </c>
      <c r="H29" s="2" t="s">
        <v>0</v>
      </c>
      <c r="I29" s="5">
        <v>0</v>
      </c>
      <c r="J29" s="5">
        <v>0</v>
      </c>
      <c r="K29" s="2" t="s">
        <v>0</v>
      </c>
      <c r="L29" s="5">
        <v>0</v>
      </c>
      <c r="M29" s="5">
        <v>0</v>
      </c>
      <c r="N29" s="27"/>
      <c r="P29" s="28"/>
    </row>
    <row r="30" spans="1:16" ht="12.75" customHeight="1" x14ac:dyDescent="0.2">
      <c r="A30" s="2" t="s">
        <v>538</v>
      </c>
      <c r="B30" s="2" t="s">
        <v>0</v>
      </c>
      <c r="C30" s="2" t="s">
        <v>0</v>
      </c>
      <c r="D30" s="2" t="s">
        <v>0</v>
      </c>
      <c r="E30" s="2" t="s">
        <v>0</v>
      </c>
      <c r="F30" s="2" t="s">
        <v>0</v>
      </c>
      <c r="G30" s="5">
        <v>0</v>
      </c>
      <c r="H30" s="2" t="s">
        <v>0</v>
      </c>
      <c r="I30" s="5">
        <v>0</v>
      </c>
      <c r="J30" s="5">
        <v>0</v>
      </c>
      <c r="K30" s="2" t="s">
        <v>0</v>
      </c>
      <c r="L30" s="5">
        <v>0</v>
      </c>
      <c r="M30" s="5">
        <v>0</v>
      </c>
      <c r="N30" s="27"/>
      <c r="P30" s="28"/>
    </row>
    <row r="31" spans="1:16" ht="12.75" customHeight="1" x14ac:dyDescent="0.2">
      <c r="A31" s="2" t="s">
        <v>539</v>
      </c>
      <c r="B31" s="2" t="s">
        <v>0</v>
      </c>
      <c r="C31" s="2" t="s">
        <v>0</v>
      </c>
      <c r="D31" s="2" t="s">
        <v>0</v>
      </c>
      <c r="E31" s="2" t="s">
        <v>0</v>
      </c>
      <c r="F31" s="2" t="s">
        <v>0</v>
      </c>
      <c r="G31" s="5">
        <v>0</v>
      </c>
      <c r="H31" s="2" t="s">
        <v>0</v>
      </c>
      <c r="I31" s="5">
        <v>0</v>
      </c>
      <c r="J31" s="5">
        <v>0</v>
      </c>
      <c r="K31" s="2" t="s">
        <v>0</v>
      </c>
      <c r="L31" s="5">
        <v>0</v>
      </c>
      <c r="M31" s="5">
        <v>0</v>
      </c>
      <c r="N31" s="27"/>
      <c r="P31" s="28"/>
    </row>
    <row r="32" spans="1:16" ht="12.75" customHeight="1" x14ac:dyDescent="0.2">
      <c r="A32" s="2" t="s">
        <v>540</v>
      </c>
      <c r="B32" s="2" t="s">
        <v>0</v>
      </c>
      <c r="C32" s="2" t="s">
        <v>0</v>
      </c>
      <c r="D32" s="2" t="s">
        <v>0</v>
      </c>
      <c r="E32" s="2" t="s">
        <v>0</v>
      </c>
      <c r="F32" s="2" t="s">
        <v>0</v>
      </c>
      <c r="G32" s="5">
        <v>0</v>
      </c>
      <c r="H32" s="2" t="s">
        <v>0</v>
      </c>
      <c r="I32" s="5">
        <v>0</v>
      </c>
      <c r="J32" s="5">
        <v>0</v>
      </c>
      <c r="K32" s="2" t="s">
        <v>0</v>
      </c>
      <c r="L32" s="5">
        <v>0</v>
      </c>
      <c r="M32" s="5">
        <v>0</v>
      </c>
      <c r="N32" s="27"/>
      <c r="P32" s="28"/>
    </row>
    <row r="33" spans="1:16" ht="12.75" customHeight="1" x14ac:dyDescent="0.2">
      <c r="A33" s="2" t="s">
        <v>537</v>
      </c>
      <c r="B33" s="2" t="s">
        <v>0</v>
      </c>
      <c r="C33" s="2" t="s">
        <v>0</v>
      </c>
      <c r="D33" s="2" t="s">
        <v>0</v>
      </c>
      <c r="E33" s="2" t="s">
        <v>0</v>
      </c>
      <c r="F33" s="2" t="s">
        <v>0</v>
      </c>
      <c r="G33" s="5">
        <v>0</v>
      </c>
      <c r="H33" s="2" t="s">
        <v>0</v>
      </c>
      <c r="I33" s="5">
        <v>0</v>
      </c>
      <c r="J33" s="5">
        <v>0</v>
      </c>
      <c r="K33" s="2" t="s">
        <v>0</v>
      </c>
      <c r="L33" s="5">
        <v>0</v>
      </c>
      <c r="M33" s="5">
        <v>0</v>
      </c>
      <c r="N33" s="27"/>
      <c r="P33" s="28"/>
    </row>
    <row r="34" spans="1:16" ht="12.75" customHeight="1" x14ac:dyDescent="0.2">
      <c r="A34" s="27" t="s">
        <v>1044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1"/>
      <c r="P34" s="28"/>
    </row>
    <row r="35" spans="1:16" ht="12.75" customHeight="1" x14ac:dyDescent="0.2">
      <c r="A35" s="30" t="s">
        <v>101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28"/>
    </row>
    <row r="36" spans="1:16" ht="12.75" customHeight="1" x14ac:dyDescent="0.2">
      <c r="A36" s="30" t="s">
        <v>147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28"/>
    </row>
    <row r="37" spans="1:16" ht="12.75" customHeight="1" x14ac:dyDescent="0.2">
      <c r="A37" s="25" t="s">
        <v>51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8"/>
    </row>
    <row r="38" spans="1:16" x14ac:dyDescent="0.2">
      <c r="A38" s="28" t="s">
        <v>1045</v>
      </c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</row>
  </sheetData>
  <mergeCells count="13">
    <mergeCell ref="P1:P38"/>
    <mergeCell ref="A38:O38"/>
    <mergeCell ref="A1:O1"/>
    <mergeCell ref="A2:O2"/>
    <mergeCell ref="A3:O3"/>
    <mergeCell ref="A4:O4"/>
    <mergeCell ref="A5:O5"/>
    <mergeCell ref="A6:O6"/>
    <mergeCell ref="A35:O35"/>
    <mergeCell ref="A36:O36"/>
    <mergeCell ref="A37:O37"/>
    <mergeCell ref="N7:N33"/>
    <mergeCell ref="A34:M34"/>
  </mergeCells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Q25"/>
  <sheetViews>
    <sheetView rightToLeft="1" workbookViewId="0">
      <selection sqref="A1:P1"/>
    </sheetView>
  </sheetViews>
  <sheetFormatPr defaultRowHeight="14.25" x14ac:dyDescent="0.2"/>
  <cols>
    <col min="1" max="1" width="35" customWidth="1"/>
    <col min="2" max="3" width="11" customWidth="1"/>
    <col min="4" max="4" width="12" customWidth="1"/>
    <col min="5" max="5" width="10" customWidth="1"/>
    <col min="6" max="6" width="7" customWidth="1"/>
    <col min="7" max="7" width="9" customWidth="1"/>
    <col min="8" max="9" width="10" customWidth="1"/>
    <col min="10" max="10" width="8" customWidth="1"/>
    <col min="11" max="11" width="10" customWidth="1"/>
    <col min="12" max="12" width="22" customWidth="1"/>
    <col min="13" max="13" width="24" customWidth="1"/>
    <col min="14" max="14" width="23" customWidth="1"/>
    <col min="15" max="15" width="2" customWidth="1"/>
    <col min="16" max="21" width="8" customWidth="1"/>
  </cols>
  <sheetData>
    <row r="1" spans="1:17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8" t="s">
        <v>1045</v>
      </c>
    </row>
    <row r="2" spans="1:17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8"/>
    </row>
    <row r="3" spans="1:17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8"/>
    </row>
    <row r="4" spans="1:17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8"/>
    </row>
    <row r="5" spans="1:17" ht="12.75" customHeight="1" x14ac:dyDescent="0.2">
      <c r="A5" s="29" t="s">
        <v>102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8"/>
    </row>
    <row r="6" spans="1:17" ht="12.75" customHeight="1" x14ac:dyDescent="0.2">
      <c r="A6" s="29" t="s">
        <v>541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8"/>
    </row>
    <row r="7" spans="1:17" ht="12.75" customHeight="1" x14ac:dyDescent="0.2">
      <c r="A7" s="15" t="s">
        <v>53</v>
      </c>
      <c r="B7" s="15" t="s">
        <v>54</v>
      </c>
      <c r="C7" s="15" t="s">
        <v>104</v>
      </c>
      <c r="D7" s="15" t="s">
        <v>55</v>
      </c>
      <c r="E7" s="15" t="s">
        <v>150</v>
      </c>
      <c r="F7" s="15" t="s">
        <v>56</v>
      </c>
      <c r="G7" s="15" t="s">
        <v>57</v>
      </c>
      <c r="H7" s="15" t="s">
        <v>58</v>
      </c>
      <c r="I7" s="15" t="s">
        <v>107</v>
      </c>
      <c r="J7" s="15" t="s">
        <v>108</v>
      </c>
      <c r="K7" s="15" t="s">
        <v>61</v>
      </c>
      <c r="L7" s="15" t="s">
        <v>110</v>
      </c>
      <c r="M7" s="15" t="s">
        <v>62</v>
      </c>
      <c r="N7" s="15" t="s">
        <v>111</v>
      </c>
      <c r="O7" s="27" t="s">
        <v>1044</v>
      </c>
      <c r="Q7" s="28"/>
    </row>
    <row r="8" spans="1:17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113</v>
      </c>
      <c r="J8" s="1" t="s">
        <v>114</v>
      </c>
      <c r="K8" s="1" t="s">
        <v>8</v>
      </c>
      <c r="L8" s="1" t="s">
        <v>9</v>
      </c>
      <c r="M8" s="1" t="s">
        <v>9</v>
      </c>
      <c r="N8" s="1" t="s">
        <v>9</v>
      </c>
      <c r="O8" s="27"/>
      <c r="Q8" s="28"/>
    </row>
    <row r="9" spans="1:17" ht="12.75" customHeight="1" x14ac:dyDescent="0.2">
      <c r="A9" s="1" t="s">
        <v>0</v>
      </c>
      <c r="B9" s="1" t="s">
        <v>10</v>
      </c>
      <c r="C9" s="1" t="s">
        <v>11</v>
      </c>
      <c r="D9" s="1" t="s">
        <v>63</v>
      </c>
      <c r="E9" s="1" t="s">
        <v>64</v>
      </c>
      <c r="F9" s="1" t="s">
        <v>65</v>
      </c>
      <c r="G9" s="1" t="s">
        <v>66</v>
      </c>
      <c r="H9" s="1" t="s">
        <v>67</v>
      </c>
      <c r="I9" s="1" t="s">
        <v>68</v>
      </c>
      <c r="J9" s="1" t="s">
        <v>69</v>
      </c>
      <c r="K9" s="1" t="s">
        <v>115</v>
      </c>
      <c r="L9" s="1" t="s">
        <v>116</v>
      </c>
      <c r="M9" s="1" t="s">
        <v>117</v>
      </c>
      <c r="N9" s="1" t="s">
        <v>118</v>
      </c>
      <c r="O9" s="27"/>
      <c r="Q9" s="28"/>
    </row>
    <row r="10" spans="1:17" ht="12.75" customHeight="1" x14ac:dyDescent="0.2">
      <c r="A10" s="3" t="s">
        <v>542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3" t="s">
        <v>0</v>
      </c>
      <c r="I10" s="4">
        <v>0</v>
      </c>
      <c r="J10" s="3" t="s">
        <v>0</v>
      </c>
      <c r="K10" s="4">
        <v>0</v>
      </c>
      <c r="L10" s="3" t="s">
        <v>0</v>
      </c>
      <c r="M10" s="4">
        <v>0</v>
      </c>
      <c r="N10" s="4">
        <v>0</v>
      </c>
      <c r="O10" s="27"/>
      <c r="Q10" s="28"/>
    </row>
    <row r="11" spans="1:17" ht="12.75" customHeight="1" x14ac:dyDescent="0.2">
      <c r="A11" s="2" t="s">
        <v>71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5">
        <v>0</v>
      </c>
      <c r="J11" s="2" t="s">
        <v>0</v>
      </c>
      <c r="K11" s="5">
        <v>0</v>
      </c>
      <c r="L11" s="2" t="s">
        <v>0</v>
      </c>
      <c r="M11" s="5">
        <v>0</v>
      </c>
      <c r="N11" s="5">
        <v>0</v>
      </c>
      <c r="O11" s="27"/>
      <c r="Q11" s="28"/>
    </row>
    <row r="12" spans="1:17" ht="12.75" customHeight="1" x14ac:dyDescent="0.2">
      <c r="A12" s="2" t="s">
        <v>543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5">
        <v>0</v>
      </c>
      <c r="J12" s="2" t="s">
        <v>0</v>
      </c>
      <c r="K12" s="5">
        <v>0</v>
      </c>
      <c r="L12" s="2" t="s">
        <v>0</v>
      </c>
      <c r="M12" s="5">
        <v>0</v>
      </c>
      <c r="N12" s="5">
        <v>0</v>
      </c>
      <c r="O12" s="27"/>
      <c r="Q12" s="28"/>
    </row>
    <row r="13" spans="1:17" ht="12.75" customHeight="1" x14ac:dyDescent="0.2">
      <c r="A13" s="2" t="s">
        <v>544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5">
        <v>0</v>
      </c>
      <c r="J13" s="2" t="s">
        <v>0</v>
      </c>
      <c r="K13" s="5">
        <v>0</v>
      </c>
      <c r="L13" s="2" t="s">
        <v>0</v>
      </c>
      <c r="M13" s="5">
        <v>0</v>
      </c>
      <c r="N13" s="5">
        <v>0</v>
      </c>
      <c r="O13" s="27"/>
      <c r="Q13" s="28"/>
    </row>
    <row r="14" spans="1:17" ht="12.75" customHeight="1" x14ac:dyDescent="0.2">
      <c r="A14" s="2" t="s">
        <v>545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5">
        <v>0</v>
      </c>
      <c r="J14" s="2" t="s">
        <v>0</v>
      </c>
      <c r="K14" s="5">
        <v>0</v>
      </c>
      <c r="L14" s="2" t="s">
        <v>0</v>
      </c>
      <c r="M14" s="5">
        <v>0</v>
      </c>
      <c r="N14" s="5">
        <v>0</v>
      </c>
      <c r="O14" s="27"/>
      <c r="Q14" s="28"/>
    </row>
    <row r="15" spans="1:17" ht="12.75" customHeight="1" x14ac:dyDescent="0.2">
      <c r="A15" s="2" t="s">
        <v>546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5">
        <v>0</v>
      </c>
      <c r="J15" s="2" t="s">
        <v>0</v>
      </c>
      <c r="K15" s="5">
        <v>0</v>
      </c>
      <c r="L15" s="2" t="s">
        <v>0</v>
      </c>
      <c r="M15" s="5">
        <v>0</v>
      </c>
      <c r="N15" s="5">
        <v>0</v>
      </c>
      <c r="O15" s="27"/>
      <c r="Q15" s="28"/>
    </row>
    <row r="16" spans="1:17" ht="12.75" customHeight="1" x14ac:dyDescent="0.2">
      <c r="A16" s="2" t="s">
        <v>99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5">
        <v>0</v>
      </c>
      <c r="J16" s="2" t="s">
        <v>0</v>
      </c>
      <c r="K16" s="5">
        <v>0</v>
      </c>
      <c r="L16" s="2" t="s">
        <v>0</v>
      </c>
      <c r="M16" s="5">
        <v>0</v>
      </c>
      <c r="N16" s="5">
        <v>0</v>
      </c>
      <c r="O16" s="27"/>
      <c r="Q16" s="28"/>
    </row>
    <row r="17" spans="1:17" ht="12.75" customHeight="1" x14ac:dyDescent="0.2">
      <c r="A17" s="2" t="s">
        <v>547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5">
        <v>0</v>
      </c>
      <c r="J17" s="2" t="s">
        <v>0</v>
      </c>
      <c r="K17" s="5">
        <v>0</v>
      </c>
      <c r="L17" s="2" t="s">
        <v>0</v>
      </c>
      <c r="M17" s="5">
        <v>0</v>
      </c>
      <c r="N17" s="5">
        <v>0</v>
      </c>
      <c r="O17" s="27"/>
      <c r="Q17" s="28"/>
    </row>
    <row r="18" spans="1:17" ht="12.75" customHeight="1" x14ac:dyDescent="0.2">
      <c r="A18" s="2" t="s">
        <v>548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2" t="s">
        <v>0</v>
      </c>
      <c r="I18" s="5">
        <v>0</v>
      </c>
      <c r="J18" s="2" t="s">
        <v>0</v>
      </c>
      <c r="K18" s="5">
        <v>0</v>
      </c>
      <c r="L18" s="2" t="s">
        <v>0</v>
      </c>
      <c r="M18" s="5">
        <v>0</v>
      </c>
      <c r="N18" s="5">
        <v>0</v>
      </c>
      <c r="O18" s="27"/>
      <c r="Q18" s="28"/>
    </row>
    <row r="19" spans="1:17" ht="12.75" customHeight="1" x14ac:dyDescent="0.2">
      <c r="A19" s="2" t="s">
        <v>549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2" t="s">
        <v>0</v>
      </c>
      <c r="H19" s="2" t="s">
        <v>0</v>
      </c>
      <c r="I19" s="5">
        <v>0</v>
      </c>
      <c r="J19" s="2" t="s">
        <v>0</v>
      </c>
      <c r="K19" s="5">
        <v>0</v>
      </c>
      <c r="L19" s="2" t="s">
        <v>0</v>
      </c>
      <c r="M19" s="5">
        <v>0</v>
      </c>
      <c r="N19" s="5">
        <v>0</v>
      </c>
      <c r="O19" s="27"/>
      <c r="Q19" s="28"/>
    </row>
    <row r="20" spans="1:17" ht="12.75" customHeight="1" x14ac:dyDescent="0.2">
      <c r="A20" s="2" t="s">
        <v>550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2" t="s">
        <v>0</v>
      </c>
      <c r="I20" s="5">
        <v>0</v>
      </c>
      <c r="J20" s="2" t="s">
        <v>0</v>
      </c>
      <c r="K20" s="5">
        <v>0</v>
      </c>
      <c r="L20" s="2" t="s">
        <v>0</v>
      </c>
      <c r="M20" s="5">
        <v>0</v>
      </c>
      <c r="N20" s="5">
        <v>0</v>
      </c>
      <c r="O20" s="27"/>
      <c r="Q20" s="28"/>
    </row>
    <row r="21" spans="1:17" ht="12.75" customHeight="1" x14ac:dyDescent="0.2">
      <c r="A21" s="27" t="s">
        <v>1044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1"/>
      <c r="Q21" s="28"/>
    </row>
    <row r="22" spans="1:17" ht="12.75" customHeight="1" x14ac:dyDescent="0.2">
      <c r="A22" s="30" t="s">
        <v>101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28"/>
    </row>
    <row r="23" spans="1:17" ht="12.75" customHeight="1" x14ac:dyDescent="0.2">
      <c r="A23" s="30" t="s">
        <v>147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28"/>
    </row>
    <row r="24" spans="1:17" ht="12.75" customHeight="1" x14ac:dyDescent="0.2">
      <c r="A24" s="25" t="s">
        <v>51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8"/>
    </row>
    <row r="25" spans="1:17" x14ac:dyDescent="0.2">
      <c r="A25" s="28" t="s">
        <v>1045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</row>
  </sheetData>
  <mergeCells count="13">
    <mergeCell ref="Q1:Q25"/>
    <mergeCell ref="A25:P25"/>
    <mergeCell ref="A1:P1"/>
    <mergeCell ref="A2:P2"/>
    <mergeCell ref="A3:P3"/>
    <mergeCell ref="A4:P4"/>
    <mergeCell ref="A5:P5"/>
    <mergeCell ref="A6:P6"/>
    <mergeCell ref="A22:P22"/>
    <mergeCell ref="A23:P23"/>
    <mergeCell ref="A24:P24"/>
    <mergeCell ref="O7:O20"/>
    <mergeCell ref="A21:N21"/>
  </mergeCells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1:N19"/>
  <sheetViews>
    <sheetView rightToLeft="1" workbookViewId="0">
      <selection sqref="A1:M1"/>
    </sheetView>
  </sheetViews>
  <sheetFormatPr defaultRowHeight="14.25" x14ac:dyDescent="0.2"/>
  <cols>
    <col min="1" max="1" width="34" customWidth="1"/>
    <col min="2" max="3" width="11" customWidth="1"/>
    <col min="4" max="6" width="10" customWidth="1"/>
    <col min="7" max="7" width="8" customWidth="1"/>
    <col min="8" max="8" width="10" customWidth="1"/>
    <col min="9" max="9" width="22" customWidth="1"/>
    <col min="10" max="10" width="24" customWidth="1"/>
    <col min="11" max="11" width="23" customWidth="1"/>
    <col min="12" max="12" width="2" customWidth="1"/>
    <col min="13" max="21" width="8" customWidth="1"/>
  </cols>
  <sheetData>
    <row r="1" spans="1:14" ht="12.75" customHeight="1" x14ac:dyDescent="0.2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8" t="s">
        <v>1045</v>
      </c>
    </row>
    <row r="2" spans="1:14" ht="12.75" customHeight="1" x14ac:dyDescent="0.2">
      <c r="A2" s="25" t="s">
        <v>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8"/>
    </row>
    <row r="3" spans="1:14" ht="12.75" customHeight="1" x14ac:dyDescent="0.2">
      <c r="A3" s="25" t="s">
        <v>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8"/>
    </row>
    <row r="4" spans="1:14" ht="12.75" customHeight="1" x14ac:dyDescent="0.2">
      <c r="A4" s="25" t="s">
        <v>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8"/>
    </row>
    <row r="5" spans="1:14" ht="12.75" customHeight="1" x14ac:dyDescent="0.2">
      <c r="A5" s="29" t="s">
        <v>102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8"/>
    </row>
    <row r="6" spans="1:14" ht="12.75" customHeight="1" x14ac:dyDescent="0.2">
      <c r="A6" s="29" t="s">
        <v>551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8"/>
    </row>
    <row r="7" spans="1:14" ht="12.75" customHeight="1" x14ac:dyDescent="0.2">
      <c r="A7" s="15" t="s">
        <v>53</v>
      </c>
      <c r="B7" s="15" t="s">
        <v>54</v>
      </c>
      <c r="C7" s="15" t="s">
        <v>104</v>
      </c>
      <c r="D7" s="15" t="s">
        <v>150</v>
      </c>
      <c r="E7" s="15" t="s">
        <v>58</v>
      </c>
      <c r="F7" s="15" t="s">
        <v>107</v>
      </c>
      <c r="G7" s="15" t="s">
        <v>108</v>
      </c>
      <c r="H7" s="15" t="s">
        <v>61</v>
      </c>
      <c r="I7" s="15" t="s">
        <v>110</v>
      </c>
      <c r="J7" s="15" t="s">
        <v>62</v>
      </c>
      <c r="K7" s="15" t="s">
        <v>111</v>
      </c>
      <c r="L7" s="27" t="s">
        <v>1044</v>
      </c>
      <c r="N7" s="28"/>
    </row>
    <row r="8" spans="1:14" ht="12.7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113</v>
      </c>
      <c r="G8" s="1" t="s">
        <v>114</v>
      </c>
      <c r="H8" s="1" t="s">
        <v>8</v>
      </c>
      <c r="I8" s="1" t="s">
        <v>9</v>
      </c>
      <c r="J8" s="1" t="s">
        <v>9</v>
      </c>
      <c r="K8" s="1" t="s">
        <v>9</v>
      </c>
      <c r="L8" s="27"/>
      <c r="N8" s="28"/>
    </row>
    <row r="9" spans="1:14" ht="12.75" customHeight="1" x14ac:dyDescent="0.2">
      <c r="A9" s="1" t="s">
        <v>0</v>
      </c>
      <c r="B9" s="1" t="s">
        <v>10</v>
      </c>
      <c r="C9" s="1" t="s">
        <v>11</v>
      </c>
      <c r="D9" s="1" t="s">
        <v>63</v>
      </c>
      <c r="E9" s="1" t="s">
        <v>64</v>
      </c>
      <c r="F9" s="1" t="s">
        <v>65</v>
      </c>
      <c r="G9" s="1" t="s">
        <v>66</v>
      </c>
      <c r="H9" s="1" t="s">
        <v>67</v>
      </c>
      <c r="I9" s="1" t="s">
        <v>68</v>
      </c>
      <c r="J9" s="1" t="s">
        <v>69</v>
      </c>
      <c r="K9" s="1" t="s">
        <v>115</v>
      </c>
      <c r="L9" s="27"/>
      <c r="N9" s="28"/>
    </row>
    <row r="10" spans="1:14" ht="12.75" customHeight="1" x14ac:dyDescent="0.2">
      <c r="A10" s="3" t="s">
        <v>552</v>
      </c>
      <c r="B10" s="3" t="s">
        <v>0</v>
      </c>
      <c r="C10" s="3" t="s">
        <v>0</v>
      </c>
      <c r="D10" s="3" t="s">
        <v>0</v>
      </c>
      <c r="E10" s="3" t="s">
        <v>0</v>
      </c>
      <c r="F10" s="4">
        <v>0</v>
      </c>
      <c r="G10" s="3" t="s">
        <v>0</v>
      </c>
      <c r="H10" s="4">
        <v>0</v>
      </c>
      <c r="I10" s="3" t="s">
        <v>0</v>
      </c>
      <c r="J10" s="4">
        <v>0</v>
      </c>
      <c r="K10" s="4">
        <v>0</v>
      </c>
      <c r="L10" s="27"/>
      <c r="N10" s="28"/>
    </row>
    <row r="11" spans="1:14" ht="12.75" customHeight="1" x14ac:dyDescent="0.2">
      <c r="A11" s="2" t="s">
        <v>71</v>
      </c>
      <c r="B11" s="2" t="s">
        <v>0</v>
      </c>
      <c r="C11" s="2" t="s">
        <v>0</v>
      </c>
      <c r="D11" s="2" t="s">
        <v>0</v>
      </c>
      <c r="E11" s="2" t="s">
        <v>0</v>
      </c>
      <c r="F11" s="5">
        <v>0</v>
      </c>
      <c r="G11" s="2" t="s">
        <v>0</v>
      </c>
      <c r="H11" s="5">
        <v>0</v>
      </c>
      <c r="I11" s="2" t="s">
        <v>0</v>
      </c>
      <c r="J11" s="5">
        <v>0</v>
      </c>
      <c r="K11" s="5">
        <v>0</v>
      </c>
      <c r="L11" s="27"/>
      <c r="N11" s="28"/>
    </row>
    <row r="12" spans="1:14" ht="12.75" customHeight="1" x14ac:dyDescent="0.2">
      <c r="A12" s="2" t="s">
        <v>553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2" t="s">
        <v>0</v>
      </c>
      <c r="J12" s="2" t="s">
        <v>0</v>
      </c>
      <c r="K12" s="2" t="s">
        <v>0</v>
      </c>
      <c r="L12" s="27"/>
      <c r="N12" s="28"/>
    </row>
    <row r="13" spans="1:14" ht="12.75" customHeight="1" x14ac:dyDescent="0.2">
      <c r="A13" s="2" t="s">
        <v>99</v>
      </c>
      <c r="B13" s="2" t="s">
        <v>0</v>
      </c>
      <c r="C13" s="2" t="s">
        <v>0</v>
      </c>
      <c r="D13" s="2" t="s">
        <v>0</v>
      </c>
      <c r="E13" s="2" t="s">
        <v>0</v>
      </c>
      <c r="F13" s="5">
        <v>0</v>
      </c>
      <c r="G13" s="2" t="s">
        <v>0</v>
      </c>
      <c r="H13" s="5">
        <v>0</v>
      </c>
      <c r="I13" s="2" t="s">
        <v>0</v>
      </c>
      <c r="J13" s="5">
        <v>0</v>
      </c>
      <c r="K13" s="5">
        <v>0</v>
      </c>
      <c r="L13" s="27"/>
      <c r="N13" s="28"/>
    </row>
    <row r="14" spans="1:14" ht="12.75" customHeight="1" x14ac:dyDescent="0.2">
      <c r="A14" s="2" t="s">
        <v>554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2" t="s">
        <v>0</v>
      </c>
      <c r="J14" s="2" t="s">
        <v>0</v>
      </c>
      <c r="K14" s="2" t="s">
        <v>0</v>
      </c>
      <c r="L14" s="27"/>
      <c r="N14" s="28"/>
    </row>
    <row r="15" spans="1:14" ht="12.75" customHeight="1" x14ac:dyDescent="0.2">
      <c r="A15" s="27" t="s">
        <v>1044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1"/>
      <c r="N15" s="28"/>
    </row>
    <row r="16" spans="1:14" ht="12.75" customHeight="1" x14ac:dyDescent="0.2">
      <c r="A16" s="30" t="s">
        <v>101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28"/>
    </row>
    <row r="17" spans="1:14" ht="12.75" customHeight="1" x14ac:dyDescent="0.2">
      <c r="A17" s="30" t="s">
        <v>147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28"/>
    </row>
    <row r="18" spans="1:14" ht="12.75" customHeight="1" x14ac:dyDescent="0.2">
      <c r="A18" s="25" t="s">
        <v>51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8"/>
    </row>
    <row r="19" spans="1:14" x14ac:dyDescent="0.2">
      <c r="A19" s="28" t="s">
        <v>1045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</row>
  </sheetData>
  <mergeCells count="13">
    <mergeCell ref="N1:N19"/>
    <mergeCell ref="A19:M19"/>
    <mergeCell ref="A1:M1"/>
    <mergeCell ref="A2:M2"/>
    <mergeCell ref="A3:M3"/>
    <mergeCell ref="A4:M4"/>
    <mergeCell ref="A5:M5"/>
    <mergeCell ref="A6:M6"/>
    <mergeCell ref="A16:M16"/>
    <mergeCell ref="A17:M17"/>
    <mergeCell ref="A18:M18"/>
    <mergeCell ref="L7:L14"/>
    <mergeCell ref="A15:K15"/>
  </mergeCells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121AD0B-3C05-40C8-9935-14B17E4A178E}"/>
</file>

<file path=customXml/itemProps2.xml><?xml version="1.0" encoding="utf-8"?>
<ds:datastoreItem xmlns:ds="http://schemas.openxmlformats.org/officeDocument/2006/customXml" ds:itemID="{93804548-75B7-45F1-8EE6-9F58461CB13C}"/>
</file>

<file path=customXml/itemProps3.xml><?xml version="1.0" encoding="utf-8"?>
<ds:datastoreItem xmlns:ds="http://schemas.openxmlformats.org/officeDocument/2006/customXml" ds:itemID="{A9516DDC-53E7-40C7-BB6F-FD9703C6594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29</vt:i4>
      </vt:variant>
    </vt:vector>
  </HeadingPairs>
  <TitlesOfParts>
    <vt:vector size="29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 - תעודות התחייבות ממשלת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Eden Novodvorski</cp:lastModifiedBy>
  <dcterms:created xsi:type="dcterms:W3CDTF">2018-07-24T07:34:58Z</dcterms:created>
  <dcterms:modified xsi:type="dcterms:W3CDTF">2018-10-02T05:01:13Z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