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D34" i="31" l="1"/>
  <c r="D35" i="31" s="1"/>
  <c r="D23" i="31"/>
  <c r="D14" i="31"/>
  <c r="D24" i="31" l="1"/>
  <c r="D36" i="31" s="1"/>
</calcChain>
</file>

<file path=xl/sharedStrings.xml><?xml version="1.0" encoding="utf-8"?>
<sst xmlns="http://schemas.openxmlformats.org/spreadsheetml/2006/main" count="2873" uniqueCount="952">
  <si>
    <t>תאריך הדיווח: 28/06/2018</t>
  </si>
  <si>
    <t>החברה המדווחת: מיטב דש גמל ופנסיה בעמ</t>
  </si>
  <si>
    <t>שם מסלול/קרן/קופה: מיטב דש גמל מניות (193)</t>
  </si>
  <si>
    <t>מספר מסלול/קרן/קופה: 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</si>
  <si>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</si>
  <si>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</si>
  <si>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</si>
  <si>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</si>
  <si>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</si>
  <si>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</si>
  <si>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</si>
  <si>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</si>
  <si>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</si>
  <si>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</si>
  <si>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</si>
  <si>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</si>
  <si>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</si>
  <si>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</si>
  <si>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</si>
  <si>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</si>
  <si>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</si>
  <si>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</si>
  <si>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</si>
  <si>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</si>
  <si>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</si>
  <si>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</si>
  <si>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</si>
  <si>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</si>
  <si>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</si>
  <si>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</si>
  <si>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</si>
  <si>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</si>
  <si>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</si>
  <si>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</si>
  <si>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</si>
  <si>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</si>
  <si>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</si>
  <si>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</si>
  <si>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</si>
  <si>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</si>
  <si>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</si>
  <si>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</si>
  <si>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</si>
  <si>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</si>
  <si>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</si>
  <si>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</si>
  <si>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</si>
  <si>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</si>
  <si>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</si>
  <si>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</si>
  <si>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</si>
  <si>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</si>
  <si>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</si>
  <si>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</si>
  <si>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</si>
  <si>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</si>
  <si>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</si>
  <si>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</si>
  <si>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</si>
  <si>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</si>
  <si>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</si>
  <si>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</si>
  <si>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</si>
  <si>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</si>
  <si>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</si>
  <si>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</si>
  <si>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</si>
  <si>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</si>
  <si>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</si>
  <si>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</si>
  <si>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</si>
  <si>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</si>
  <si>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</si>
  <si>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</si>
  <si>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</si>
  <si>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</si>
  <si>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</si>
  <si>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</si>
  <si>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</si>
  <si>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</si>
  <si>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</si>
  <si>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</si>
  <si>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</si>
  <si>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</si>
  <si>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</si>
  <si>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</si>
  <si>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</si>
  <si>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</si>
  <si>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</si>
  <si>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</si>
  <si>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</si>
  <si>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</si>
  <si>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</si>
  <si>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</si>
  <si>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</si>
  <si>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</si>
  <si>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</si>
  <si>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</si>
  <si>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</si>
  <si>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</si>
  <si>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</si>
  <si>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</si>
  <si>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</si>
  <si>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</si>
  <si>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</si>
  <si>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</si>
  <si>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</si>
  <si>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</si>
  <si>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שקל חדש עתידי (מזרחי)</t>
  </si>
  <si>
    <t>סה"כ יתרות מזומנים ועו"ש נקובים במט"ח</t>
  </si>
  <si>
    <t>עו"ש בילנלאומי מעבר דולר (מזרחי)</t>
  </si>
  <si>
    <t>AA+ IL</t>
  </si>
  <si>
    <t>דולר אמריקאי (מזרחי)</t>
  </si>
  <si>
    <t>דולר ארה"ב עתידי (מזרחי)</t>
  </si>
  <si>
    <t>מזומן אירו (מזרחי)</t>
  </si>
  <si>
    <t>מזומן דולר הונג קונג (הבינלאומי)</t>
  </si>
  <si>
    <t>מזומן דולר קנדי (הבינלאומי)</t>
  </si>
  <si>
    <t>מזומן יואן סיני CNH (מזרחי)</t>
  </si>
  <si>
    <t>אחר</t>
  </si>
  <si>
    <t>מזומן יין יפני (הבינלאומי)</t>
  </si>
  <si>
    <t>מזומן כתר שוודי (מזרחי)</t>
  </si>
  <si>
    <t>מזומן לירה שטרלינג (מזרחי)</t>
  </si>
  <si>
    <t>מזומן פרנק שווצרי (הבינלאומי)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</si>
  <si>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</si>
  <si>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</si>
  <si>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</si>
  <si>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</si>
  <si>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</si>
  <si>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</si>
  <si>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</si>
  <si>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</si>
  <si>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</si>
  <si>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FUT VAL EUR HSB</t>
  </si>
  <si>
    <t>FUTEURHSBC US</t>
  </si>
  <si>
    <t>NR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</si>
  <si>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</si>
  <si>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</si>
  <si>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</si>
  <si>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</si>
  <si>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</si>
  <si>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</si>
  <si>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 (HSBC)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</si>
  <si>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</si>
  <si>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</si>
  <si>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</si>
  <si>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</si>
  <si>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</si>
  <si>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</si>
  <si>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</si>
  <si>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</si>
  <si>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</si>
  <si>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</si>
  <si>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</si>
  <si>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</si>
  <si>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</si>
  <si>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</si>
  <si>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</si>
  <si>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</si>
  <si>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</si>
  <si>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</si>
  <si>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</si>
  <si>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</si>
  <si>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</si>
  <si>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</si>
  <si>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</si>
  <si>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</si>
  <si>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</si>
  <si>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</si>
  <si>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</si>
  <si>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</si>
  <si>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</si>
  <si>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</si>
  <si>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</si>
  <si>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</si>
  <si>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מ.ק.מ.      319</t>
  </si>
  <si>
    <t>TASE</t>
  </si>
  <si>
    <t>RF</t>
  </si>
  <si>
    <t>מק"מ 219</t>
  </si>
  <si>
    <t>מק"מ 419</t>
  </si>
  <si>
    <t>מק"מ 529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</si>
  <si>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</si>
  <si>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</si>
  <si>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</si>
  <si>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</si>
  <si>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</si>
  <si>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</si>
  <si>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</si>
  <si>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</si>
  <si>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</si>
  <si>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</si>
  <si>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</si>
  <si>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</si>
  <si>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</si>
  <si>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</si>
  <si>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</si>
  <si>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</si>
  <si>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</si>
  <si>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</si>
  <si>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</si>
  <si>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</si>
  <si>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קרדן אןוי אגח ב</t>
  </si>
  <si>
    <t>השקעה ואחזקות</t>
  </si>
  <si>
    <t>D IL</t>
  </si>
  <si>
    <t>פטרוכימים ב</t>
  </si>
  <si>
    <t>אנרגיה</t>
  </si>
  <si>
    <t>NR IL</t>
  </si>
  <si>
    <t>סה"כ אגרות חוב קונצרניות לא צמודות</t>
  </si>
  <si>
    <t>כללביט אגח י</t>
  </si>
  <si>
    <t>ביטוח</t>
  </si>
  <si>
    <t>Aa3 IL</t>
  </si>
  <si>
    <t>מידרוג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</si>
  <si>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</si>
  <si>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</si>
  <si>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</si>
  <si>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</si>
  <si>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</si>
  <si>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</si>
  <si>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</si>
  <si>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</si>
  <si>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</si>
  <si>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</si>
  <si>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</si>
  <si>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</si>
  <si>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</si>
  <si>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דיסקונט</t>
  </si>
  <si>
    <t>בנקים</t>
  </si>
  <si>
    <t>לאומי</t>
  </si>
  <si>
    <t>מזרחי</t>
  </si>
  <si>
    <t>פועלים</t>
  </si>
  <si>
    <t>הפניקס 1</t>
  </si>
  <si>
    <t>שופרסל</t>
  </si>
  <si>
    <t>מסחר</t>
  </si>
  <si>
    <t>אירפורט סיטי</t>
  </si>
  <si>
    <t>נדל"ן ובינוי</t>
  </si>
  <si>
    <t>אלוני חץ</t>
  </si>
  <si>
    <t>אמות</t>
  </si>
  <si>
    <t>גזית גלוב</t>
  </si>
  <si>
    <t>מליסרון</t>
  </si>
  <si>
    <t>עזריאלי</t>
  </si>
  <si>
    <t>פרוטרום</t>
  </si>
  <si>
    <t>מזון</t>
  </si>
  <si>
    <t>שטראוס עלית</t>
  </si>
  <si>
    <t>כיל</t>
  </si>
  <si>
    <t>כימיה גומי ופלסטיק</t>
  </si>
  <si>
    <t>חברה לישראל</t>
  </si>
  <si>
    <t>קבוצת דלק</t>
  </si>
  <si>
    <t>דלק קדוחים</t>
  </si>
  <si>
    <t>חיפושי נפט וגז</t>
  </si>
  <si>
    <t>ישראמקו</t>
  </si>
  <si>
    <t>בזק</t>
  </si>
  <si>
    <t>תקשורת ומדיה</t>
  </si>
  <si>
    <t>סלקום</t>
  </si>
  <si>
    <t>פרטנר</t>
  </si>
  <si>
    <t>בזן</t>
  </si>
  <si>
    <t>פז נפט</t>
  </si>
  <si>
    <t>נייס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</si>
  <si>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</si>
  <si>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</si>
  <si>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</si>
  <si>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</si>
  <si>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</si>
  <si>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</si>
  <si>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ביוקנסל חסומה 06.18</t>
  </si>
  <si>
    <t>פארמה</t>
  </si>
  <si>
    <t>טבע</t>
  </si>
  <si>
    <t>פריגו</t>
  </si>
  <si>
    <t>סה"כ מניות תל אביב 90</t>
  </si>
  <si>
    <t>אוצר השלטון</t>
  </si>
  <si>
    <t>פיבי</t>
  </si>
  <si>
    <t>כלל עסקי ביטוח</t>
  </si>
  <si>
    <t>מגדל ביטוח</t>
  </si>
  <si>
    <t>מנורה</t>
  </si>
  <si>
    <t>אלקטרה צריכה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</si>
  <si>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</si>
  <si>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</si>
  <si>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</si>
  <si>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</si>
  <si>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</si>
  <si>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</si>
  <si>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</si>
  <si>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</si>
  <si>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</si>
  <si>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</si>
  <si>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</si>
  <si>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</si>
  <si>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נטו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</si>
  <si>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</si>
  <si>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</si>
  <si>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</si>
  <si>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</si>
  <si>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</si>
  <si>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</si>
  <si>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אבגול</t>
  </si>
  <si>
    <t>עץ נייר ודפוס</t>
  </si>
  <si>
    <t>שלאג</t>
  </si>
  <si>
    <t>אלקו החזקות</t>
  </si>
  <si>
    <t>יואל</t>
  </si>
  <si>
    <t>קנון</t>
  </si>
  <si>
    <t>נפטא</t>
  </si>
  <si>
    <t>רציו יהש</t>
  </si>
  <si>
    <t>בי קומיוניקיישנס</t>
  </si>
  <si>
    <t>אופיסי מניה</t>
  </si>
  <si>
    <t>פרוטליקס חסומה 19.8.14</t>
  </si>
  <si>
    <t>ביוטכנולוגיה</t>
  </si>
  <si>
    <t>קמהדע</t>
  </si>
  <si>
    <t>פורמולה</t>
  </si>
  <si>
    <t>שירותי מידע</t>
  </si>
  <si>
    <t>אנרגיקס</t>
  </si>
  <si>
    <t>ברנמילר</t>
  </si>
  <si>
    <t>סה"כ מניות מניות היתר</t>
  </si>
  <si>
    <t>אגוד</t>
  </si>
  <si>
    <t>גולף</t>
  </si>
  <si>
    <t>ויליפוד</t>
  </si>
  <si>
    <t>טלסיס</t>
  </si>
  <si>
    <t>מנדלסון תשתיות</t>
  </si>
  <si>
    <t>נטו מלינדה</t>
  </si>
  <si>
    <t>עמיר שיווק</t>
  </si>
  <si>
    <t>אוברסיז</t>
  </si>
  <si>
    <t>שרותים</t>
  </si>
  <si>
    <t>אורן</t>
  </si>
  <si>
    <t>פרידנזון</t>
  </si>
  <si>
    <t>רפק</t>
  </si>
  <si>
    <t>אאורה</t>
  </si>
  <si>
    <t>אורון קבוצה</t>
  </si>
  <si>
    <t>איידיאו גרופ</t>
  </si>
  <si>
    <t>אנגל משאבים</t>
  </si>
  <si>
    <t>אספן בניה</t>
  </si>
  <si>
    <t>חגג נדלן</t>
  </si>
  <si>
    <t>יולי שוקי הון</t>
  </si>
  <si>
    <t>מדיפאואר</t>
  </si>
  <si>
    <t>מניבים ריט</t>
  </si>
  <si>
    <t>מניבים ריט חסומה 05.18</t>
  </si>
  <si>
    <t>מנרב</t>
  </si>
  <si>
    <t>רני צים</t>
  </si>
  <si>
    <t>כלל משקאות</t>
  </si>
  <si>
    <t>מעברות</t>
  </si>
  <si>
    <t>קסטרו</t>
  </si>
  <si>
    <t>תפרון</t>
  </si>
  <si>
    <t>אפריקה תעש 1</t>
  </si>
  <si>
    <t>בית שמש</t>
  </si>
  <si>
    <t>מטי</t>
  </si>
  <si>
    <t>אלקטרוניקה ואופטיקה</t>
  </si>
  <si>
    <t>פולגת 1</t>
  </si>
  <si>
    <t>פריורטק</t>
  </si>
  <si>
    <t>ניסן</t>
  </si>
  <si>
    <t>על בד</t>
  </si>
  <si>
    <t>אינטרגאמא 1</t>
  </si>
  <si>
    <t>אמיליה פיתוח</t>
  </si>
  <si>
    <t>בבילון</t>
  </si>
  <si>
    <t>פולאר תקשורת</t>
  </si>
  <si>
    <t>קרדן נ.ו</t>
  </si>
  <si>
    <t>אלון גז</t>
  </si>
  <si>
    <t>גבעות יהש</t>
  </si>
  <si>
    <t>דלק אנרגיה</t>
  </si>
  <si>
    <t>דלק תמלוגים</t>
  </si>
  <si>
    <t>זרח</t>
  </si>
  <si>
    <t>כהן פתוח</t>
  </si>
  <si>
    <t>נאוויטס פטרוליום יהש</t>
  </si>
  <si>
    <t>אנליסט</t>
  </si>
  <si>
    <t>שירותים פיננסיים</t>
  </si>
  <si>
    <t>אינטרנט זהב</t>
  </si>
  <si>
    <t>חלל</t>
  </si>
  <si>
    <t>תיא השקעות</t>
  </si>
  <si>
    <t>פטרוכימיים</t>
  </si>
  <si>
    <t>גמאטרוניק</t>
  </si>
  <si>
    <t>חשמל</t>
  </si>
  <si>
    <t>מטומי</t>
  </si>
  <si>
    <t>סומוטו</t>
  </si>
  <si>
    <t>פריון נטוורק</t>
  </si>
  <si>
    <t>אבוג'ן</t>
  </si>
  <si>
    <t>אינטק פארמה</t>
  </si>
  <si>
    <t>פרוטליקס</t>
  </si>
  <si>
    <t>קולפלנט</t>
  </si>
  <si>
    <t>איתמר מידקל - חסום</t>
  </si>
  <si>
    <t>מכשור רפואי</t>
  </si>
  <si>
    <t>אליום מדיקל</t>
  </si>
  <si>
    <t>בריינסוויי</t>
  </si>
  <si>
    <t>אלרון</t>
  </si>
  <si>
    <t>השקעות במדעי החיים</t>
  </si>
  <si>
    <t>ביולייט</t>
  </si>
  <si>
    <t>די.אן.איי ביומד</t>
  </si>
  <si>
    <t>כלל ביוטכנולוגיה חסום</t>
  </si>
  <si>
    <t>טלרד נטוורקס</t>
  </si>
  <si>
    <t>ציוד תקשורת</t>
  </si>
  <si>
    <t>מקרנט</t>
  </si>
  <si>
    <t>איזי אנרגיה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</si>
  <si>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</si>
  <si>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</si>
  <si>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</si>
  <si>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</si>
  <si>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</si>
  <si>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</si>
  <si>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DELEK US HLDNGS</t>
  </si>
  <si>
    <t>US24665A1034</t>
  </si>
  <si>
    <t>NYSE</t>
  </si>
  <si>
    <t>בלומברג</t>
  </si>
  <si>
    <t>Energy</t>
  </si>
  <si>
    <t>ISRAEL CHEMICAL</t>
  </si>
  <si>
    <t>IL0002810146</t>
  </si>
  <si>
    <t>Materials</t>
  </si>
  <si>
    <t>KORNIT DIGITAL</t>
  </si>
  <si>
    <t>IL0011216723</t>
  </si>
  <si>
    <t>NASDAQ</t>
  </si>
  <si>
    <t>Capital Goods</t>
  </si>
  <si>
    <t>EVOGENE LTD</t>
  </si>
  <si>
    <t>IL0011050551</t>
  </si>
  <si>
    <t>Pharmaceuticals &amp; Biotechnology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</si>
  <si>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</si>
  <si>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</si>
  <si>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</si>
  <si>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</si>
  <si>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</si>
  <si>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</si>
  <si>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</si>
  <si>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</si>
  <si>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</si>
  <si>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</si>
  <si>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SOL-GEL TECHNOL</t>
  </si>
  <si>
    <t>IL0011417206</t>
  </si>
  <si>
    <t>UROGEN PHARMA L</t>
  </si>
  <si>
    <t>IL0011407140</t>
  </si>
  <si>
    <t>CHECK POINT SOF</t>
  </si>
  <si>
    <t>IL0010824113</t>
  </si>
  <si>
    <t>Software &amp; Services</t>
  </si>
  <si>
    <t>CYREN LTD</t>
  </si>
  <si>
    <t>IL0010832371</t>
  </si>
  <si>
    <t>MATOMY MEDIA GR</t>
  </si>
  <si>
    <t>IL0011316978</t>
  </si>
  <si>
    <t>LSE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</si>
  <si>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</si>
  <si>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</si>
  <si>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</si>
  <si>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</si>
  <si>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</si>
  <si>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</si>
  <si>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</si>
  <si>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</si>
  <si>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</si>
  <si>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MELLANOX TECHNO</t>
  </si>
  <si>
    <t>IL0011017329</t>
  </si>
  <si>
    <t>Semiconductors &amp; Semiconductor Equipment</t>
  </si>
  <si>
    <t>ORMAT TECHNOLOG</t>
  </si>
  <si>
    <t>US6866881021</t>
  </si>
  <si>
    <t>Utilities</t>
  </si>
  <si>
    <t>סה"כ מניות חברות זרות בחו"ל</t>
  </si>
  <si>
    <t>BP  PLC</t>
  </si>
  <si>
    <t>US0556221044</t>
  </si>
  <si>
    <t>ENERGON OIL AND</t>
  </si>
  <si>
    <t>GB00BG12Y042</t>
  </si>
  <si>
    <t>TOTAL FINA  SA-</t>
  </si>
  <si>
    <t>FR0000120271</t>
  </si>
  <si>
    <t>ALCOA CORP</t>
  </si>
  <si>
    <t>US0138721065</t>
  </si>
  <si>
    <t>MOSAIC CO</t>
  </si>
  <si>
    <t>US61945C1036</t>
  </si>
  <si>
    <t>NUTRIEN</t>
  </si>
  <si>
    <t>CA67077M1086</t>
  </si>
  <si>
    <t>SMURFIT KAPPA</t>
  </si>
  <si>
    <t>IE00B1RR8406</t>
  </si>
  <si>
    <t>AIRBUS GROUP</t>
  </si>
  <si>
    <t>NL0000235190</t>
  </si>
  <si>
    <t>CAC</t>
  </si>
  <si>
    <t>CESAR STONE SDO</t>
  </si>
  <si>
    <t>IL0011259137</t>
  </si>
  <si>
    <t>DYCOM INDUSTRIE</t>
  </si>
  <si>
    <t>US2674751019</t>
  </si>
  <si>
    <t>DEUTSCHE POST A</t>
  </si>
  <si>
    <t>DE0005552004</t>
  </si>
  <si>
    <t>Transportation</t>
  </si>
  <si>
    <t>JAPAN AIRPORT T</t>
  </si>
  <si>
    <t>JP3699400002</t>
  </si>
  <si>
    <t>TSE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</si>
  <si>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</si>
  <si>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</si>
  <si>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</si>
  <si>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</si>
  <si>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</si>
  <si>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</si>
  <si>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</si>
  <si>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INTERCONTINENTA</t>
  </si>
  <si>
    <t>GB00BD8QVH41</t>
  </si>
  <si>
    <t>Consumer Services</t>
  </si>
  <si>
    <t>CINEWORLD GROUP</t>
  </si>
  <si>
    <t>GB00B15FWH70</t>
  </si>
  <si>
    <t>Media</t>
  </si>
  <si>
    <t>AMAZON COM</t>
  </si>
  <si>
    <t>US0231351067</t>
  </si>
  <si>
    <t>Retailing</t>
  </si>
  <si>
    <t>ALNY US</t>
  </si>
  <si>
    <t>US02043Q1076</t>
  </si>
  <si>
    <t>Health Care Equipment &amp; Services</t>
  </si>
  <si>
    <t>BIOGEN IDEC INC</t>
  </si>
  <si>
    <t>US09062X1037</t>
  </si>
  <si>
    <t>ELOXX PHARMA</t>
  </si>
  <si>
    <t>GALMED PHARMA</t>
  </si>
  <si>
    <t>IL0011313900</t>
  </si>
  <si>
    <t>NEON THERAPEUIT</t>
  </si>
  <si>
    <t>US64050Y1001</t>
  </si>
  <si>
    <t>VBI VACCINES</t>
  </si>
  <si>
    <t>CA91822J1030</t>
  </si>
  <si>
    <t>CS 0 PERP</t>
  </si>
  <si>
    <t>XS1739457015</t>
  </si>
  <si>
    <t>Diversified Financials</t>
  </si>
  <si>
    <t>HONG KONG EX AN</t>
  </si>
  <si>
    <t>HK0388045442</t>
  </si>
  <si>
    <t>HKSE</t>
  </si>
  <si>
    <t>KKR&amp;CO INC</t>
  </si>
  <si>
    <t>US48251W1045</t>
  </si>
  <si>
    <t>MARKETAXESS HOLD</t>
  </si>
  <si>
    <t>US57060D1081</t>
  </si>
  <si>
    <t>NATIXIS</t>
  </si>
  <si>
    <t>FR0000120685</t>
  </si>
  <si>
    <t>AXA SA</t>
  </si>
  <si>
    <t>FR0000120628</t>
  </si>
  <si>
    <t>Insurance</t>
  </si>
  <si>
    <t>FAIRFAX FINANCI</t>
  </si>
  <si>
    <t>CA3039011026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</si>
  <si>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</si>
  <si>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</si>
  <si>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</si>
  <si>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</si>
  <si>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</si>
  <si>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</si>
  <si>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</si>
  <si>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</si>
  <si>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GRAND CITY PROP</t>
  </si>
  <si>
    <t>LU0775917882</t>
  </si>
  <si>
    <t>VBARE IBERIAN PROP. RTS</t>
  </si>
  <si>
    <t>ES0105196002</t>
  </si>
  <si>
    <t>ADOBE SYS</t>
  </si>
  <si>
    <t>US00724F1012</t>
  </si>
  <si>
    <t>ALPHABET CL A</t>
  </si>
  <si>
    <t>US02079K3059</t>
  </si>
  <si>
    <t>MICROSOFT CORP.</t>
  </si>
  <si>
    <t>US5949181045</t>
  </si>
  <si>
    <t>PYPL</t>
  </si>
  <si>
    <t>US70450Y1038</t>
  </si>
  <si>
    <t>APPLE COMPUTERS</t>
  </si>
  <si>
    <t>US0378331005</t>
  </si>
  <si>
    <t>CISCO SYSTEMS</t>
  </si>
  <si>
    <t>US17275R1023</t>
  </si>
  <si>
    <t>NOKIA OYJ</t>
  </si>
  <si>
    <t>FI0009000681</t>
  </si>
  <si>
    <t>ASM LITHO</t>
  </si>
  <si>
    <t>NL0010273215</t>
  </si>
  <si>
    <t>DSP GROUP</t>
  </si>
  <si>
    <t>US23332B1061</t>
  </si>
  <si>
    <t>LDK SOLAR CO LT</t>
  </si>
  <si>
    <t>US50183L1070</t>
  </si>
  <si>
    <t>MARVELL TECH GR</t>
  </si>
  <si>
    <t>BMG5876H1051</t>
  </si>
  <si>
    <t>NVIDIA CORP</t>
  </si>
  <si>
    <t>US67066G1040</t>
  </si>
  <si>
    <t>SOLAREDGE</t>
  </si>
  <si>
    <t>US83417M1045</t>
  </si>
  <si>
    <t>TOWER SEMICONDU</t>
  </si>
  <si>
    <t>IL0010823792</t>
  </si>
  <si>
    <t>UNIVERSAL DISPL</t>
  </si>
  <si>
    <t>NIEUWE STEEN IN</t>
  </si>
  <si>
    <t>NL0012365084</t>
  </si>
  <si>
    <t>VBARE IBERIAN PROPERTIES SOC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</si>
  <si>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</si>
  <si>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</si>
  <si>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</si>
  <si>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</si>
  <si>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תכלית תא 100 (*) (*)</t>
  </si>
  <si>
    <t>מדדי מניות בארץ</t>
  </si>
  <si>
    <t>תכלית תא 25 (*) (*)</t>
  </si>
  <si>
    <t>סה"כ תעודות סל שמחקות מדדי מניות בחו"ל</t>
  </si>
  <si>
    <t>תכלית Da NTR S&amp;P Hea (*) (*)</t>
  </si>
  <si>
    <t>מדדי מניות בחול</t>
  </si>
  <si>
    <t>תכלית אנרגיה ארהב Da (*) (*)</t>
  </si>
  <si>
    <t>תכלית בנקים אזוריים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</si>
  <si>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</si>
  <si>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</si>
  <si>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</si>
  <si>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</si>
  <si>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</si>
  <si>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</si>
  <si>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</si>
  <si>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</si>
  <si>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</si>
  <si>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</si>
  <si>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</si>
  <si>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</si>
  <si>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</si>
  <si>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CSI CHINA</t>
  </si>
  <si>
    <t>US5007673065</t>
  </si>
  <si>
    <t>EWZ BRAZIL IND</t>
  </si>
  <si>
    <t>US4642864007</t>
  </si>
  <si>
    <t>FINANCIAL SELEC</t>
  </si>
  <si>
    <t>US81369Y6059</t>
  </si>
  <si>
    <t>FIRST TRUST DJ</t>
  </si>
  <si>
    <t>US33733E3027</t>
  </si>
  <si>
    <t>GLOBAL X ROBOTI</t>
  </si>
  <si>
    <t>US37954Y7159</t>
  </si>
  <si>
    <t>INDUSTRIAL SELE</t>
  </si>
  <si>
    <t>US81369Y7040</t>
  </si>
  <si>
    <t>INVESCO QQQ TRU</t>
  </si>
  <si>
    <t>US46090E1038</t>
  </si>
  <si>
    <t>INVESCO S&amp;P 500</t>
  </si>
  <si>
    <t>US46137V3731</t>
  </si>
  <si>
    <t>INVESCO S&amp;P EQU</t>
  </si>
  <si>
    <t>US46137V3244</t>
  </si>
  <si>
    <t>ISHARES DAX</t>
  </si>
  <si>
    <t>DE0005933931</t>
  </si>
  <si>
    <t>ISHARES DJ US B</t>
  </si>
  <si>
    <t>US4642887941</t>
  </si>
  <si>
    <t>ISHARES EMERGIN</t>
  </si>
  <si>
    <t>US4642872349</t>
  </si>
  <si>
    <t>ISHARES RUSSELL</t>
  </si>
  <si>
    <t>US4642876555</t>
  </si>
  <si>
    <t>ISHARES S&amp;P LAT</t>
  </si>
  <si>
    <t>US4642873909</t>
  </si>
  <si>
    <t>ISHARES S&amp;P TEC</t>
  </si>
  <si>
    <t>US4642875151</t>
  </si>
  <si>
    <t>LYXOR UCITS ETF</t>
  </si>
  <si>
    <t>FR0011645647</t>
  </si>
  <si>
    <t>NOMURA TOPIX BA</t>
  </si>
  <si>
    <t>JP3040170007</t>
  </si>
  <si>
    <t>SECTOR ENERGY</t>
  </si>
  <si>
    <t>US81369Y5069</t>
  </si>
  <si>
    <t>SPDR S&amp;P OIL &amp;</t>
  </si>
  <si>
    <t>US78464A7303</t>
  </si>
  <si>
    <t>SPDR S&amp;P REGION</t>
  </si>
  <si>
    <t>US78464A6982</t>
  </si>
  <si>
    <t>US GLOBAL JETS</t>
  </si>
  <si>
    <t>US26922A8421</t>
  </si>
  <si>
    <t>UTILITIES SELEC</t>
  </si>
  <si>
    <t>US81369Y8865</t>
  </si>
  <si>
    <t>VANECK VEC</t>
  </si>
  <si>
    <t>US92189F6925</t>
  </si>
  <si>
    <t>VANECK VECTORS</t>
  </si>
  <si>
    <t>US92189F1066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</si>
  <si>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</si>
  <si>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</si>
  <si>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</si>
  <si>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</si>
  <si>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</si>
  <si>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</si>
  <si>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</si>
  <si>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INVESCO EX S+P</t>
  </si>
  <si>
    <t>US46137V2824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</si>
  <si>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</si>
  <si>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</si>
  <si>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</si>
  <si>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</si>
  <si>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</si>
  <si>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</si>
  <si>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COMGEST GROWTH</t>
  </si>
  <si>
    <t>IE00B5WN3467</t>
  </si>
  <si>
    <t>ISE</t>
  </si>
  <si>
    <t>מניות</t>
  </si>
  <si>
    <t>FNK TMP EM MARK</t>
  </si>
  <si>
    <t>LU0300738944</t>
  </si>
  <si>
    <t>GAM STAR-CONT E</t>
  </si>
  <si>
    <t>IE00B8Q8GH20</t>
  </si>
  <si>
    <t>HENDERSON HOR.</t>
  </si>
  <si>
    <t>LU1190461654</t>
  </si>
  <si>
    <t>M&amp;G JAPAN SMALL</t>
  </si>
  <si>
    <t>GB0030939226</t>
  </si>
  <si>
    <t>ODDO AVENIR EUR</t>
  </si>
  <si>
    <t>FR0010251108</t>
  </si>
  <si>
    <t>ORBIS SICAV-JAP</t>
  </si>
  <si>
    <t>LU0160128079</t>
  </si>
  <si>
    <t>PINEBRIDGE-INDIA EQ-Y</t>
  </si>
  <si>
    <t>IE00B0JY6L58</t>
  </si>
  <si>
    <t>TOKYO MARI</t>
  </si>
  <si>
    <t>IE00BYYTL417</t>
  </si>
  <si>
    <t>DSBI JPN EQ SM</t>
  </si>
  <si>
    <t>LU1550200833</t>
  </si>
  <si>
    <t>7. כתבי אופציה</t>
  </si>
  <si>
    <t>סה"כ כתבי אופציה</t>
  </si>
  <si>
    <t>סה"כ כתבי אופציה בישראל</t>
  </si>
  <si>
    <t>אליום מדיקל אפ7</t>
  </si>
  <si>
    <t>ברנמילר אופ 1</t>
  </si>
  <si>
    <t>חלל תקש אפ 6</t>
  </si>
  <si>
    <t>חלל תקש אפ 7</t>
  </si>
  <si>
    <t>חלל תקש אפ 8</t>
  </si>
  <si>
    <t>מניבים ריט אופ ל.ס.</t>
  </si>
  <si>
    <t>סלקום אפ 1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</si>
  <si>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</si>
  <si>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</si>
  <si>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</si>
  <si>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</si>
  <si>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</si>
  <si>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</si>
  <si>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</si>
  <si>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</si>
  <si>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</si>
  <si>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</si>
  <si>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</si>
  <si>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</si>
  <si>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</si>
  <si>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</si>
  <si>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</si>
  <si>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</si>
  <si>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</si>
  <si>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</si>
  <si>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</si>
  <si>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</si>
  <si>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</si>
  <si>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09/18 CAX40</t>
  </si>
  <si>
    <t>CFU8</t>
  </si>
  <si>
    <t>ל.ר.</t>
  </si>
  <si>
    <t>F 09/18 FTSE</t>
  </si>
  <si>
    <t>Z U8</t>
  </si>
  <si>
    <t>F 09/18 MINI DAX</t>
  </si>
  <si>
    <t>DFWU8</t>
  </si>
  <si>
    <t>F 09/18 MINI NSDQ</t>
  </si>
  <si>
    <t>NQU8</t>
  </si>
  <si>
    <t>F 09/18 MSCI</t>
  </si>
  <si>
    <t>MESU8</t>
  </si>
  <si>
    <t>F 09/18 NIKKEI USD</t>
  </si>
  <si>
    <t>NXU8</t>
  </si>
  <si>
    <t>F9/18 MINI S&amp;P500</t>
  </si>
  <si>
    <t>ESU7</t>
  </si>
  <si>
    <t>JPX NIKKEI IND 400 FUT</t>
  </si>
  <si>
    <t>JPWU8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</si>
  <si>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</si>
  <si>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</si>
  <si>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</si>
  <si>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</si>
  <si>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</si>
  <si>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</si>
  <si>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</si>
  <si>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</si>
  <si>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</si>
  <si>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</si>
  <si>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</si>
  <si>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</si>
  <si>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</si>
  <si>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</si>
  <si>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</si>
  <si>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</si>
  <si>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</si>
  <si>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</si>
  <si>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</si>
  <si>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</si>
  <si>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</si>
  <si>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</si>
  <si>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</si>
  <si>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</si>
  <si>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</si>
  <si>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</si>
  <si>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</si>
  <si>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</si>
  <si>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</si>
  <si>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</si>
  <si>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</si>
  <si>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</si>
  <si>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אלון דלק א'</t>
  </si>
  <si>
    <t>26/07/2017</t>
  </si>
  <si>
    <t>גיאםאף אג1</t>
  </si>
  <si>
    <t>גלובליקום טרייד אגח ב דש</t>
  </si>
  <si>
    <t>דיידלנד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</si>
  <si>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</si>
  <si>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</si>
  <si>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</si>
  <si>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</si>
  <si>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</si>
  <si>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</si>
  <si>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</si>
  <si>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</si>
  <si>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פטרוטקס מניה ל"ס</t>
  </si>
  <si>
    <t>סה"כ מניות ל"ס בחו"ל</t>
  </si>
  <si>
    <t>RADVIEW SOFTWR</t>
  </si>
  <si>
    <t>IL0010851744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</si>
  <si>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</si>
  <si>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</si>
  <si>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</si>
  <si>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</si>
  <si>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</si>
  <si>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</si>
  <si>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</si>
  <si>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PlayBuzz קרן השקעה</t>
  </si>
  <si>
    <t>בגין קרן נוי מגלים חדשה</t>
  </si>
  <si>
    <t>מניבים ניהול- קרן השקעה דש</t>
  </si>
  <si>
    <t>ספרא ביוטק - קרן השקעה</t>
  </si>
  <si>
    <t>17/04/2018</t>
  </si>
  <si>
    <t>פימי 5 ק.השקעה דש</t>
  </si>
  <si>
    <t>9/04/2012</t>
  </si>
  <si>
    <t>קרן Firstime</t>
  </si>
  <si>
    <t>סה"כ קרנות השקעה ל"ס בחו"ל</t>
  </si>
  <si>
    <t>MARKETFIELD GEORGE TOWN SPC</t>
  </si>
  <si>
    <t>ion- קרן גידור</t>
  </si>
  <si>
    <t>27/02/2018</t>
  </si>
  <si>
    <t>ALPHA OPPORTU</t>
  </si>
  <si>
    <t>KYG023271078</t>
  </si>
  <si>
    <t>CONSTELATION 09/17</t>
  </si>
  <si>
    <t>CONSTELLATION קרן השק. חו"ל</t>
  </si>
  <si>
    <t>Hamilton Lane Co III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</si>
  <si>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</si>
  <si>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</si>
  <si>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</si>
  <si>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</si>
  <si>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</si>
  <si>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</si>
  <si>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</si>
  <si>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</si>
  <si>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</si>
  <si>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</si>
  <si>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</si>
  <si>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060918 USD/NIS3.65</t>
  </si>
  <si>
    <t>26/06/2018</t>
  </si>
  <si>
    <t>C 060918 USD/NIS3.67</t>
  </si>
  <si>
    <t>P 060918 USD/NIS3.46</t>
  </si>
  <si>
    <t>P 060918 USD/NIS3.58</t>
  </si>
  <si>
    <t>סה"כ אופציות מט"ח/ מט"ח</t>
  </si>
  <si>
    <t>C 260718 EUR/USD1.19</t>
  </si>
  <si>
    <t>24/05/2018</t>
  </si>
  <si>
    <t>P 260718 EUR/USD1.15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</si>
  <si>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</si>
  <si>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</si>
  <si>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</si>
  <si>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</si>
  <si>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</si>
  <si>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</si>
  <si>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</si>
  <si>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</si>
  <si>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</si>
  <si>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</si>
  <si>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USD/ILS 08/08/18 3.6054 סיטי</t>
  </si>
  <si>
    <t>FW031018 USD/NIS3.60</t>
  </si>
  <si>
    <t>18/06/2018</t>
  </si>
  <si>
    <t>FW031018 USD/NIS3.62</t>
  </si>
  <si>
    <t>27/06/2018</t>
  </si>
  <si>
    <t>FW050918 USD/NIS3.55</t>
  </si>
  <si>
    <t>11/06/2018</t>
  </si>
  <si>
    <t>FW080818 USD/NIS3.60</t>
  </si>
  <si>
    <t>7/05/2018</t>
  </si>
  <si>
    <t>FW080818 USD/NIS3.62</t>
  </si>
  <si>
    <t>21/06/2018</t>
  </si>
  <si>
    <t>FW130918 USD/NIS3.61</t>
  </si>
  <si>
    <t>FW18/07/18 USD/NIS3.5528 CITI</t>
  </si>
  <si>
    <t>FW180718 USD/NIS3.55</t>
  </si>
  <si>
    <t>22/05/2018</t>
  </si>
  <si>
    <t>FW180718 USD/NIS3.62</t>
  </si>
  <si>
    <t>סה"כ חוזים מט"ח/ מט"ח</t>
  </si>
  <si>
    <t>FW050918 GBP/USD1.33</t>
  </si>
  <si>
    <t>FW150818 USD/JPY108.</t>
  </si>
  <si>
    <t>14/05/2018</t>
  </si>
  <si>
    <t>FW150818 USD/JPY109.</t>
  </si>
  <si>
    <t>28/06/2018</t>
  </si>
  <si>
    <t>FW250718 EUR/USD1.16</t>
  </si>
  <si>
    <t>14/06/2018</t>
  </si>
  <si>
    <t>FW250718 EUR/USD1.17</t>
  </si>
  <si>
    <t>28/05/2018</t>
  </si>
  <si>
    <t>FW250718 EUR/USD1.18</t>
  </si>
  <si>
    <t>4/06/2018</t>
  </si>
  <si>
    <t>FW250718 EUR/USD1.20</t>
  </si>
  <si>
    <t>10/05/2018</t>
  </si>
  <si>
    <t>FW250718 EUR/USD1.23</t>
  </si>
  <si>
    <t>24/04/2018</t>
  </si>
  <si>
    <t>FW250718 EUR/USD1.25</t>
  </si>
  <si>
    <t>16/04/2018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</si>
  <si>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</si>
  <si>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</si>
  <si>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</si>
  <si>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</si>
  <si>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</si>
  <si>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</si>
  <si>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</si>
  <si>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</si>
  <si>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</si>
  <si>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</si>
  <si>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</si>
  <si>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</si>
  <si>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</si>
  <si>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</si>
  <si>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</si>
  <si>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</si>
  <si>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</si>
  <si>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</si>
  <si>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</si>
  <si>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</si>
  <si>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</si>
  <si>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</si>
  <si>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</si>
  <si>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</si>
  <si>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</si>
  <si>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</si>
  <si>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</si>
  <si>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</si>
  <si>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</si>
  <si>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</si>
  <si>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</si>
  <si>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</si>
  <si>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</si>
  <si>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</si>
  <si>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</si>
  <si>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</si>
  <si>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</si>
  <si>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</si>
  <si>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</si>
  <si>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</si>
  <si>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</si>
  <si>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</si>
  <si>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</si>
  <si>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</si>
  <si>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</si>
  <si>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</si>
  <si>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</si>
  <si>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</si>
  <si>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</si>
  <si>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</si>
  <si>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</si>
  <si>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</si>
  <si>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</si>
  <si>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</si>
  <si>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</si>
  <si>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</si>
  <si>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</si>
  <si>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</si>
  <si>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</si>
  <si>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גלובליקום 2 מפ(מילומ</t>
  </si>
  <si>
    <t>הפרשי מיזוג איילון בינלאומי</t>
  </si>
  <si>
    <t>מס הכנסה לקבל ניכוי במקור</t>
  </si>
  <si>
    <t>מס הכנסה ניע - דס"ש</t>
  </si>
  <si>
    <t>מעבר פקדונות</t>
  </si>
  <si>
    <t>קרדן אנ וי ב חש2/18</t>
  </si>
  <si>
    <t>סה"כ השקעות אחרות בחו"ל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</si>
  <si>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</si>
  <si>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</si>
  <si>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</si>
  <si>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</si>
  <si>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</si>
  <si>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</si>
  <si>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</si>
  <si>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</si>
  <si>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</si>
  <si>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</si>
  <si>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</si>
  <si>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</si>
  <si>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</si>
  <si>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</si>
  <si>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</si>
  <si>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</si>
  <si>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</si>
  <si>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</si>
  <si>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</si>
  <si>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</si>
  <si>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</si>
  <si>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Firstime</t>
  </si>
  <si>
    <t/>
  </si>
  <si>
    <t>קרנות גידור</t>
  </si>
  <si>
    <t>קרנות נדל"ן</t>
  </si>
  <si>
    <t>קרנות השקעה אחרות</t>
  </si>
  <si>
    <t>מניבים חברה לניהול</t>
  </si>
  <si>
    <t>נוי מגלים</t>
  </si>
  <si>
    <t>קרנות השקעה ל"ס בחו"ל</t>
  </si>
  <si>
    <t>Hamilton Lane Co-Investment Fund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</si>
</sst>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3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/>
    <xf numFmtId="0" fontId="1" fillId="0" borderId="0"/>
    <xf numFmtId="0" fontId="12" fillId="0" borderId="0"/>
    <xf numFmtId="0" fontId="2" fillId="0" borderId="0"/>
  </cellStyleXfs>
  <cellXfs count="35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6" fontId="7" fillId="0" borderId="0" xfId="0" applyNumberFormat="1" applyFont="1" applyAlignment="1">
      <alignment horizontal="right"/>
    </xf>
    <xf numFmtId="0" fontId="2" fillId="0" borderId="0" xfId="1"/>
    <xf numFmtId="0" fontId="4" fillId="0" borderId="0" xfId="1" applyFont="1" applyAlignment="1">
      <alignment horizontal="right" readingOrder="2"/>
    </xf>
    <xf numFmtId="0" fontId="9" fillId="0" borderId="0" xfId="1" applyFont="1" applyAlignment="1">
      <alignment horizontal="right" readingOrder="2"/>
    </xf>
    <xf numFmtId="0" fontId="9" fillId="0" borderId="2" xfId="1" applyFont="1" applyBorder="1" applyAlignment="1">
      <alignment horizontal="right" readingOrder="2"/>
    </xf>
    <xf numFmtId="0" fontId="2" fillId="0" borderId="0" xfId="2"/>
    <xf numFmtId="43" fontId="2" fillId="0" borderId="0" xfId="3" applyFont="1"/>
    <xf numFmtId="0" fontId="9" fillId="0" borderId="0" xfId="1" applyFont="1" applyAlignment="1">
      <alignment horizontal="right"/>
    </xf>
    <xf numFmtId="0" fontId="10" fillId="0" borderId="0" xfId="1" applyFont="1" applyAlignment="1">
      <alignment horizontal="right" readingOrder="2"/>
    </xf>
    <xf numFmtId="0" fontId="10" fillId="0" borderId="0" xfId="1" applyFont="1" applyAlignment="1">
      <alignment horizontal="right"/>
    </xf>
    <xf numFmtId="0" fontId="11" fillId="0" borderId="0" xfId="1" applyFont="1" applyAlignment="1">
      <alignment horizontal="right" readingOrder="2"/>
    </xf>
    <xf numFmtId="0" fontId="11" fillId="0" borderId="0" xfId="1" applyFont="1" applyAlignment="1">
      <alignment horizontal="right"/>
    </xf>
    <xf numFmtId="14" fontId="2" fillId="0" borderId="0" xfId="2" applyNumberFormat="1"/>
    <xf numFmtId="2" fontId="9" fillId="0" borderId="0" xfId="1" applyNumberFormat="1" applyFont="1" applyAlignment="1">
      <alignment horizontal="right" readingOrder="2"/>
    </xf>
    <xf numFmtId="2" fontId="11" fillId="0" borderId="0" xfId="3" applyNumberFormat="1" applyFont="1" applyAlignment="1">
      <alignment horizontal="right"/>
    </xf>
    <xf numFmtId="2" fontId="10" fillId="0" borderId="0" xfId="3" applyNumberFormat="1" applyFont="1" applyAlignment="1">
      <alignment horizontal="right"/>
    </xf>
  </cellXfs>
  <cellStyles count="8">
    <cellStyle name="Comma 2" xfId="4"/>
    <cellStyle name="Comma 3" xfId="3"/>
    <cellStyle name="Normal" xfId="0" builtinId="0"/>
    <cellStyle name="Normal 2" xfId="1"/>
    <cellStyle name="Normal 3" xfId="5"/>
    <cellStyle name="Normal 32" xfId="6"/>
    <cellStyle name="Normal 4" xfId="2"/>
    <cellStyle name="Normal 5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topLeftCell="A10" workbookViewId="0">
      <selection activeCell="C43" sqref="C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8598.0379400000002</v>
      </c>
      <c r="D11" s="8">
        <v>2.73597489993361E-2</v>
      </c>
    </row>
    <row r="12" spans="2:4">
      <c r="B12" s="6" t="s">
        <v>10</v>
      </c>
      <c r="C12" s="7">
        <v>298373.93034000002</v>
      </c>
      <c r="D12" s="8">
        <v>0.94945334028705197</v>
      </c>
    </row>
    <row r="13" spans="2:4">
      <c r="B13" s="6" t="s">
        <v>11</v>
      </c>
      <c r="C13" s="7">
        <v>11910.77982</v>
      </c>
      <c r="D13" s="8">
        <v>3.79011989171983E-2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999.07595000000003</v>
      </c>
      <c r="D15" s="8">
        <v>3.1791517336888201E-3</v>
      </c>
    </row>
    <row r="16" spans="2:4">
      <c r="B16" s="6" t="s">
        <v>14</v>
      </c>
      <c r="C16" s="7">
        <v>199139.01964000001</v>
      </c>
      <c r="D16" s="8">
        <v>0.63367871034589396</v>
      </c>
    </row>
    <row r="17" spans="2:4">
      <c r="B17" s="6" t="s">
        <v>15</v>
      </c>
      <c r="C17" s="7">
        <v>70260.811900000001</v>
      </c>
      <c r="D17" s="8">
        <v>0.223576377714096</v>
      </c>
    </row>
    <row r="18" spans="2:4">
      <c r="B18" s="6" t="s">
        <v>16</v>
      </c>
      <c r="C18" s="7">
        <v>16863.866679999999</v>
      </c>
      <c r="D18" s="8">
        <v>5.36623777125445E-2</v>
      </c>
    </row>
    <row r="19" spans="2:4">
      <c r="B19" s="6" t="s">
        <v>17</v>
      </c>
      <c r="C19" s="7">
        <v>83.738519999999994</v>
      </c>
      <c r="D19" s="8">
        <v>2.6646368680432802E-4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-883.36216999999999</v>
      </c>
      <c r="D21" s="8">
        <v>-2.8109398231742299E-3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6986.0343000000003</v>
      </c>
      <c r="D23" s="8">
        <v>2.2230204877271401E-2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6.5414000000000003</v>
      </c>
      <c r="D26" s="8">
        <v>2.0815337563427599E-5</v>
      </c>
    </row>
    <row r="27" spans="2:4">
      <c r="B27" s="6" t="s">
        <v>24</v>
      </c>
      <c r="C27" s="7">
        <v>3.5881599999999998</v>
      </c>
      <c r="D27" s="8">
        <v>1.1417855754362699E-5</v>
      </c>
    </row>
    <row r="28" spans="2:4">
      <c r="B28" s="6" t="s">
        <v>25</v>
      </c>
      <c r="C28" s="7">
        <v>7039.39671</v>
      </c>
      <c r="D28" s="8">
        <v>2.2400008983020699E-2</v>
      </c>
    </row>
    <row r="29" spans="2:4">
      <c r="B29" s="6" t="s">
        <v>26</v>
      </c>
      <c r="C29" s="7">
        <v>51.999070000000003</v>
      </c>
      <c r="D29" s="8">
        <v>1.65465832242991E-4</v>
      </c>
    </row>
    <row r="30" spans="2:4">
      <c r="B30" s="6" t="s">
        <v>27</v>
      </c>
      <c r="C30" s="7">
        <v>-46.800879999999999</v>
      </c>
      <c r="D30" s="8">
        <v>-1.48924712670906E-4</v>
      </c>
    </row>
    <row r="31" spans="2:4">
      <c r="B31" s="6" t="s">
        <v>28</v>
      </c>
      <c r="C31" s="7">
        <v>-68.690160000000205</v>
      </c>
      <c r="D31" s="8">
        <v>-2.18578418639107E-4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237.0753</v>
      </c>
      <c r="D33" s="8">
        <v>7.5439545012548597E-4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63.57779</v>
      </c>
      <c r="D37" s="8">
        <v>2.02310386214986E-4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314258.65567000001</v>
      </c>
      <c r="D42" s="10">
        <v>1</v>
      </c>
    </row>
    <row r="43" spans="2:4">
      <c r="B43" s="6" t="s">
        <v>40</v>
      </c>
      <c r="C43" s="7">
        <v>163.69009433204167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3.649</v>
      </c>
    </row>
    <row r="48" spans="2:4">
      <c r="C48" s="6" t="s">
        <v>44</v>
      </c>
      <c r="D48" s="11">
        <v>3.3107000000000002</v>
      </c>
    </row>
    <row r="49" spans="3:4">
      <c r="C49" s="6" t="s">
        <v>45</v>
      </c>
      <c r="D49" s="11">
        <v>4.7750000000000004</v>
      </c>
    </row>
    <row r="50" spans="3:4">
      <c r="C50" s="6" t="s">
        <v>46</v>
      </c>
      <c r="D50" s="11">
        <v>3.6564999999999999</v>
      </c>
    </row>
    <row r="51" spans="3:4">
      <c r="C51" s="6" t="s">
        <v>47</v>
      </c>
      <c r="D51" s="11">
        <v>2.7454000000000001</v>
      </c>
    </row>
    <row r="52" spans="3:4">
      <c r="C52" s="6" t="s">
        <v>48</v>
      </c>
      <c r="D52" s="11">
        <v>4.2257999999999996</v>
      </c>
    </row>
    <row r="53" spans="3:4">
      <c r="C53" s="6" t="s">
        <v>49</v>
      </c>
      <c r="D53" s="11">
        <v>0.40560000000000002</v>
      </c>
    </row>
    <row r="54" spans="3:4">
      <c r="C54" s="6" t="s">
        <v>50</v>
      </c>
      <c r="D54" s="11">
        <v>5.1401000000000003</v>
      </c>
    </row>
    <row r="55" spans="3:4">
      <c r="C55" s="6" t="s">
        <v>51</v>
      </c>
      <c r="D55" s="11">
        <v>0.56720000000000004</v>
      </c>
    </row>
    <row r="56" spans="3:4">
      <c r="C56" s="6" t="s">
        <v>52</v>
      </c>
      <c r="D56" s="11">
        <v>0.26369999999999999</v>
      </c>
    </row>
    <row r="57" spans="3:4">
      <c r="C57" s="6" t="s">
        <v>53</v>
      </c>
      <c r="D57" s="11">
        <v>2.6793999999999998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7.2202000000000002</v>
      </c>
    </row>
    <row r="60" spans="3:4">
      <c r="C60" s="6" t="s">
        <v>56</v>
      </c>
      <c r="D60" s="11">
        <v>0.44629999999999997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0.57140000000000002</v>
      </c>
    </row>
    <row r="63" spans="3:4">
      <c r="C63" s="6" t="s">
        <v>59</v>
      </c>
      <c r="D63" s="11">
        <v>0.18140000000000001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5.7799999999999997E-2</v>
      </c>
    </row>
    <row r="66" spans="3:4">
      <c r="C66" s="6" t="s">
        <v>62</v>
      </c>
      <c r="D66" s="11">
        <v>0.94310000000000005</v>
      </c>
    </row>
    <row r="67" spans="3:4">
      <c r="C67" s="6" t="s">
        <v>63</v>
      </c>
      <c r="D67" s="11">
        <v>3.39E-2</v>
      </c>
    </row>
    <row r="68" spans="3:4">
      <c r="C68" s="6" t="s">
        <v>64</v>
      </c>
      <c r="D68" s="11">
        <v>5.2999999999999999E-2</v>
      </c>
    </row>
    <row r="69" spans="3:4">
      <c r="C69" s="6" t="s">
        <v>65</v>
      </c>
      <c r="D69" s="11">
        <v>0.1101</v>
      </c>
    </row>
    <row r="70" spans="3:4">
      <c r="C70" s="6" t="s">
        <v>66</v>
      </c>
      <c r="D70" s="11">
        <v>0.1193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2.4664000000000001</v>
      </c>
    </row>
    <row r="73" spans="3:4">
      <c r="C73" s="6" t="s">
        <v>69</v>
      </c>
      <c r="D73" s="11">
        <v>0.79249999999999998</v>
      </c>
    </row>
    <row r="74" spans="3:4">
      <c r="C74" s="6" t="s">
        <v>70</v>
      </c>
      <c r="D74" s="11">
        <v>0.46489999999999998</v>
      </c>
    </row>
    <row r="75" spans="3:4">
      <c r="C75" s="6" t="s">
        <v>71</v>
      </c>
      <c r="D75" s="11">
        <v>2.6694</v>
      </c>
    </row>
    <row r="76" spans="3:4">
      <c r="C76" s="6" t="s">
        <v>72</v>
      </c>
      <c r="D76" s="11">
        <v>0.55089999999999995</v>
      </c>
    </row>
    <row r="77" spans="3:4">
      <c r="C77" s="6" t="s">
        <v>73</v>
      </c>
      <c r="D77" s="11">
        <v>0.96789999999999998</v>
      </c>
    </row>
    <row r="78" spans="3:4">
      <c r="C78" s="6" t="s">
        <v>74</v>
      </c>
      <c r="D78" s="11">
        <v>1.2864</v>
      </c>
    </row>
    <row r="79" spans="3:4">
      <c r="C79" s="6" t="s">
        <v>75</v>
      </c>
      <c r="D79" s="11">
        <v>1.6251</v>
      </c>
    </row>
    <row r="80" spans="3:4">
      <c r="C80" s="6" t="s">
        <v>76</v>
      </c>
      <c r="D80" s="11">
        <v>13.78</v>
      </c>
    </row>
    <row r="81" spans="2:4">
      <c r="C81" s="6" t="s">
        <v>77</v>
      </c>
      <c r="D81" s="11">
        <v>3.2490999999999999</v>
      </c>
    </row>
    <row r="82" spans="2:4">
      <c r="C82" s="6" t="s">
        <v>78</v>
      </c>
      <c r="D82" s="11">
        <v>0.54979999999999996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0.90690000000000004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0.2041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2.1602999999999999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157</v>
      </c>
    </row>
    <row r="7" spans="2:12" ht="15.75">
      <c r="B7" s="2" t="s">
        <v>686</v>
      </c>
    </row>
    <row r="8" spans="2:12">
      <c r="B8" s="3" t="s">
        <v>88</v>
      </c>
      <c r="C8" s="3" t="s">
        <v>89</v>
      </c>
      <c r="D8" s="3" t="s">
        <v>159</v>
      </c>
      <c r="E8" s="3" t="s">
        <v>186</v>
      </c>
      <c r="F8" s="3" t="s">
        <v>93</v>
      </c>
      <c r="G8" s="3" t="s">
        <v>162</v>
      </c>
      <c r="H8" s="3" t="s">
        <v>42</v>
      </c>
      <c r="I8" s="3" t="s">
        <v>96</v>
      </c>
      <c r="J8" s="3" t="s">
        <v>164</v>
      </c>
      <c r="K8" s="3" t="s">
        <v>165</v>
      </c>
      <c r="L8" s="3" t="s">
        <v>98</v>
      </c>
    </row>
    <row r="9" spans="2:12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689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690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692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693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689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694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691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695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692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156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157</v>
      </c>
    </row>
    <row r="7" spans="2:11" ht="15.75">
      <c r="B7" s="2" t="s">
        <v>696</v>
      </c>
    </row>
    <row r="8" spans="2:11">
      <c r="B8" s="3" t="s">
        <v>88</v>
      </c>
      <c r="C8" s="3" t="s">
        <v>89</v>
      </c>
      <c r="D8" s="3" t="s">
        <v>159</v>
      </c>
      <c r="E8" s="3" t="s">
        <v>186</v>
      </c>
      <c r="F8" s="3" t="s">
        <v>93</v>
      </c>
      <c r="G8" s="3" t="s">
        <v>162</v>
      </c>
      <c r="H8" s="3" t="s">
        <v>42</v>
      </c>
      <c r="I8" s="3" t="s">
        <v>96</v>
      </c>
      <c r="J8" s="3" t="s">
        <v>165</v>
      </c>
      <c r="K8" s="3" t="s">
        <v>98</v>
      </c>
    </row>
    <row r="9" spans="2:1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</row>
    <row r="11" spans="2:11">
      <c r="B11" s="3" t="s">
        <v>697</v>
      </c>
      <c r="C11" s="12"/>
      <c r="D11" s="3"/>
      <c r="E11" s="3"/>
      <c r="F11" s="3"/>
      <c r="G11" s="9">
        <v>85</v>
      </c>
      <c r="I11" s="9">
        <v>-883.36</v>
      </c>
      <c r="J11" s="10">
        <v>1</v>
      </c>
      <c r="K11" s="10">
        <v>-2.8E-3</v>
      </c>
    </row>
    <row r="12" spans="2:11">
      <c r="B12" s="3" t="s">
        <v>698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699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700</v>
      </c>
      <c r="C14" s="12"/>
      <c r="D14" s="3"/>
      <c r="E14" s="3"/>
      <c r="F14" s="3"/>
      <c r="G14" s="9">
        <v>85</v>
      </c>
      <c r="I14" s="9">
        <v>-883.36</v>
      </c>
      <c r="J14" s="10">
        <v>1</v>
      </c>
      <c r="K14" s="10">
        <v>-2.8E-3</v>
      </c>
    </row>
    <row r="15" spans="2:11">
      <c r="B15" s="13" t="s">
        <v>701</v>
      </c>
      <c r="C15" s="14"/>
      <c r="D15" s="13"/>
      <c r="E15" s="13"/>
      <c r="F15" s="13"/>
      <c r="G15" s="15">
        <v>85</v>
      </c>
      <c r="I15" s="15">
        <v>-883.36</v>
      </c>
      <c r="J15" s="16">
        <v>1</v>
      </c>
      <c r="K15" s="16">
        <v>-2.8E-3</v>
      </c>
    </row>
    <row r="16" spans="2:11">
      <c r="B16" s="6" t="s">
        <v>702</v>
      </c>
      <c r="C16" s="17" t="s">
        <v>703</v>
      </c>
      <c r="D16" s="6" t="s">
        <v>118</v>
      </c>
      <c r="E16" s="6" t="s">
        <v>704</v>
      </c>
      <c r="F16" s="6" t="s">
        <v>48</v>
      </c>
      <c r="G16" s="7">
        <v>6</v>
      </c>
      <c r="H16" s="7">
        <v>526600</v>
      </c>
      <c r="I16" s="7">
        <v>-47.01</v>
      </c>
      <c r="J16" s="8">
        <v>5.3199999999999997E-2</v>
      </c>
      <c r="K16" s="8">
        <v>-1E-4</v>
      </c>
    </row>
    <row r="17" spans="2:11">
      <c r="B17" s="6" t="s">
        <v>705</v>
      </c>
      <c r="C17" s="17" t="s">
        <v>706</v>
      </c>
      <c r="D17" s="6" t="s">
        <v>118</v>
      </c>
      <c r="E17" s="6" t="s">
        <v>704</v>
      </c>
      <c r="F17" s="6" t="s">
        <v>45</v>
      </c>
      <c r="G17" s="7">
        <v>4</v>
      </c>
      <c r="H17" s="7">
        <v>755100</v>
      </c>
      <c r="I17" s="7">
        <v>-16.23</v>
      </c>
      <c r="J17" s="8">
        <v>1.84E-2</v>
      </c>
      <c r="K17" s="8">
        <v>-1E-4</v>
      </c>
    </row>
    <row r="18" spans="2:11">
      <c r="B18" s="6" t="s">
        <v>707</v>
      </c>
      <c r="C18" s="17" t="s">
        <v>708</v>
      </c>
      <c r="D18" s="6" t="s">
        <v>118</v>
      </c>
      <c r="E18" s="6" t="s">
        <v>704</v>
      </c>
      <c r="F18" s="6" t="s">
        <v>48</v>
      </c>
      <c r="G18" s="7">
        <v>22</v>
      </c>
      <c r="H18" s="7">
        <v>1214350</v>
      </c>
      <c r="I18" s="7">
        <v>-326.91000000000003</v>
      </c>
      <c r="J18" s="8">
        <v>0.37009999999999998</v>
      </c>
      <c r="K18" s="8">
        <v>-1E-3</v>
      </c>
    </row>
    <row r="19" spans="2:11">
      <c r="B19" s="6" t="s">
        <v>709</v>
      </c>
      <c r="C19" s="17" t="s">
        <v>710</v>
      </c>
      <c r="D19" s="6" t="s">
        <v>118</v>
      </c>
      <c r="E19" s="6" t="s">
        <v>704</v>
      </c>
      <c r="F19" s="6" t="s">
        <v>43</v>
      </c>
      <c r="G19" s="7">
        <v>2</v>
      </c>
      <c r="H19" s="7">
        <v>706050</v>
      </c>
      <c r="I19" s="7">
        <v>-19.760000000000002</v>
      </c>
      <c r="J19" s="8">
        <v>2.24E-2</v>
      </c>
      <c r="K19" s="8">
        <v>-1E-4</v>
      </c>
    </row>
    <row r="20" spans="2:11">
      <c r="B20" s="6" t="s">
        <v>711</v>
      </c>
      <c r="C20" s="17" t="s">
        <v>712</v>
      </c>
      <c r="D20" s="6" t="s">
        <v>118</v>
      </c>
      <c r="E20" s="6" t="s">
        <v>704</v>
      </c>
      <c r="F20" s="6" t="s">
        <v>43</v>
      </c>
      <c r="G20" s="7">
        <v>17</v>
      </c>
      <c r="H20" s="7">
        <v>104480</v>
      </c>
      <c r="I20" s="7">
        <v>-259.20999999999998</v>
      </c>
      <c r="J20" s="8">
        <v>0.29339999999999999</v>
      </c>
      <c r="K20" s="8">
        <v>-8.0000000000000004E-4</v>
      </c>
    </row>
    <row r="21" spans="2:11">
      <c r="B21" s="6" t="s">
        <v>713</v>
      </c>
      <c r="C21" s="17" t="s">
        <v>714</v>
      </c>
      <c r="D21" s="6" t="s">
        <v>118</v>
      </c>
      <c r="E21" s="6" t="s">
        <v>704</v>
      </c>
      <c r="F21" s="6" t="s">
        <v>43</v>
      </c>
      <c r="G21" s="7">
        <v>23</v>
      </c>
      <c r="H21" s="7">
        <v>2232000</v>
      </c>
      <c r="I21" s="7">
        <v>-98.61</v>
      </c>
      <c r="J21" s="8">
        <v>0.1116</v>
      </c>
      <c r="K21" s="8">
        <v>-2.9999999999999997E-4</v>
      </c>
    </row>
    <row r="22" spans="2:11">
      <c r="B22" s="6" t="s">
        <v>715</v>
      </c>
      <c r="C22" s="17" t="s">
        <v>716</v>
      </c>
      <c r="D22" s="6" t="s">
        <v>118</v>
      </c>
      <c r="E22" s="6" t="s">
        <v>704</v>
      </c>
      <c r="F22" s="6" t="s">
        <v>43</v>
      </c>
      <c r="G22" s="7">
        <v>9</v>
      </c>
      <c r="H22" s="7">
        <v>271950</v>
      </c>
      <c r="I22" s="7">
        <v>-112.81</v>
      </c>
      <c r="J22" s="8">
        <v>0.12770000000000001</v>
      </c>
      <c r="K22" s="8">
        <v>-4.0000000000000002E-4</v>
      </c>
    </row>
    <row r="23" spans="2:11">
      <c r="B23" s="6" t="s">
        <v>717</v>
      </c>
      <c r="C23" s="17" t="s">
        <v>718</v>
      </c>
      <c r="D23" s="6" t="s">
        <v>118</v>
      </c>
      <c r="E23" s="6" t="s">
        <v>704</v>
      </c>
      <c r="F23" s="6" t="s">
        <v>44</v>
      </c>
      <c r="G23" s="7">
        <v>2</v>
      </c>
      <c r="H23" s="7">
        <v>1525500</v>
      </c>
      <c r="I23" s="7">
        <v>-2.81</v>
      </c>
      <c r="J23" s="8">
        <v>3.2000000000000002E-3</v>
      </c>
      <c r="K23" s="8">
        <v>0</v>
      </c>
    </row>
    <row r="26" spans="2:11">
      <c r="B26" s="6" t="s">
        <v>156</v>
      </c>
      <c r="C26" s="17"/>
      <c r="D26" s="6"/>
      <c r="E26" s="6"/>
      <c r="F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157</v>
      </c>
    </row>
    <row r="7" spans="2:17" ht="15.75">
      <c r="B7" s="2" t="s">
        <v>719</v>
      </c>
    </row>
    <row r="8" spans="2:17">
      <c r="B8" s="3" t="s">
        <v>88</v>
      </c>
      <c r="C8" s="3" t="s">
        <v>89</v>
      </c>
      <c r="D8" s="3" t="s">
        <v>720</v>
      </c>
      <c r="E8" s="3" t="s">
        <v>91</v>
      </c>
      <c r="F8" s="3" t="s">
        <v>92</v>
      </c>
      <c r="G8" s="3" t="s">
        <v>160</v>
      </c>
      <c r="H8" s="3" t="s">
        <v>161</v>
      </c>
      <c r="I8" s="3" t="s">
        <v>93</v>
      </c>
      <c r="J8" s="3" t="s">
        <v>94</v>
      </c>
      <c r="K8" s="3" t="s">
        <v>95</v>
      </c>
      <c r="L8" s="3" t="s">
        <v>162</v>
      </c>
      <c r="M8" s="3" t="s">
        <v>42</v>
      </c>
      <c r="N8" s="3" t="s">
        <v>96</v>
      </c>
      <c r="O8" s="3" t="s">
        <v>164</v>
      </c>
      <c r="P8" s="3" t="s">
        <v>165</v>
      </c>
      <c r="Q8" s="3" t="s">
        <v>98</v>
      </c>
    </row>
    <row r="9" spans="2:17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99</v>
      </c>
      <c r="K9" s="4" t="s">
        <v>99</v>
      </c>
      <c r="L9" s="4" t="s">
        <v>168</v>
      </c>
      <c r="M9" s="4" t="s">
        <v>169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721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722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723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724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725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726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729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723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730</v>
      </c>
    </row>
    <row r="7" spans="2:16" ht="15.75">
      <c r="B7" s="2" t="s">
        <v>158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160</v>
      </c>
      <c r="G8" s="3" t="s">
        <v>161</v>
      </c>
      <c r="H8" s="3" t="s">
        <v>93</v>
      </c>
      <c r="I8" s="3" t="s">
        <v>94</v>
      </c>
      <c r="J8" s="3" t="s">
        <v>95</v>
      </c>
      <c r="K8" s="3" t="s">
        <v>162</v>
      </c>
      <c r="L8" s="3" t="s">
        <v>42</v>
      </c>
      <c r="M8" s="3" t="s">
        <v>731</v>
      </c>
      <c r="N8" s="3" t="s">
        <v>164</v>
      </c>
      <c r="O8" s="3" t="s">
        <v>165</v>
      </c>
      <c r="P8" s="3" t="s">
        <v>98</v>
      </c>
    </row>
    <row r="9" spans="2:16">
      <c r="B9" s="4"/>
      <c r="C9" s="4"/>
      <c r="D9" s="4"/>
      <c r="E9" s="4"/>
      <c r="F9" s="4" t="s">
        <v>166</v>
      </c>
      <c r="G9" s="4" t="s">
        <v>167</v>
      </c>
      <c r="H9" s="4"/>
      <c r="I9" s="4" t="s">
        <v>99</v>
      </c>
      <c r="J9" s="4" t="s">
        <v>99</v>
      </c>
      <c r="K9" s="4" t="s">
        <v>168</v>
      </c>
      <c r="L9" s="4" t="s">
        <v>169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732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733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736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737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738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739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156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730</v>
      </c>
    </row>
    <row r="7" spans="2:19" ht="15.75">
      <c r="B7" s="2" t="s">
        <v>184</v>
      </c>
    </row>
    <row r="8" spans="2:19">
      <c r="B8" s="3" t="s">
        <v>88</v>
      </c>
      <c r="C8" s="3" t="s">
        <v>89</v>
      </c>
      <c r="D8" s="3" t="s">
        <v>185</v>
      </c>
      <c r="E8" s="3" t="s">
        <v>90</v>
      </c>
      <c r="F8" s="3" t="s">
        <v>186</v>
      </c>
      <c r="G8" s="3" t="s">
        <v>91</v>
      </c>
      <c r="H8" s="3" t="s">
        <v>92</v>
      </c>
      <c r="I8" s="3" t="s">
        <v>160</v>
      </c>
      <c r="J8" s="3" t="s">
        <v>161</v>
      </c>
      <c r="K8" s="3" t="s">
        <v>93</v>
      </c>
      <c r="L8" s="3" t="s">
        <v>94</v>
      </c>
      <c r="M8" s="3" t="s">
        <v>95</v>
      </c>
      <c r="N8" s="3" t="s">
        <v>162</v>
      </c>
      <c r="O8" s="3" t="s">
        <v>42</v>
      </c>
      <c r="P8" s="3" t="s">
        <v>731</v>
      </c>
      <c r="Q8" s="3" t="s">
        <v>164</v>
      </c>
      <c r="R8" s="3" t="s">
        <v>165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99</v>
      </c>
      <c r="M9" s="4" t="s">
        <v>99</v>
      </c>
      <c r="N9" s="4" t="s">
        <v>168</v>
      </c>
      <c r="O9" s="4" t="s">
        <v>169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740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742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744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745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746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747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730</v>
      </c>
    </row>
    <row r="7" spans="2:19" ht="15.75">
      <c r="B7" s="2" t="s">
        <v>196</v>
      </c>
    </row>
    <row r="8" spans="2:19">
      <c r="B8" s="3" t="s">
        <v>88</v>
      </c>
      <c r="C8" s="3" t="s">
        <v>89</v>
      </c>
      <c r="D8" s="3" t="s">
        <v>185</v>
      </c>
      <c r="E8" s="3" t="s">
        <v>90</v>
      </c>
      <c r="F8" s="3" t="s">
        <v>186</v>
      </c>
      <c r="G8" s="3" t="s">
        <v>91</v>
      </c>
      <c r="H8" s="3" t="s">
        <v>92</v>
      </c>
      <c r="I8" s="3" t="s">
        <v>160</v>
      </c>
      <c r="J8" s="3" t="s">
        <v>161</v>
      </c>
      <c r="K8" s="3" t="s">
        <v>93</v>
      </c>
      <c r="L8" s="3" t="s">
        <v>94</v>
      </c>
      <c r="M8" s="3" t="s">
        <v>95</v>
      </c>
      <c r="N8" s="3" t="s">
        <v>162</v>
      </c>
      <c r="O8" s="3" t="s">
        <v>42</v>
      </c>
      <c r="P8" s="3" t="s">
        <v>731</v>
      </c>
      <c r="Q8" s="3" t="s">
        <v>164</v>
      </c>
      <c r="R8" s="3" t="s">
        <v>165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99</v>
      </c>
      <c r="M9" s="4" t="s">
        <v>99</v>
      </c>
      <c r="N9" s="4" t="s">
        <v>168</v>
      </c>
      <c r="O9" s="4" t="s">
        <v>169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748</v>
      </c>
      <c r="C11" s="12"/>
      <c r="D11" s="3"/>
      <c r="E11" s="3"/>
      <c r="F11" s="3"/>
      <c r="G11" s="3"/>
      <c r="H11" s="3"/>
      <c r="I11" s="3"/>
      <c r="J11" s="12">
        <v>2.2400000000000002</v>
      </c>
      <c r="K11" s="3"/>
      <c r="M11" s="10">
        <v>0.1051</v>
      </c>
      <c r="N11" s="9">
        <v>73064.2</v>
      </c>
      <c r="P11" s="9">
        <v>6.54</v>
      </c>
      <c r="R11" s="10">
        <v>1</v>
      </c>
      <c r="S11" s="10">
        <v>0</v>
      </c>
    </row>
    <row r="12" spans="2:19">
      <c r="B12" s="3" t="s">
        <v>749</v>
      </c>
      <c r="C12" s="12"/>
      <c r="D12" s="3"/>
      <c r="E12" s="3"/>
      <c r="F12" s="3"/>
      <c r="G12" s="3"/>
      <c r="H12" s="3"/>
      <c r="I12" s="3"/>
      <c r="J12" s="12">
        <v>2.2400000000000002</v>
      </c>
      <c r="K12" s="3"/>
      <c r="M12" s="10">
        <v>0.1051</v>
      </c>
      <c r="N12" s="9">
        <v>73064.2</v>
      </c>
      <c r="P12" s="9">
        <v>6.54</v>
      </c>
      <c r="R12" s="10">
        <v>1</v>
      </c>
      <c r="S12" s="10">
        <v>0</v>
      </c>
    </row>
    <row r="13" spans="2:19">
      <c r="B13" s="13" t="s">
        <v>750</v>
      </c>
      <c r="C13" s="14"/>
      <c r="D13" s="13"/>
      <c r="E13" s="13"/>
      <c r="F13" s="13"/>
      <c r="G13" s="13"/>
      <c r="H13" s="13"/>
      <c r="I13" s="13"/>
      <c r="J13" s="14">
        <v>2.2400000000000002</v>
      </c>
      <c r="K13" s="13"/>
      <c r="M13" s="16">
        <v>0.1051</v>
      </c>
      <c r="N13" s="15">
        <v>73064.2</v>
      </c>
      <c r="P13" s="15">
        <v>6.54</v>
      </c>
      <c r="R13" s="16">
        <v>1</v>
      </c>
      <c r="S13" s="16">
        <v>0</v>
      </c>
    </row>
    <row r="14" spans="2:19">
      <c r="B14" s="6" t="s">
        <v>751</v>
      </c>
      <c r="C14" s="17">
        <v>1101567</v>
      </c>
      <c r="D14" s="6"/>
      <c r="E14" s="18">
        <v>520043563</v>
      </c>
      <c r="F14" s="6" t="s">
        <v>201</v>
      </c>
      <c r="G14" s="6" t="s">
        <v>205</v>
      </c>
      <c r="H14" s="6"/>
      <c r="I14" s="6" t="s">
        <v>752</v>
      </c>
      <c r="J14" s="17">
        <v>2.2400000000000002</v>
      </c>
      <c r="K14" s="6" t="s">
        <v>107</v>
      </c>
      <c r="L14" s="19">
        <v>5.6000000000000001E-2</v>
      </c>
      <c r="M14" s="8">
        <v>0.1051</v>
      </c>
      <c r="N14" s="7">
        <v>5174.4799999999996</v>
      </c>
      <c r="O14" s="7">
        <v>121.82</v>
      </c>
      <c r="P14" s="7">
        <v>6.3</v>
      </c>
      <c r="Q14" s="8">
        <v>0</v>
      </c>
      <c r="R14" s="8">
        <v>0.96360000000000001</v>
      </c>
      <c r="S14" s="8">
        <v>0</v>
      </c>
    </row>
    <row r="15" spans="2:19">
      <c r="B15" s="6" t="s">
        <v>753</v>
      </c>
      <c r="C15" s="17">
        <v>1100791</v>
      </c>
      <c r="D15" s="6"/>
      <c r="E15" s="18">
        <v>92966</v>
      </c>
      <c r="F15" s="6" t="s">
        <v>359</v>
      </c>
      <c r="G15" s="6" t="s">
        <v>205</v>
      </c>
      <c r="H15" s="6"/>
      <c r="I15" s="6"/>
      <c r="K15" s="6" t="s">
        <v>107</v>
      </c>
      <c r="L15" s="19">
        <v>7.4999999999999997E-2</v>
      </c>
      <c r="N15" s="7">
        <v>1674.95</v>
      </c>
      <c r="O15" s="7">
        <v>14.2</v>
      </c>
      <c r="P15" s="7">
        <v>0.24</v>
      </c>
      <c r="Q15" s="8">
        <v>0</v>
      </c>
      <c r="R15" s="8">
        <v>3.6400000000000002E-2</v>
      </c>
      <c r="S15" s="8">
        <v>0</v>
      </c>
    </row>
    <row r="16" spans="2:19">
      <c r="B16" s="6" t="s">
        <v>754</v>
      </c>
      <c r="C16" s="17">
        <v>1095025</v>
      </c>
      <c r="D16" s="6"/>
      <c r="E16" s="18">
        <v>513734566</v>
      </c>
      <c r="F16" s="6" t="s">
        <v>359</v>
      </c>
      <c r="G16" s="6" t="s">
        <v>205</v>
      </c>
      <c r="H16" s="6"/>
      <c r="I16" s="6"/>
      <c r="K16" s="6" t="s">
        <v>107</v>
      </c>
      <c r="N16" s="7">
        <v>42790.5</v>
      </c>
      <c r="O16" s="7">
        <v>0</v>
      </c>
      <c r="P16" s="7">
        <v>0</v>
      </c>
      <c r="Q16" s="8">
        <v>1.1999999999999999E-3</v>
      </c>
      <c r="R16" s="8">
        <v>0</v>
      </c>
      <c r="S16" s="8">
        <v>0</v>
      </c>
    </row>
    <row r="17" spans="2:19">
      <c r="B17" s="6" t="s">
        <v>755</v>
      </c>
      <c r="C17" s="17">
        <v>1104835</v>
      </c>
      <c r="D17" s="6"/>
      <c r="E17" s="18">
        <v>513959098</v>
      </c>
      <c r="F17" s="6" t="s">
        <v>233</v>
      </c>
      <c r="G17" s="6" t="s">
        <v>205</v>
      </c>
      <c r="H17" s="6"/>
      <c r="I17" s="6"/>
      <c r="K17" s="6" t="s">
        <v>107</v>
      </c>
      <c r="L17" s="19">
        <v>0.08</v>
      </c>
      <c r="N17" s="7">
        <v>23424.27</v>
      </c>
      <c r="O17" s="7">
        <v>0</v>
      </c>
      <c r="P17" s="7">
        <v>0</v>
      </c>
      <c r="Q17" s="8">
        <v>2.0000000000000001E-4</v>
      </c>
      <c r="R17" s="8">
        <v>0</v>
      </c>
      <c r="S17" s="8">
        <v>0</v>
      </c>
    </row>
    <row r="18" spans="2:19">
      <c r="B18" s="13" t="s">
        <v>756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758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759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760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761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156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730</v>
      </c>
    </row>
    <row r="7" spans="2:13" ht="15.75">
      <c r="B7" s="2" t="s">
        <v>220</v>
      </c>
    </row>
    <row r="8" spans="2:13">
      <c r="B8" s="3" t="s">
        <v>88</v>
      </c>
      <c r="C8" s="3" t="s">
        <v>89</v>
      </c>
      <c r="D8" s="3" t="s">
        <v>185</v>
      </c>
      <c r="E8" s="3" t="s">
        <v>90</v>
      </c>
      <c r="F8" s="3" t="s">
        <v>186</v>
      </c>
      <c r="G8" s="3" t="s">
        <v>93</v>
      </c>
      <c r="H8" s="3" t="s">
        <v>162</v>
      </c>
      <c r="I8" s="3" t="s">
        <v>42</v>
      </c>
      <c r="J8" s="3" t="s">
        <v>731</v>
      </c>
      <c r="K8" s="3" t="s">
        <v>164</v>
      </c>
      <c r="L8" s="3" t="s">
        <v>165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762</v>
      </c>
      <c r="C11" s="12"/>
      <c r="D11" s="3"/>
      <c r="E11" s="3"/>
      <c r="F11" s="3"/>
      <c r="G11" s="3"/>
      <c r="H11" s="9">
        <v>241950.15</v>
      </c>
      <c r="J11" s="9">
        <v>3.59</v>
      </c>
      <c r="L11" s="10">
        <v>1</v>
      </c>
      <c r="M11" s="10">
        <v>0</v>
      </c>
    </row>
    <row r="12" spans="2:13">
      <c r="B12" s="3" t="s">
        <v>763</v>
      </c>
      <c r="C12" s="12"/>
      <c r="D12" s="3"/>
      <c r="E12" s="3"/>
      <c r="F12" s="3"/>
      <c r="G12" s="3"/>
      <c r="H12" s="9">
        <v>280.14999999999998</v>
      </c>
      <c r="J12" s="9">
        <v>3.59</v>
      </c>
      <c r="L12" s="10">
        <v>1</v>
      </c>
      <c r="M12" s="10">
        <v>0</v>
      </c>
    </row>
    <row r="13" spans="2:13">
      <c r="B13" s="13" t="s">
        <v>222</v>
      </c>
      <c r="C13" s="14"/>
      <c r="D13" s="13"/>
      <c r="E13" s="13"/>
      <c r="F13" s="13"/>
      <c r="G13" s="13"/>
      <c r="H13" s="15">
        <v>280.14999999999998</v>
      </c>
      <c r="J13" s="15">
        <v>3.59</v>
      </c>
      <c r="L13" s="16">
        <v>1</v>
      </c>
      <c r="M13" s="16">
        <v>0</v>
      </c>
    </row>
    <row r="14" spans="2:13">
      <c r="B14" s="6" t="s">
        <v>764</v>
      </c>
      <c r="C14" s="17">
        <v>222100877</v>
      </c>
      <c r="D14" s="6"/>
      <c r="E14" s="18">
        <v>550222764</v>
      </c>
      <c r="F14" s="6" t="s">
        <v>118</v>
      </c>
      <c r="G14" s="6" t="s">
        <v>43</v>
      </c>
      <c r="H14" s="7">
        <v>280.14999999999998</v>
      </c>
      <c r="I14" s="7">
        <v>351</v>
      </c>
      <c r="J14" s="7">
        <v>3.59</v>
      </c>
      <c r="L14" s="8">
        <v>1</v>
      </c>
      <c r="M14" s="8">
        <v>0</v>
      </c>
    </row>
    <row r="15" spans="2:13">
      <c r="B15" s="3" t="s">
        <v>765</v>
      </c>
      <c r="C15" s="12"/>
      <c r="D15" s="3"/>
      <c r="E15" s="3"/>
      <c r="F15" s="3"/>
      <c r="G15" s="3"/>
      <c r="H15" s="9">
        <v>241670</v>
      </c>
      <c r="J15" s="9">
        <v>0</v>
      </c>
      <c r="L15" s="10">
        <v>0</v>
      </c>
      <c r="M15" s="10">
        <v>0</v>
      </c>
    </row>
    <row r="16" spans="2:13">
      <c r="B16" s="13" t="s">
        <v>391</v>
      </c>
      <c r="C16" s="14"/>
      <c r="D16" s="13"/>
      <c r="E16" s="13"/>
      <c r="F16" s="13"/>
      <c r="G16" s="13"/>
      <c r="H16" s="15">
        <v>241670</v>
      </c>
      <c r="J16" s="15">
        <v>0</v>
      </c>
      <c r="L16" s="16">
        <v>0</v>
      </c>
      <c r="M16" s="16">
        <v>0</v>
      </c>
    </row>
    <row r="17" spans="2:13">
      <c r="B17" s="6" t="s">
        <v>766</v>
      </c>
      <c r="C17" s="17" t="s">
        <v>767</v>
      </c>
      <c r="D17" s="6" t="s">
        <v>395</v>
      </c>
      <c r="E17" s="6"/>
      <c r="F17" s="6" t="s">
        <v>423</v>
      </c>
      <c r="G17" s="6" t="s">
        <v>43</v>
      </c>
      <c r="H17" s="7">
        <v>241670</v>
      </c>
      <c r="I17" s="7">
        <v>0</v>
      </c>
      <c r="J17" s="7">
        <v>0</v>
      </c>
      <c r="K17" s="8">
        <v>1.5E-3</v>
      </c>
      <c r="L17" s="8">
        <v>0</v>
      </c>
      <c r="M17" s="8">
        <v>0</v>
      </c>
    </row>
    <row r="18" spans="2:13">
      <c r="B18" s="13" t="s">
        <v>444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156</v>
      </c>
      <c r="C21" s="17"/>
      <c r="D21" s="6"/>
      <c r="E21" s="6"/>
      <c r="F21" s="6"/>
      <c r="G21" s="6"/>
    </row>
    <row r="25" spans="2:13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>
      <selection activeCell="C30" activeCellId="5" sqref="B17:B22 C17:C22 B26:B27 C26:C27 B30:B33 C30:C33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730</v>
      </c>
    </row>
    <row r="7" spans="2:11" ht="15.75">
      <c r="B7" s="2" t="s">
        <v>768</v>
      </c>
    </row>
    <row r="8" spans="2:11">
      <c r="B8" s="3" t="s">
        <v>88</v>
      </c>
      <c r="C8" s="3" t="s">
        <v>89</v>
      </c>
      <c r="D8" s="3" t="s">
        <v>93</v>
      </c>
      <c r="E8" s="3" t="s">
        <v>160</v>
      </c>
      <c r="F8" s="3" t="s">
        <v>162</v>
      </c>
      <c r="G8" s="3" t="s">
        <v>42</v>
      </c>
      <c r="H8" s="3" t="s">
        <v>731</v>
      </c>
      <c r="I8" s="3" t="s">
        <v>164</v>
      </c>
      <c r="J8" s="3" t="s">
        <v>165</v>
      </c>
      <c r="K8" s="3" t="s">
        <v>98</v>
      </c>
    </row>
    <row r="9" spans="2:11">
      <c r="B9" s="4"/>
      <c r="C9" s="4"/>
      <c r="D9" s="4"/>
      <c r="E9" s="4" t="s">
        <v>166</v>
      </c>
      <c r="F9" s="4" t="s">
        <v>168</v>
      </c>
      <c r="G9" s="4" t="s">
        <v>169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769</v>
      </c>
      <c r="C11" s="12"/>
      <c r="D11" s="3"/>
      <c r="E11" s="3"/>
      <c r="F11" s="9">
        <v>1512634.14</v>
      </c>
      <c r="H11" s="9">
        <v>7039.4</v>
      </c>
      <c r="J11" s="10">
        <v>1</v>
      </c>
      <c r="K11" s="10">
        <v>2.24E-2</v>
      </c>
    </row>
    <row r="12" spans="2:11">
      <c r="B12" s="3" t="s">
        <v>770</v>
      </c>
      <c r="C12" s="12"/>
      <c r="D12" s="3"/>
      <c r="E12" s="3"/>
      <c r="F12" s="9">
        <v>725181</v>
      </c>
      <c r="H12" s="9">
        <v>1802.13</v>
      </c>
      <c r="J12" s="10">
        <v>0.25600000000000001</v>
      </c>
      <c r="K12" s="10">
        <v>5.7000000000000002E-3</v>
      </c>
    </row>
    <row r="13" spans="2:11">
      <c r="B13" s="13" t="s">
        <v>771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772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773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774</v>
      </c>
      <c r="C16" s="14"/>
      <c r="D16" s="13"/>
      <c r="E16" s="13"/>
      <c r="F16" s="15">
        <v>725181</v>
      </c>
      <c r="H16" s="15">
        <v>1802.13</v>
      </c>
      <c r="J16" s="16">
        <v>0.25600000000000001</v>
      </c>
      <c r="K16" s="16">
        <v>5.7000000000000002E-3</v>
      </c>
    </row>
    <row r="17" spans="2:11">
      <c r="B17" s="6" t="s">
        <v>775</v>
      </c>
      <c r="C17" s="17">
        <v>666102827</v>
      </c>
      <c r="D17" s="6" t="s">
        <v>43</v>
      </c>
      <c r="E17" s="6"/>
      <c r="F17" s="7">
        <v>51331</v>
      </c>
      <c r="G17" s="7">
        <v>106.88</v>
      </c>
      <c r="H17" s="7">
        <v>200.19</v>
      </c>
      <c r="J17" s="8">
        <v>2.8400000000000002E-2</v>
      </c>
      <c r="K17" s="8">
        <v>5.9999999999999995E-4</v>
      </c>
    </row>
    <row r="18" spans="2:11">
      <c r="B18" s="6" t="s">
        <v>776</v>
      </c>
      <c r="C18" s="17">
        <v>666102728</v>
      </c>
      <c r="D18" s="6" t="s">
        <v>107</v>
      </c>
      <c r="E18" s="6"/>
      <c r="F18" s="7">
        <v>444150</v>
      </c>
      <c r="G18" s="7">
        <v>133.19999999999999</v>
      </c>
      <c r="H18" s="7">
        <v>591.61</v>
      </c>
      <c r="J18" s="8">
        <v>8.4000000000000005E-2</v>
      </c>
      <c r="K18" s="8">
        <v>1.9E-3</v>
      </c>
    </row>
    <row r="19" spans="2:11">
      <c r="B19" s="6" t="s">
        <v>777</v>
      </c>
      <c r="C19" s="17">
        <v>666103106</v>
      </c>
      <c r="D19" s="6" t="s">
        <v>107</v>
      </c>
      <c r="E19" s="6"/>
      <c r="F19" s="7">
        <v>9825</v>
      </c>
      <c r="G19" s="7">
        <v>97.69</v>
      </c>
      <c r="H19" s="7">
        <v>9.6</v>
      </c>
      <c r="J19" s="8">
        <v>1.4E-3</v>
      </c>
      <c r="K19" s="8">
        <v>0</v>
      </c>
    </row>
    <row r="20" spans="2:11">
      <c r="B20" s="6" t="s">
        <v>778</v>
      </c>
      <c r="C20" s="17">
        <v>666106018</v>
      </c>
      <c r="D20" s="6" t="s">
        <v>43</v>
      </c>
      <c r="E20" s="6" t="s">
        <v>779</v>
      </c>
      <c r="F20" s="7">
        <v>120100</v>
      </c>
      <c r="G20" s="7">
        <v>100</v>
      </c>
      <c r="H20" s="7">
        <v>438.24</v>
      </c>
      <c r="J20" s="8">
        <v>6.2300000000000001E-2</v>
      </c>
      <c r="K20" s="8">
        <v>1.4E-3</v>
      </c>
    </row>
    <row r="21" spans="2:11">
      <c r="B21" s="6" t="s">
        <v>780</v>
      </c>
      <c r="C21" s="17">
        <v>666101001</v>
      </c>
      <c r="D21" s="6" t="s">
        <v>43</v>
      </c>
      <c r="E21" s="6" t="s">
        <v>781</v>
      </c>
      <c r="F21" s="7">
        <v>53673</v>
      </c>
      <c r="G21" s="7">
        <v>181.81</v>
      </c>
      <c r="H21" s="7">
        <v>356.08</v>
      </c>
      <c r="I21" s="8">
        <v>3.3E-3</v>
      </c>
      <c r="J21" s="8">
        <v>5.0599999999999999E-2</v>
      </c>
      <c r="K21" s="8">
        <v>1.1000000000000001E-3</v>
      </c>
    </row>
    <row r="22" spans="2:11">
      <c r="B22" s="6" t="s">
        <v>782</v>
      </c>
      <c r="C22" s="17">
        <v>666102736</v>
      </c>
      <c r="D22" s="6" t="s">
        <v>43</v>
      </c>
      <c r="E22" s="6"/>
      <c r="F22" s="7">
        <v>46102</v>
      </c>
      <c r="G22" s="7">
        <v>122.69</v>
      </c>
      <c r="H22" s="7">
        <v>206.4</v>
      </c>
      <c r="J22" s="8">
        <v>2.93E-2</v>
      </c>
      <c r="K22" s="8">
        <v>6.9999999999999999E-4</v>
      </c>
    </row>
    <row r="23" spans="2:11">
      <c r="B23" s="3" t="s">
        <v>783</v>
      </c>
      <c r="C23" s="12"/>
      <c r="D23" s="3"/>
      <c r="E23" s="3"/>
      <c r="F23" s="9">
        <v>787453.14</v>
      </c>
      <c r="H23" s="9">
        <v>5237.2700000000004</v>
      </c>
      <c r="J23" s="10">
        <v>0.74399999999999999</v>
      </c>
      <c r="K23" s="10">
        <v>1.67E-2</v>
      </c>
    </row>
    <row r="24" spans="2:11">
      <c r="B24" s="13" t="s">
        <v>771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772</v>
      </c>
      <c r="C25" s="14"/>
      <c r="D25" s="13"/>
      <c r="E25" s="13"/>
      <c r="F25" s="15">
        <v>194559.6</v>
      </c>
      <c r="H25" s="15">
        <v>2111.4299999999998</v>
      </c>
      <c r="J25" s="16">
        <v>0.2999</v>
      </c>
      <c r="K25" s="16">
        <v>6.7000000000000002E-3</v>
      </c>
    </row>
    <row r="26" spans="2:11">
      <c r="B26" s="6" t="s">
        <v>784</v>
      </c>
      <c r="C26" s="17">
        <v>666105762</v>
      </c>
      <c r="D26" s="6" t="s">
        <v>43</v>
      </c>
      <c r="E26" s="6"/>
      <c r="F26" s="7">
        <v>416.6</v>
      </c>
      <c r="G26" s="7">
        <v>92292</v>
      </c>
      <c r="H26" s="7">
        <v>1403</v>
      </c>
      <c r="J26" s="8">
        <v>0.1993</v>
      </c>
      <c r="K26" s="8">
        <v>4.4999999999999997E-3</v>
      </c>
    </row>
    <row r="27" spans="2:11">
      <c r="B27" s="6" t="s">
        <v>785</v>
      </c>
      <c r="C27" s="17">
        <v>666105796</v>
      </c>
      <c r="D27" s="6" t="s">
        <v>43</v>
      </c>
      <c r="E27" s="6" t="s">
        <v>786</v>
      </c>
      <c r="F27" s="7">
        <v>194143</v>
      </c>
      <c r="G27" s="7">
        <v>100</v>
      </c>
      <c r="H27" s="7">
        <v>708.43</v>
      </c>
      <c r="J27" s="8">
        <v>0.10059999999999999</v>
      </c>
      <c r="K27" s="8">
        <v>2.3E-3</v>
      </c>
    </row>
    <row r="28" spans="2:11">
      <c r="B28" s="13" t="s">
        <v>773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774</v>
      </c>
      <c r="C29" s="14"/>
      <c r="D29" s="13"/>
      <c r="E29" s="13"/>
      <c r="F29" s="15">
        <v>592893.54</v>
      </c>
      <c r="H29" s="15">
        <v>3125.84</v>
      </c>
      <c r="J29" s="16">
        <v>0.44409999999999999</v>
      </c>
      <c r="K29" s="16">
        <v>9.9000000000000008E-3</v>
      </c>
    </row>
    <row r="30" spans="2:11">
      <c r="B30" s="6" t="s">
        <v>787</v>
      </c>
      <c r="C30" s="17" t="s">
        <v>788</v>
      </c>
      <c r="D30" s="6" t="s">
        <v>107</v>
      </c>
      <c r="E30" s="6"/>
      <c r="F30" s="7">
        <v>363155.11</v>
      </c>
      <c r="G30" s="7">
        <v>133.12</v>
      </c>
      <c r="H30" s="7">
        <v>483.45</v>
      </c>
      <c r="J30" s="8">
        <v>6.8699999999999997E-2</v>
      </c>
      <c r="K30" s="8">
        <v>1.5E-3</v>
      </c>
    </row>
    <row r="31" spans="2:11">
      <c r="B31" s="6" t="s">
        <v>789</v>
      </c>
      <c r="C31" s="17">
        <v>666105747</v>
      </c>
      <c r="D31" s="6" t="s">
        <v>43</v>
      </c>
      <c r="E31" s="6"/>
      <c r="F31" s="7">
        <v>529.42999999999995</v>
      </c>
      <c r="G31" s="7">
        <v>209.04</v>
      </c>
      <c r="H31" s="7">
        <v>403.84</v>
      </c>
      <c r="J31" s="8">
        <v>5.74E-2</v>
      </c>
      <c r="K31" s="8">
        <v>1.2999999999999999E-3</v>
      </c>
    </row>
    <row r="32" spans="2:11">
      <c r="B32" s="6" t="s">
        <v>790</v>
      </c>
      <c r="C32" s="17">
        <v>666103957</v>
      </c>
      <c r="D32" s="6" t="s">
        <v>43</v>
      </c>
      <c r="E32" s="6"/>
      <c r="F32" s="7">
        <v>3420</v>
      </c>
      <c r="G32" s="7">
        <v>111.08</v>
      </c>
      <c r="H32" s="7">
        <v>1386.27</v>
      </c>
      <c r="J32" s="8">
        <v>0.19689999999999999</v>
      </c>
      <c r="K32" s="8">
        <v>4.4000000000000003E-3</v>
      </c>
    </row>
    <row r="33" spans="2:11">
      <c r="B33" s="6" t="s">
        <v>791</v>
      </c>
      <c r="C33" s="17">
        <v>666102744</v>
      </c>
      <c r="D33" s="6" t="s">
        <v>43</v>
      </c>
      <c r="E33" s="6"/>
      <c r="F33" s="7">
        <v>225789</v>
      </c>
      <c r="G33" s="7">
        <v>103.44</v>
      </c>
      <c r="H33" s="7">
        <v>852.28</v>
      </c>
      <c r="J33" s="8">
        <v>0.1211</v>
      </c>
      <c r="K33" s="8">
        <v>2.7000000000000001E-3</v>
      </c>
    </row>
    <row r="36" spans="2:11">
      <c r="B36" s="6" t="s">
        <v>156</v>
      </c>
      <c r="C36" s="17"/>
      <c r="D36" s="6"/>
      <c r="E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730</v>
      </c>
    </row>
    <row r="7" spans="2:12" ht="15.75">
      <c r="B7" s="2" t="s">
        <v>792</v>
      </c>
    </row>
    <row r="8" spans="2:12">
      <c r="B8" s="3" t="s">
        <v>88</v>
      </c>
      <c r="C8" s="3" t="s">
        <v>89</v>
      </c>
      <c r="D8" s="3" t="s">
        <v>186</v>
      </c>
      <c r="E8" s="3" t="s">
        <v>93</v>
      </c>
      <c r="F8" s="3" t="s">
        <v>160</v>
      </c>
      <c r="G8" s="3" t="s">
        <v>162</v>
      </c>
      <c r="H8" s="3" t="s">
        <v>42</v>
      </c>
      <c r="I8" s="3" t="s">
        <v>731</v>
      </c>
      <c r="J8" s="3" t="s">
        <v>164</v>
      </c>
      <c r="K8" s="3" t="s">
        <v>165</v>
      </c>
      <c r="L8" s="3" t="s">
        <v>98</v>
      </c>
    </row>
    <row r="9" spans="2:12">
      <c r="B9" s="4"/>
      <c r="C9" s="4"/>
      <c r="D9" s="4"/>
      <c r="E9" s="4"/>
      <c r="F9" s="4" t="s">
        <v>166</v>
      </c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793</v>
      </c>
      <c r="C11" s="12"/>
      <c r="D11" s="3"/>
      <c r="E11" s="3"/>
      <c r="F11" s="3"/>
      <c r="G11" s="9">
        <v>105345</v>
      </c>
      <c r="I11" s="9">
        <v>52</v>
      </c>
      <c r="K11" s="10">
        <v>1</v>
      </c>
      <c r="L11" s="10">
        <v>2.0000000000000001E-4</v>
      </c>
    </row>
    <row r="12" spans="2:12">
      <c r="B12" s="3" t="s">
        <v>794</v>
      </c>
      <c r="C12" s="12"/>
      <c r="D12" s="3"/>
      <c r="E12" s="3"/>
      <c r="F12" s="3"/>
      <c r="G12" s="9">
        <v>105345</v>
      </c>
      <c r="I12" s="9">
        <v>52</v>
      </c>
      <c r="K12" s="10">
        <v>1</v>
      </c>
      <c r="L12" s="10">
        <v>2.0000000000000001E-4</v>
      </c>
    </row>
    <row r="13" spans="2:12">
      <c r="B13" s="13" t="s">
        <v>673</v>
      </c>
      <c r="C13" s="14"/>
      <c r="D13" s="13"/>
      <c r="E13" s="13"/>
      <c r="F13" s="13"/>
      <c r="G13" s="15">
        <v>105345</v>
      </c>
      <c r="I13" s="15">
        <v>52</v>
      </c>
      <c r="K13" s="16">
        <v>1</v>
      </c>
      <c r="L13" s="16">
        <v>2.0000000000000001E-4</v>
      </c>
    </row>
    <row r="14" spans="2:12">
      <c r="B14" s="6" t="s">
        <v>795</v>
      </c>
      <c r="C14" s="17">
        <v>888223559</v>
      </c>
      <c r="D14" s="6" t="s">
        <v>118</v>
      </c>
      <c r="E14" s="6" t="s">
        <v>107</v>
      </c>
      <c r="F14" s="6"/>
      <c r="G14" s="7">
        <v>12375</v>
      </c>
      <c r="H14" s="7">
        <v>388.04</v>
      </c>
      <c r="I14" s="7">
        <v>48.02</v>
      </c>
      <c r="K14" s="8">
        <v>0.92349999999999999</v>
      </c>
      <c r="L14" s="8">
        <v>2.0000000000000001E-4</v>
      </c>
    </row>
    <row r="15" spans="2:12">
      <c r="B15" s="6" t="s">
        <v>796</v>
      </c>
      <c r="C15" s="17">
        <v>888223492</v>
      </c>
      <c r="D15" s="6" t="s">
        <v>318</v>
      </c>
      <c r="E15" s="6" t="s">
        <v>107</v>
      </c>
      <c r="F15" s="6"/>
      <c r="G15" s="7">
        <v>92970</v>
      </c>
      <c r="H15" s="7">
        <v>4.28</v>
      </c>
      <c r="I15" s="7">
        <v>3.98</v>
      </c>
      <c r="K15" s="8">
        <v>7.6499999999999999E-2</v>
      </c>
      <c r="L15" s="8">
        <v>0</v>
      </c>
    </row>
    <row r="16" spans="2:12">
      <c r="B16" s="3" t="s">
        <v>797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685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156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730</v>
      </c>
    </row>
    <row r="7" spans="2:12" ht="15.75">
      <c r="B7" s="2" t="s">
        <v>798</v>
      </c>
    </row>
    <row r="8" spans="2:12">
      <c r="B8" s="3" t="s">
        <v>88</v>
      </c>
      <c r="C8" s="3" t="s">
        <v>89</v>
      </c>
      <c r="D8" s="3" t="s">
        <v>186</v>
      </c>
      <c r="E8" s="3" t="s">
        <v>160</v>
      </c>
      <c r="F8" s="3" t="s">
        <v>93</v>
      </c>
      <c r="G8" s="3" t="s">
        <v>162</v>
      </c>
      <c r="H8" s="3" t="s">
        <v>42</v>
      </c>
      <c r="I8" s="3" t="s">
        <v>731</v>
      </c>
      <c r="J8" s="3" t="s">
        <v>164</v>
      </c>
      <c r="K8" s="3" t="s">
        <v>165</v>
      </c>
      <c r="L8" s="3" t="s">
        <v>98</v>
      </c>
    </row>
    <row r="9" spans="2:12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799</v>
      </c>
      <c r="C11" s="12"/>
      <c r="D11" s="3"/>
      <c r="E11" s="3"/>
      <c r="F11" s="3"/>
      <c r="G11" s="9">
        <v>-1901315</v>
      </c>
      <c r="I11" s="9">
        <v>-46.8</v>
      </c>
      <c r="K11" s="10">
        <v>1</v>
      </c>
      <c r="L11" s="10">
        <v>-1E-4</v>
      </c>
    </row>
    <row r="12" spans="2:12">
      <c r="B12" s="3" t="s">
        <v>800</v>
      </c>
      <c r="C12" s="12"/>
      <c r="D12" s="3"/>
      <c r="E12" s="3"/>
      <c r="F12" s="3"/>
      <c r="G12" s="9">
        <v>-1901315</v>
      </c>
      <c r="I12" s="9">
        <v>-46.8</v>
      </c>
      <c r="K12" s="10">
        <v>1</v>
      </c>
      <c r="L12" s="10">
        <v>-1E-4</v>
      </c>
    </row>
    <row r="13" spans="2:12">
      <c r="B13" s="13" t="s">
        <v>801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802</v>
      </c>
      <c r="C14" s="14"/>
      <c r="D14" s="13"/>
      <c r="E14" s="13"/>
      <c r="F14" s="13"/>
      <c r="G14" s="15">
        <v>-1901315</v>
      </c>
      <c r="I14" s="15">
        <v>-34.590000000000003</v>
      </c>
      <c r="K14" s="16">
        <v>0.73899999999999999</v>
      </c>
      <c r="L14" s="16">
        <v>-1E-4</v>
      </c>
    </row>
    <row r="15" spans="2:12">
      <c r="B15" s="6" t="s">
        <v>803</v>
      </c>
      <c r="C15" s="17">
        <v>402321327</v>
      </c>
      <c r="D15" s="6" t="s">
        <v>704</v>
      </c>
      <c r="E15" s="6" t="s">
        <v>804</v>
      </c>
      <c r="F15" s="6" t="s">
        <v>107</v>
      </c>
      <c r="G15" s="7">
        <v>-1527000</v>
      </c>
      <c r="H15" s="7">
        <v>3.3</v>
      </c>
      <c r="I15" s="7">
        <v>-50.33</v>
      </c>
      <c r="K15" s="8">
        <v>1.0753999999999999</v>
      </c>
      <c r="L15" s="8">
        <v>-2.0000000000000001E-4</v>
      </c>
    </row>
    <row r="16" spans="2:12">
      <c r="B16" s="6" t="s">
        <v>805</v>
      </c>
      <c r="C16" s="17">
        <v>402321335</v>
      </c>
      <c r="D16" s="6" t="s">
        <v>704</v>
      </c>
      <c r="E16" s="6" t="s">
        <v>804</v>
      </c>
      <c r="F16" s="6" t="s">
        <v>107</v>
      </c>
      <c r="G16" s="7">
        <v>-374315</v>
      </c>
      <c r="H16" s="7">
        <v>2.61</v>
      </c>
      <c r="I16" s="7">
        <v>-9.7899999999999991</v>
      </c>
      <c r="K16" s="8">
        <v>0.20910000000000001</v>
      </c>
      <c r="L16" s="8">
        <v>0</v>
      </c>
    </row>
    <row r="17" spans="2:12">
      <c r="B17" s="6" t="s">
        <v>806</v>
      </c>
      <c r="C17" s="17">
        <v>402321319</v>
      </c>
      <c r="D17" s="6" t="s">
        <v>704</v>
      </c>
      <c r="E17" s="6" t="s">
        <v>804</v>
      </c>
      <c r="F17" s="6" t="s">
        <v>107</v>
      </c>
      <c r="G17" s="7">
        <v>-1527000</v>
      </c>
      <c r="H17" s="7">
        <v>0.28000000000000003</v>
      </c>
      <c r="I17" s="7">
        <v>-4.3499999999999996</v>
      </c>
      <c r="K17" s="8">
        <v>9.2899999999999996E-2</v>
      </c>
      <c r="L17" s="8">
        <v>0</v>
      </c>
    </row>
    <row r="18" spans="2:12">
      <c r="B18" s="6" t="s">
        <v>807</v>
      </c>
      <c r="C18" s="17">
        <v>402321301</v>
      </c>
      <c r="D18" s="6" t="s">
        <v>704</v>
      </c>
      <c r="E18" s="6" t="s">
        <v>804</v>
      </c>
      <c r="F18" s="6" t="s">
        <v>107</v>
      </c>
      <c r="G18" s="7">
        <v>1527000</v>
      </c>
      <c r="H18" s="7">
        <v>1.96</v>
      </c>
      <c r="I18" s="7">
        <v>29.88</v>
      </c>
      <c r="K18" s="8">
        <v>-0.63839999999999997</v>
      </c>
      <c r="L18" s="8">
        <v>1E-4</v>
      </c>
    </row>
    <row r="19" spans="2:12">
      <c r="B19" s="13" t="s">
        <v>808</v>
      </c>
      <c r="C19" s="14"/>
      <c r="D19" s="13"/>
      <c r="E19" s="13"/>
      <c r="F19" s="13"/>
      <c r="G19" s="15">
        <v>0</v>
      </c>
      <c r="I19" s="15">
        <v>-12.21</v>
      </c>
      <c r="K19" s="16">
        <v>0.26100000000000001</v>
      </c>
      <c r="L19" s="16">
        <v>0</v>
      </c>
    </row>
    <row r="20" spans="2:12">
      <c r="B20" s="6" t="s">
        <v>809</v>
      </c>
      <c r="C20" s="17">
        <v>402295083</v>
      </c>
      <c r="D20" s="6" t="s">
        <v>704</v>
      </c>
      <c r="E20" s="6" t="s">
        <v>810</v>
      </c>
      <c r="F20" s="6" t="s">
        <v>43</v>
      </c>
      <c r="G20" s="7">
        <v>405000</v>
      </c>
      <c r="H20" s="7">
        <v>0.09</v>
      </c>
      <c r="I20" s="7">
        <v>1.29</v>
      </c>
      <c r="K20" s="8">
        <v>-2.76E-2</v>
      </c>
      <c r="L20" s="8">
        <v>0</v>
      </c>
    </row>
    <row r="21" spans="2:12">
      <c r="B21" s="6" t="s">
        <v>811</v>
      </c>
      <c r="C21" s="17">
        <v>402294698</v>
      </c>
      <c r="D21" s="6" t="s">
        <v>704</v>
      </c>
      <c r="E21" s="6" t="s">
        <v>810</v>
      </c>
      <c r="F21" s="6" t="s">
        <v>43</v>
      </c>
      <c r="G21" s="7">
        <v>-405000</v>
      </c>
      <c r="H21" s="7">
        <v>0.91</v>
      </c>
      <c r="I21" s="7">
        <v>-13.5</v>
      </c>
      <c r="K21" s="8">
        <v>0.28860000000000002</v>
      </c>
      <c r="L21" s="8">
        <v>0</v>
      </c>
    </row>
    <row r="22" spans="2:12">
      <c r="B22" s="13" t="s">
        <v>812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813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814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801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815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812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816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813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156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8598.0400000000009</v>
      </c>
      <c r="K10" s="10">
        <v>1</v>
      </c>
      <c r="L10" s="10">
        <v>2.7400000000000001E-2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2191.14</v>
      </c>
      <c r="K11" s="10">
        <v>0.25480000000000003</v>
      </c>
      <c r="L11" s="10">
        <v>7.0000000000000001E-3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915.38</v>
      </c>
      <c r="K12" s="16">
        <v>0.1065</v>
      </c>
      <c r="L12" s="16">
        <v>2.8999999999999998E-3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213.99</v>
      </c>
      <c r="K13" s="8">
        <v>2.4899999999999999E-2</v>
      </c>
      <c r="L13" s="8">
        <v>6.9999999999999999E-4</v>
      </c>
    </row>
    <row r="14" spans="2:12">
      <c r="B14" s="6" t="s">
        <v>108</v>
      </c>
      <c r="C14" s="17">
        <v>5000</v>
      </c>
      <c r="D14" s="18">
        <v>20</v>
      </c>
      <c r="E14" s="6" t="s">
        <v>105</v>
      </c>
      <c r="F14" s="6" t="s">
        <v>106</v>
      </c>
      <c r="G14" s="6" t="s">
        <v>107</v>
      </c>
      <c r="J14" s="7">
        <v>701.38</v>
      </c>
      <c r="K14" s="8">
        <v>8.1600000000000006E-2</v>
      </c>
      <c r="L14" s="8">
        <v>2.2000000000000001E-3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1275.76</v>
      </c>
      <c r="K15" s="16">
        <v>0.1484</v>
      </c>
      <c r="L15" s="16">
        <v>4.1000000000000003E-3</v>
      </c>
    </row>
    <row r="16" spans="2:12">
      <c r="B16" s="6" t="s">
        <v>110</v>
      </c>
      <c r="C16" s="17">
        <v>419259180</v>
      </c>
      <c r="D16" s="18">
        <v>20</v>
      </c>
      <c r="E16" s="6" t="s">
        <v>111</v>
      </c>
      <c r="F16" s="6" t="s">
        <v>106</v>
      </c>
      <c r="G16" s="6" t="s">
        <v>43</v>
      </c>
      <c r="J16" s="7">
        <v>-0.01</v>
      </c>
      <c r="K16" s="8">
        <v>0</v>
      </c>
      <c r="L16" s="8">
        <v>0</v>
      </c>
    </row>
    <row r="17" spans="2:12">
      <c r="B17" s="6" t="s">
        <v>112</v>
      </c>
      <c r="C17" s="17">
        <v>14</v>
      </c>
      <c r="D17" s="18">
        <v>20</v>
      </c>
      <c r="E17" s="6" t="s">
        <v>105</v>
      </c>
      <c r="F17" s="6" t="s">
        <v>106</v>
      </c>
      <c r="G17" s="6" t="s">
        <v>43</v>
      </c>
      <c r="J17" s="7">
        <v>184.68</v>
      </c>
      <c r="K17" s="8">
        <v>2.1499999999999998E-2</v>
      </c>
      <c r="L17" s="8">
        <v>5.9999999999999995E-4</v>
      </c>
    </row>
    <row r="18" spans="2:12">
      <c r="B18" s="6" t="s">
        <v>113</v>
      </c>
      <c r="C18" s="17">
        <v>5001</v>
      </c>
      <c r="D18" s="18">
        <v>20</v>
      </c>
      <c r="E18" s="6" t="s">
        <v>105</v>
      </c>
      <c r="F18" s="6" t="s">
        <v>106</v>
      </c>
      <c r="G18" s="6" t="s">
        <v>43</v>
      </c>
      <c r="J18" s="7">
        <v>-1120.56</v>
      </c>
      <c r="K18" s="8">
        <v>-0.1303</v>
      </c>
      <c r="L18" s="8">
        <v>-3.5999999999999999E-3</v>
      </c>
    </row>
    <row r="19" spans="2:12">
      <c r="B19" s="6" t="s">
        <v>114</v>
      </c>
      <c r="C19" s="17">
        <v>1010</v>
      </c>
      <c r="D19" s="18">
        <v>20</v>
      </c>
      <c r="E19" s="6" t="s">
        <v>105</v>
      </c>
      <c r="F19" s="6" t="s">
        <v>106</v>
      </c>
      <c r="G19" s="6" t="s">
        <v>48</v>
      </c>
      <c r="J19" s="7">
        <v>142.84</v>
      </c>
      <c r="K19" s="8">
        <v>1.66E-2</v>
      </c>
      <c r="L19" s="8">
        <v>5.0000000000000001E-4</v>
      </c>
    </row>
    <row r="20" spans="2:12">
      <c r="B20" s="6" t="s">
        <v>115</v>
      </c>
      <c r="C20" s="17">
        <v>1032</v>
      </c>
      <c r="D20" s="18">
        <v>31</v>
      </c>
      <c r="E20" s="6" t="s">
        <v>111</v>
      </c>
      <c r="F20" s="6" t="s">
        <v>106</v>
      </c>
      <c r="G20" s="6" t="s">
        <v>70</v>
      </c>
      <c r="J20" s="7">
        <v>0.51</v>
      </c>
      <c r="K20" s="8">
        <v>1E-4</v>
      </c>
      <c r="L20" s="8">
        <v>0</v>
      </c>
    </row>
    <row r="21" spans="2:12">
      <c r="B21" s="6" t="s">
        <v>116</v>
      </c>
      <c r="C21" s="17">
        <v>1009</v>
      </c>
      <c r="D21" s="18">
        <v>31</v>
      </c>
      <c r="E21" s="6" t="s">
        <v>111</v>
      </c>
      <c r="F21" s="6" t="s">
        <v>106</v>
      </c>
      <c r="G21" s="6" t="s">
        <v>47</v>
      </c>
      <c r="J21" s="7">
        <v>2.0299999999999998</v>
      </c>
      <c r="K21" s="8">
        <v>2.0000000000000001E-4</v>
      </c>
      <c r="L21" s="8">
        <v>0</v>
      </c>
    </row>
    <row r="22" spans="2:12">
      <c r="B22" s="6" t="s">
        <v>117</v>
      </c>
      <c r="C22" s="17">
        <v>1041</v>
      </c>
      <c r="D22" s="18">
        <v>20</v>
      </c>
      <c r="E22" s="6" t="s">
        <v>105</v>
      </c>
      <c r="F22" s="6" t="s">
        <v>106</v>
      </c>
      <c r="G22" s="6" t="s">
        <v>118</v>
      </c>
      <c r="J22" s="7">
        <v>7.79</v>
      </c>
      <c r="K22" s="8">
        <v>8.9999999999999998E-4</v>
      </c>
      <c r="L22" s="8">
        <v>0</v>
      </c>
    </row>
    <row r="23" spans="2:12">
      <c r="B23" s="6" t="s">
        <v>119</v>
      </c>
      <c r="C23" s="17">
        <v>1002</v>
      </c>
      <c r="D23" s="18">
        <v>31</v>
      </c>
      <c r="E23" s="6" t="s">
        <v>111</v>
      </c>
      <c r="F23" s="6" t="s">
        <v>106</v>
      </c>
      <c r="G23" s="6" t="s">
        <v>44</v>
      </c>
      <c r="J23" s="7">
        <v>1256.53</v>
      </c>
      <c r="K23" s="8">
        <v>0.14610000000000001</v>
      </c>
      <c r="L23" s="8">
        <v>4.0000000000000001E-3</v>
      </c>
    </row>
    <row r="24" spans="2:12">
      <c r="B24" s="6" t="s">
        <v>120</v>
      </c>
      <c r="C24" s="17">
        <v>1011</v>
      </c>
      <c r="D24" s="18">
        <v>20</v>
      </c>
      <c r="E24" s="6" t="s">
        <v>105</v>
      </c>
      <c r="F24" s="6" t="s">
        <v>106</v>
      </c>
      <c r="G24" s="6" t="s">
        <v>49</v>
      </c>
      <c r="J24" s="7">
        <v>0.28000000000000003</v>
      </c>
      <c r="K24" s="8">
        <v>0</v>
      </c>
      <c r="L24" s="8">
        <v>0</v>
      </c>
    </row>
    <row r="25" spans="2:12">
      <c r="B25" s="6" t="s">
        <v>121</v>
      </c>
      <c r="C25" s="17">
        <v>1004</v>
      </c>
      <c r="D25" s="18">
        <v>20</v>
      </c>
      <c r="E25" s="6" t="s">
        <v>105</v>
      </c>
      <c r="F25" s="6" t="s">
        <v>106</v>
      </c>
      <c r="G25" s="6" t="s">
        <v>45</v>
      </c>
      <c r="J25" s="7">
        <v>13.17</v>
      </c>
      <c r="K25" s="8">
        <v>1.5E-3</v>
      </c>
      <c r="L25" s="8">
        <v>0</v>
      </c>
    </row>
    <row r="26" spans="2:12">
      <c r="B26" s="6" t="s">
        <v>122</v>
      </c>
      <c r="C26" s="17">
        <v>1007</v>
      </c>
      <c r="D26" s="18">
        <v>31</v>
      </c>
      <c r="E26" s="6" t="s">
        <v>111</v>
      </c>
      <c r="F26" s="6" t="s">
        <v>106</v>
      </c>
      <c r="G26" s="6" t="s">
        <v>46</v>
      </c>
      <c r="J26" s="7">
        <v>788.5</v>
      </c>
      <c r="K26" s="8">
        <v>9.1700000000000004E-2</v>
      </c>
      <c r="L26" s="8">
        <v>2.5000000000000001E-3</v>
      </c>
    </row>
    <row r="27" spans="2:12">
      <c r="B27" s="13" t="s">
        <v>123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124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125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126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127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3" t="s">
        <v>128</v>
      </c>
      <c r="C32" s="12"/>
      <c r="D32" s="3"/>
      <c r="E32" s="3"/>
      <c r="F32" s="3"/>
      <c r="G32" s="3"/>
      <c r="J32" s="9">
        <v>6406.9</v>
      </c>
      <c r="K32" s="10">
        <v>0.74519999999999997</v>
      </c>
      <c r="L32" s="10">
        <v>2.0400000000000001E-2</v>
      </c>
    </row>
    <row r="33" spans="2:12">
      <c r="B33" s="13" t="s">
        <v>109</v>
      </c>
      <c r="C33" s="14"/>
      <c r="D33" s="13"/>
      <c r="E33" s="13"/>
      <c r="F33" s="13"/>
      <c r="G33" s="13"/>
      <c r="J33" s="15">
        <v>0.23</v>
      </c>
      <c r="K33" s="16">
        <v>0</v>
      </c>
      <c r="L33" s="16">
        <v>0</v>
      </c>
    </row>
    <row r="34" spans="2:12">
      <c r="B34" s="6" t="s">
        <v>129</v>
      </c>
      <c r="C34" s="17">
        <v>419259015</v>
      </c>
      <c r="D34" s="18">
        <v>20</v>
      </c>
      <c r="E34" s="6" t="s">
        <v>130</v>
      </c>
      <c r="F34" s="6" t="s">
        <v>131</v>
      </c>
      <c r="G34" s="6" t="s">
        <v>48</v>
      </c>
      <c r="J34" s="7">
        <v>0.23</v>
      </c>
      <c r="K34" s="8">
        <v>0</v>
      </c>
      <c r="L34" s="8">
        <v>0</v>
      </c>
    </row>
    <row r="35" spans="2:12">
      <c r="B35" s="13" t="s">
        <v>127</v>
      </c>
      <c r="C35" s="14"/>
      <c r="D35" s="13"/>
      <c r="E35" s="13"/>
      <c r="F35" s="13"/>
      <c r="G35" s="13"/>
      <c r="J35" s="15">
        <v>6406.67</v>
      </c>
      <c r="K35" s="16">
        <v>0.74509999999999998</v>
      </c>
      <c r="L35" s="16">
        <v>2.0400000000000001E-2</v>
      </c>
    </row>
    <row r="36" spans="2:12">
      <c r="B36" s="6" t="s">
        <v>132</v>
      </c>
      <c r="C36" s="17" t="s">
        <v>133</v>
      </c>
      <c r="D36" s="6"/>
      <c r="E36" s="6" t="s">
        <v>134</v>
      </c>
      <c r="F36" s="6"/>
      <c r="G36" s="6" t="s">
        <v>48</v>
      </c>
      <c r="J36" s="7">
        <v>0</v>
      </c>
      <c r="K36" s="8">
        <v>0</v>
      </c>
      <c r="L36" s="8">
        <v>0</v>
      </c>
    </row>
    <row r="37" spans="2:12">
      <c r="B37" s="6" t="s">
        <v>135</v>
      </c>
      <c r="C37" s="17" t="s">
        <v>136</v>
      </c>
      <c r="D37" s="6"/>
      <c r="E37" s="6" t="s">
        <v>134</v>
      </c>
      <c r="F37" s="6"/>
      <c r="G37" s="6" t="s">
        <v>45</v>
      </c>
      <c r="J37" s="7">
        <v>0</v>
      </c>
      <c r="K37" s="8">
        <v>0</v>
      </c>
      <c r="L37" s="8">
        <v>0</v>
      </c>
    </row>
    <row r="38" spans="2:12">
      <c r="B38" s="6" t="s">
        <v>137</v>
      </c>
      <c r="C38" s="17" t="s">
        <v>138</v>
      </c>
      <c r="D38" s="6"/>
      <c r="E38" s="6" t="s">
        <v>134</v>
      </c>
      <c r="F38" s="6"/>
      <c r="G38" s="6" t="s">
        <v>44</v>
      </c>
      <c r="J38" s="7">
        <v>0</v>
      </c>
      <c r="K38" s="8">
        <v>0</v>
      </c>
      <c r="L38" s="8">
        <v>0</v>
      </c>
    </row>
    <row r="39" spans="2:12">
      <c r="B39" s="6" t="s">
        <v>139</v>
      </c>
      <c r="C39" s="17" t="s">
        <v>140</v>
      </c>
      <c r="D39" s="6"/>
      <c r="E39" s="6" t="s">
        <v>134</v>
      </c>
      <c r="F39" s="6"/>
      <c r="G39" s="6" t="s">
        <v>43</v>
      </c>
      <c r="J39" s="7">
        <v>0</v>
      </c>
      <c r="K39" s="8">
        <v>0</v>
      </c>
      <c r="L39" s="8">
        <v>0</v>
      </c>
    </row>
    <row r="40" spans="2:12">
      <c r="B40" s="6" t="s">
        <v>141</v>
      </c>
      <c r="C40" s="17" t="s">
        <v>142</v>
      </c>
      <c r="D40" s="6"/>
      <c r="E40" s="6" t="s">
        <v>143</v>
      </c>
      <c r="F40" s="6" t="s">
        <v>144</v>
      </c>
      <c r="G40" s="6" t="s">
        <v>43</v>
      </c>
      <c r="J40" s="7">
        <v>3356.19</v>
      </c>
      <c r="K40" s="8">
        <v>0.39029999999999998</v>
      </c>
      <c r="L40" s="8">
        <v>1.0699999999999999E-2</v>
      </c>
    </row>
    <row r="41" spans="2:12">
      <c r="B41" s="6" t="s">
        <v>145</v>
      </c>
      <c r="C41" s="17" t="s">
        <v>146</v>
      </c>
      <c r="D41" s="6"/>
      <c r="E41" s="6" t="s">
        <v>134</v>
      </c>
      <c r="F41" s="6"/>
      <c r="G41" s="6" t="s">
        <v>48</v>
      </c>
      <c r="J41" s="7">
        <v>1780.65</v>
      </c>
      <c r="K41" s="8">
        <v>0.20710000000000001</v>
      </c>
      <c r="L41" s="8">
        <v>5.7000000000000002E-3</v>
      </c>
    </row>
    <row r="42" spans="2:12">
      <c r="B42" s="6" t="s">
        <v>147</v>
      </c>
      <c r="C42" s="17" t="s">
        <v>148</v>
      </c>
      <c r="D42" s="6"/>
      <c r="E42" s="6" t="s">
        <v>134</v>
      </c>
      <c r="F42" s="6"/>
      <c r="G42" s="6" t="s">
        <v>48</v>
      </c>
      <c r="J42" s="7">
        <v>1407.23</v>
      </c>
      <c r="K42" s="8">
        <v>0.16370000000000001</v>
      </c>
      <c r="L42" s="8">
        <v>4.4999999999999997E-3</v>
      </c>
    </row>
    <row r="43" spans="2:12">
      <c r="B43" s="6" t="s">
        <v>149</v>
      </c>
      <c r="C43" s="17" t="s">
        <v>150</v>
      </c>
      <c r="D43" s="6"/>
      <c r="E43" s="6" t="s">
        <v>134</v>
      </c>
      <c r="F43" s="6"/>
      <c r="G43" s="6" t="s">
        <v>45</v>
      </c>
      <c r="J43" s="7">
        <v>924.3</v>
      </c>
      <c r="K43" s="8">
        <v>0.1075</v>
      </c>
      <c r="L43" s="8">
        <v>2.8999999999999998E-3</v>
      </c>
    </row>
    <row r="44" spans="2:12">
      <c r="B44" s="6" t="s">
        <v>151</v>
      </c>
      <c r="C44" s="17" t="s">
        <v>152</v>
      </c>
      <c r="D44" s="6"/>
      <c r="E44" s="6" t="s">
        <v>134</v>
      </c>
      <c r="F44" s="6"/>
      <c r="G44" s="6" t="s">
        <v>70</v>
      </c>
      <c r="J44" s="7">
        <v>-9.1999999999999993</v>
      </c>
      <c r="K44" s="8">
        <v>-1.1000000000000001E-3</v>
      </c>
      <c r="L44" s="8">
        <v>0</v>
      </c>
    </row>
    <row r="45" spans="2:12">
      <c r="B45" s="6" t="s">
        <v>153</v>
      </c>
      <c r="C45" s="17" t="s">
        <v>154</v>
      </c>
      <c r="D45" s="6"/>
      <c r="E45" s="6" t="s">
        <v>134</v>
      </c>
      <c r="F45" s="6"/>
      <c r="G45" s="6" t="s">
        <v>44</v>
      </c>
      <c r="J45" s="7">
        <v>-1964.76</v>
      </c>
      <c r="K45" s="8">
        <v>-0.22850000000000001</v>
      </c>
      <c r="L45" s="8">
        <v>-6.3E-3</v>
      </c>
    </row>
    <row r="46" spans="2:12">
      <c r="B46" s="6" t="s">
        <v>155</v>
      </c>
      <c r="C46" s="17">
        <v>419259577</v>
      </c>
      <c r="D46" s="6"/>
      <c r="E46" s="6" t="s">
        <v>134</v>
      </c>
      <c r="F46" s="6"/>
      <c r="G46" s="6" t="s">
        <v>43</v>
      </c>
      <c r="J46" s="7">
        <v>912.25</v>
      </c>
      <c r="K46" s="8">
        <v>0.1061</v>
      </c>
      <c r="L46" s="8">
        <v>2.8999999999999998E-3</v>
      </c>
    </row>
    <row r="49" spans="2:7">
      <c r="B49" s="6" t="s">
        <v>156</v>
      </c>
      <c r="C49" s="17"/>
      <c r="D49" s="6"/>
      <c r="E49" s="6"/>
      <c r="F49" s="6"/>
      <c r="G49" s="6"/>
    </row>
    <row r="53" spans="2:7">
      <c r="B5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730</v>
      </c>
    </row>
    <row r="7" spans="2:11" ht="15.75">
      <c r="B7" s="2" t="s">
        <v>817</v>
      </c>
    </row>
    <row r="8" spans="2:11">
      <c r="B8" s="3" t="s">
        <v>88</v>
      </c>
      <c r="C8" s="3" t="s">
        <v>89</v>
      </c>
      <c r="D8" s="3" t="s">
        <v>186</v>
      </c>
      <c r="E8" s="3" t="s">
        <v>160</v>
      </c>
      <c r="F8" s="3" t="s">
        <v>93</v>
      </c>
      <c r="G8" s="3" t="s">
        <v>162</v>
      </c>
      <c r="H8" s="3" t="s">
        <v>42</v>
      </c>
      <c r="I8" s="3" t="s">
        <v>731</v>
      </c>
      <c r="J8" s="3" t="s">
        <v>165</v>
      </c>
      <c r="K8" s="3" t="s">
        <v>98</v>
      </c>
    </row>
    <row r="9" spans="2:1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</row>
    <row r="11" spans="2:11">
      <c r="B11" s="3" t="s">
        <v>818</v>
      </c>
      <c r="C11" s="12"/>
      <c r="D11" s="3"/>
      <c r="E11" s="3"/>
      <c r="F11" s="3"/>
      <c r="G11" s="9">
        <v>-30686437.010000002</v>
      </c>
      <c r="I11" s="9">
        <v>-68.69</v>
      </c>
      <c r="J11" s="10">
        <v>1</v>
      </c>
      <c r="K11" s="10">
        <v>-2.0000000000000001E-4</v>
      </c>
    </row>
    <row r="12" spans="2:11">
      <c r="B12" s="3" t="s">
        <v>819</v>
      </c>
      <c r="C12" s="12"/>
      <c r="D12" s="3"/>
      <c r="E12" s="3"/>
      <c r="F12" s="3"/>
      <c r="G12" s="9">
        <v>-30686437.010000002</v>
      </c>
      <c r="I12" s="9">
        <v>-68.69</v>
      </c>
      <c r="J12" s="10">
        <v>1</v>
      </c>
      <c r="K12" s="10">
        <v>-2.0000000000000001E-4</v>
      </c>
    </row>
    <row r="13" spans="2:11">
      <c r="B13" s="13" t="s">
        <v>820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821</v>
      </c>
      <c r="C14" s="14"/>
      <c r="D14" s="13"/>
      <c r="E14" s="13"/>
      <c r="F14" s="13"/>
      <c r="G14" s="15">
        <v>-27878070</v>
      </c>
      <c r="I14" s="15">
        <v>-1411.38</v>
      </c>
      <c r="J14" s="16">
        <v>20.5471</v>
      </c>
      <c r="K14" s="16">
        <v>-4.4999999999999997E-3</v>
      </c>
    </row>
    <row r="15" spans="2:11">
      <c r="B15" s="6" t="s">
        <v>822</v>
      </c>
      <c r="C15" s="17">
        <v>777103813</v>
      </c>
      <c r="D15" s="6" t="s">
        <v>704</v>
      </c>
      <c r="E15" s="6"/>
      <c r="F15" s="6" t="s">
        <v>107</v>
      </c>
      <c r="G15" s="7">
        <v>-5335240</v>
      </c>
      <c r="H15" s="7">
        <v>4.1500000000000004</v>
      </c>
      <c r="I15" s="7">
        <v>-221.62</v>
      </c>
      <c r="J15" s="8">
        <v>3.2263999999999999</v>
      </c>
      <c r="K15" s="8">
        <v>-6.9999999999999999E-4</v>
      </c>
    </row>
    <row r="16" spans="2:11">
      <c r="B16" s="6" t="s">
        <v>823</v>
      </c>
      <c r="C16" s="17">
        <v>429972672</v>
      </c>
      <c r="D16" s="6" t="s">
        <v>704</v>
      </c>
      <c r="E16" s="6" t="s">
        <v>824</v>
      </c>
      <c r="F16" s="6" t="s">
        <v>107</v>
      </c>
      <c r="G16" s="7">
        <v>-6578000</v>
      </c>
      <c r="H16" s="7">
        <v>1.9</v>
      </c>
      <c r="I16" s="7">
        <v>-124.92</v>
      </c>
      <c r="J16" s="8">
        <v>1.8185</v>
      </c>
      <c r="K16" s="8">
        <v>-4.0000000000000002E-4</v>
      </c>
    </row>
    <row r="17" spans="2:11">
      <c r="B17" s="6" t="s">
        <v>825</v>
      </c>
      <c r="C17" s="17">
        <v>430152025</v>
      </c>
      <c r="D17" s="6" t="s">
        <v>704</v>
      </c>
      <c r="E17" s="6" t="s">
        <v>826</v>
      </c>
      <c r="F17" s="6" t="s">
        <v>107</v>
      </c>
      <c r="G17" s="7">
        <v>-180000</v>
      </c>
      <c r="H17" s="7">
        <v>0.4</v>
      </c>
      <c r="I17" s="7">
        <v>-0.72</v>
      </c>
      <c r="J17" s="8">
        <v>1.04E-2</v>
      </c>
      <c r="K17" s="8">
        <v>0</v>
      </c>
    </row>
    <row r="18" spans="2:11">
      <c r="B18" s="6" t="s">
        <v>827</v>
      </c>
      <c r="C18" s="17">
        <v>429813710</v>
      </c>
      <c r="D18" s="6" t="s">
        <v>704</v>
      </c>
      <c r="E18" s="6" t="s">
        <v>828</v>
      </c>
      <c r="F18" s="6" t="s">
        <v>107</v>
      </c>
      <c r="G18" s="7">
        <v>-6502000</v>
      </c>
      <c r="H18" s="7">
        <v>8.1199999999999992</v>
      </c>
      <c r="I18" s="7">
        <v>-528.25</v>
      </c>
      <c r="J18" s="8">
        <v>7.6904000000000003</v>
      </c>
      <c r="K18" s="8">
        <v>-1.6999999999999999E-3</v>
      </c>
    </row>
    <row r="19" spans="2:11">
      <c r="B19" s="6" t="s">
        <v>829</v>
      </c>
      <c r="C19" s="17">
        <v>429095318</v>
      </c>
      <c r="D19" s="6" t="s">
        <v>704</v>
      </c>
      <c r="E19" s="6" t="s">
        <v>830</v>
      </c>
      <c r="F19" s="6" t="s">
        <v>107</v>
      </c>
      <c r="G19" s="7">
        <v>-860000</v>
      </c>
      <c r="H19" s="7">
        <v>3.65</v>
      </c>
      <c r="I19" s="7">
        <v>-31.36</v>
      </c>
      <c r="J19" s="8">
        <v>0.45660000000000001</v>
      </c>
      <c r="K19" s="8">
        <v>-1E-4</v>
      </c>
    </row>
    <row r="20" spans="2:11">
      <c r="B20" s="6" t="s">
        <v>831</v>
      </c>
      <c r="C20" s="17">
        <v>430058321</v>
      </c>
      <c r="D20" s="6" t="s">
        <v>704</v>
      </c>
      <c r="E20" s="6" t="s">
        <v>832</v>
      </c>
      <c r="F20" s="6" t="s">
        <v>107</v>
      </c>
      <c r="G20" s="7">
        <v>350000</v>
      </c>
      <c r="H20" s="7">
        <v>2.15</v>
      </c>
      <c r="I20" s="7">
        <v>7.51</v>
      </c>
      <c r="J20" s="8">
        <v>-0.1094</v>
      </c>
      <c r="K20" s="8">
        <v>0</v>
      </c>
    </row>
    <row r="21" spans="2:11">
      <c r="B21" s="6" t="s">
        <v>833</v>
      </c>
      <c r="C21" s="17">
        <v>430143180</v>
      </c>
      <c r="D21" s="6" t="s">
        <v>704</v>
      </c>
      <c r="E21" s="6" t="s">
        <v>804</v>
      </c>
      <c r="F21" s="6" t="s">
        <v>107</v>
      </c>
      <c r="G21" s="7">
        <v>-4837000</v>
      </c>
      <c r="H21" s="7">
        <v>1.91</v>
      </c>
      <c r="I21" s="7">
        <v>-92.58</v>
      </c>
      <c r="J21" s="8">
        <v>1.3478000000000001</v>
      </c>
      <c r="K21" s="8">
        <v>-2.9999999999999997E-4</v>
      </c>
    </row>
    <row r="22" spans="2:11">
      <c r="B22" s="6" t="s">
        <v>834</v>
      </c>
      <c r="C22" s="17">
        <v>777103821</v>
      </c>
      <c r="D22" s="6" t="s">
        <v>704</v>
      </c>
      <c r="E22" s="6"/>
      <c r="F22" s="6" t="s">
        <v>107</v>
      </c>
      <c r="G22" s="7">
        <v>-460000</v>
      </c>
      <c r="H22" s="7">
        <v>9.9499999999999993</v>
      </c>
      <c r="I22" s="7">
        <v>-45.76</v>
      </c>
      <c r="J22" s="8">
        <v>0.66610000000000003</v>
      </c>
      <c r="K22" s="8">
        <v>-1E-4</v>
      </c>
    </row>
    <row r="23" spans="2:11">
      <c r="B23" s="6" t="s">
        <v>835</v>
      </c>
      <c r="C23" s="17">
        <v>429417033</v>
      </c>
      <c r="D23" s="6" t="s">
        <v>704</v>
      </c>
      <c r="E23" s="6" t="s">
        <v>836</v>
      </c>
      <c r="F23" s="6" t="s">
        <v>107</v>
      </c>
      <c r="G23" s="7">
        <v>-4175830</v>
      </c>
      <c r="H23" s="7">
        <v>9.3800000000000008</v>
      </c>
      <c r="I23" s="7">
        <v>-391.74</v>
      </c>
      <c r="J23" s="8">
        <v>5.7030000000000003</v>
      </c>
      <c r="K23" s="8">
        <v>-1.1999999999999999E-3</v>
      </c>
    </row>
    <row r="24" spans="2:11">
      <c r="B24" s="6" t="s">
        <v>837</v>
      </c>
      <c r="C24" s="17">
        <v>430129395</v>
      </c>
      <c r="D24" s="6" t="s">
        <v>704</v>
      </c>
      <c r="E24" s="6" t="s">
        <v>804</v>
      </c>
      <c r="F24" s="6" t="s">
        <v>107</v>
      </c>
      <c r="G24" s="7">
        <v>700000</v>
      </c>
      <c r="H24" s="7">
        <v>2.58</v>
      </c>
      <c r="I24" s="7">
        <v>18.05</v>
      </c>
      <c r="J24" s="8">
        <v>-0.26279999999999998</v>
      </c>
      <c r="K24" s="8">
        <v>1E-4</v>
      </c>
    </row>
    <row r="25" spans="2:11">
      <c r="B25" s="13" t="s">
        <v>838</v>
      </c>
      <c r="C25" s="14"/>
      <c r="D25" s="13"/>
      <c r="E25" s="13"/>
      <c r="F25" s="13"/>
      <c r="G25" s="15">
        <v>-2808367.01</v>
      </c>
      <c r="I25" s="15">
        <v>1342.69</v>
      </c>
      <c r="J25" s="16">
        <v>-19.5471</v>
      </c>
      <c r="K25" s="16">
        <v>4.3E-3</v>
      </c>
    </row>
    <row r="26" spans="2:11">
      <c r="B26" s="6" t="s">
        <v>839</v>
      </c>
      <c r="C26" s="17">
        <v>429964273</v>
      </c>
      <c r="D26" s="6" t="s">
        <v>704</v>
      </c>
      <c r="E26" s="6" t="s">
        <v>824</v>
      </c>
      <c r="F26" s="6" t="s">
        <v>43</v>
      </c>
      <c r="G26" s="7">
        <v>-637000</v>
      </c>
      <c r="H26" s="7">
        <v>-1.58</v>
      </c>
      <c r="I26" s="7">
        <v>36.700000000000003</v>
      </c>
      <c r="J26" s="8">
        <v>-0.5343</v>
      </c>
      <c r="K26" s="8">
        <v>1E-4</v>
      </c>
    </row>
    <row r="27" spans="2:11">
      <c r="B27" s="6" t="s">
        <v>839</v>
      </c>
      <c r="C27" s="17">
        <v>429965023</v>
      </c>
      <c r="D27" s="6" t="s">
        <v>704</v>
      </c>
      <c r="E27" s="6" t="s">
        <v>824</v>
      </c>
      <c r="F27" s="6" t="s">
        <v>43</v>
      </c>
      <c r="G27" s="7">
        <v>-145000</v>
      </c>
      <c r="H27" s="7">
        <v>-1.53</v>
      </c>
      <c r="I27" s="7">
        <v>8.09</v>
      </c>
      <c r="J27" s="8">
        <v>-0.1178</v>
      </c>
      <c r="K27" s="8">
        <v>0</v>
      </c>
    </row>
    <row r="28" spans="2:11">
      <c r="B28" s="6" t="s">
        <v>840</v>
      </c>
      <c r="C28" s="17">
        <v>429250137</v>
      </c>
      <c r="D28" s="6" t="s">
        <v>704</v>
      </c>
      <c r="E28" s="6" t="s">
        <v>841</v>
      </c>
      <c r="F28" s="6" t="s">
        <v>44</v>
      </c>
      <c r="G28" s="7">
        <v>2026618.28</v>
      </c>
      <c r="H28" s="7">
        <v>100.78</v>
      </c>
      <c r="I28" s="7">
        <v>67.62</v>
      </c>
      <c r="J28" s="8">
        <v>-0.98440000000000005</v>
      </c>
      <c r="K28" s="8">
        <v>2.0000000000000001E-4</v>
      </c>
    </row>
    <row r="29" spans="2:11">
      <c r="B29" s="6" t="s">
        <v>842</v>
      </c>
      <c r="C29" s="17">
        <v>430200196</v>
      </c>
      <c r="D29" s="6" t="s">
        <v>704</v>
      </c>
      <c r="E29" s="6" t="s">
        <v>843</v>
      </c>
      <c r="F29" s="6" t="s">
        <v>44</v>
      </c>
      <c r="G29" s="7">
        <v>-294840.28999999998</v>
      </c>
      <c r="H29" s="7">
        <v>-4.78</v>
      </c>
      <c r="I29" s="7">
        <v>0.47</v>
      </c>
      <c r="J29" s="8">
        <v>-6.7999999999999996E-3</v>
      </c>
      <c r="K29" s="8">
        <v>0</v>
      </c>
    </row>
    <row r="30" spans="2:11">
      <c r="B30" s="6" t="s">
        <v>844</v>
      </c>
      <c r="C30" s="17">
        <v>429936669</v>
      </c>
      <c r="D30" s="6" t="s">
        <v>704</v>
      </c>
      <c r="E30" s="6" t="s">
        <v>845</v>
      </c>
      <c r="F30" s="6" t="s">
        <v>43</v>
      </c>
      <c r="G30" s="7">
        <v>-199000</v>
      </c>
      <c r="H30" s="7">
        <v>-0.3</v>
      </c>
      <c r="I30" s="7">
        <v>2.14</v>
      </c>
      <c r="J30" s="8">
        <v>-3.1199999999999999E-2</v>
      </c>
      <c r="K30" s="8">
        <v>0</v>
      </c>
    </row>
    <row r="31" spans="2:11">
      <c r="B31" s="6" t="s">
        <v>846</v>
      </c>
      <c r="C31" s="17">
        <v>430130328</v>
      </c>
      <c r="D31" s="6" t="s">
        <v>704</v>
      </c>
      <c r="E31" s="6" t="s">
        <v>804</v>
      </c>
      <c r="F31" s="6" t="s">
        <v>43</v>
      </c>
      <c r="G31" s="7">
        <v>350000</v>
      </c>
      <c r="H31" s="7">
        <v>-1.02</v>
      </c>
      <c r="I31" s="7">
        <v>-12.96</v>
      </c>
      <c r="J31" s="8">
        <v>0.18870000000000001</v>
      </c>
      <c r="K31" s="8">
        <v>0</v>
      </c>
    </row>
    <row r="32" spans="2:11">
      <c r="B32" s="6" t="s">
        <v>846</v>
      </c>
      <c r="C32" s="17">
        <v>429535172</v>
      </c>
      <c r="D32" s="6" t="s">
        <v>704</v>
      </c>
      <c r="E32" s="6" t="s">
        <v>847</v>
      </c>
      <c r="F32" s="6" t="s">
        <v>43</v>
      </c>
      <c r="G32" s="7">
        <v>-243000</v>
      </c>
      <c r="H32" s="7">
        <v>-0.69</v>
      </c>
      <c r="I32" s="7">
        <v>6.11</v>
      </c>
      <c r="J32" s="8">
        <v>-8.8999999999999996E-2</v>
      </c>
      <c r="K32" s="8">
        <v>0</v>
      </c>
    </row>
    <row r="33" spans="2:11">
      <c r="B33" s="6" t="s">
        <v>848</v>
      </c>
      <c r="C33" s="17">
        <v>429664758</v>
      </c>
      <c r="D33" s="6" t="s">
        <v>704</v>
      </c>
      <c r="E33" s="6" t="s">
        <v>849</v>
      </c>
      <c r="F33" s="6" t="s">
        <v>43</v>
      </c>
      <c r="G33" s="7">
        <v>140000</v>
      </c>
      <c r="H33" s="7">
        <v>-1.52</v>
      </c>
      <c r="I33" s="7">
        <v>-7.75</v>
      </c>
      <c r="J33" s="8">
        <v>0.1128</v>
      </c>
      <c r="K33" s="8">
        <v>0</v>
      </c>
    </row>
    <row r="34" spans="2:11">
      <c r="B34" s="6" t="s">
        <v>850</v>
      </c>
      <c r="C34" s="17">
        <v>429199631</v>
      </c>
      <c r="D34" s="6" t="s">
        <v>704</v>
      </c>
      <c r="E34" s="6" t="s">
        <v>851</v>
      </c>
      <c r="F34" s="6" t="s">
        <v>43</v>
      </c>
      <c r="G34" s="7">
        <v>242000</v>
      </c>
      <c r="H34" s="7">
        <v>-3.59</v>
      </c>
      <c r="I34" s="7">
        <v>-31.72</v>
      </c>
      <c r="J34" s="8">
        <v>0.46179999999999999</v>
      </c>
      <c r="K34" s="8">
        <v>-1E-4</v>
      </c>
    </row>
    <row r="35" spans="2:11">
      <c r="B35" s="6" t="s">
        <v>852</v>
      </c>
      <c r="C35" s="17">
        <v>428819866</v>
      </c>
      <c r="D35" s="6" t="s">
        <v>704</v>
      </c>
      <c r="E35" s="6" t="s">
        <v>853</v>
      </c>
      <c r="F35" s="6" t="s">
        <v>43</v>
      </c>
      <c r="G35" s="7">
        <v>350000</v>
      </c>
      <c r="H35" s="7">
        <v>-6.72</v>
      </c>
      <c r="I35" s="7">
        <v>-85.83</v>
      </c>
      <c r="J35" s="8">
        <v>1.2495000000000001</v>
      </c>
      <c r="K35" s="8">
        <v>-2.9999999999999997E-4</v>
      </c>
    </row>
    <row r="36" spans="2:11">
      <c r="B36" s="6" t="s">
        <v>854</v>
      </c>
      <c r="C36" s="17">
        <v>428683866</v>
      </c>
      <c r="D36" s="6" t="s">
        <v>704</v>
      </c>
      <c r="E36" s="6" t="s">
        <v>855</v>
      </c>
      <c r="F36" s="6" t="s">
        <v>43</v>
      </c>
      <c r="G36" s="7">
        <v>-4518145</v>
      </c>
      <c r="H36" s="7">
        <v>-8.4700000000000006</v>
      </c>
      <c r="I36" s="7">
        <v>1397.18</v>
      </c>
      <c r="J36" s="8">
        <v>-20.340299999999999</v>
      </c>
      <c r="K36" s="8">
        <v>4.4000000000000003E-3</v>
      </c>
    </row>
    <row r="37" spans="2:11">
      <c r="B37" s="6" t="s">
        <v>854</v>
      </c>
      <c r="C37" s="17">
        <v>428718316</v>
      </c>
      <c r="D37" s="6" t="s">
        <v>704</v>
      </c>
      <c r="E37" s="6" t="s">
        <v>779</v>
      </c>
      <c r="F37" s="6" t="s">
        <v>43</v>
      </c>
      <c r="G37" s="7">
        <v>120000</v>
      </c>
      <c r="H37" s="7">
        <v>-8.5299999999999994</v>
      </c>
      <c r="I37" s="7">
        <v>-37.36</v>
      </c>
      <c r="J37" s="8">
        <v>0.54390000000000005</v>
      </c>
      <c r="K37" s="8">
        <v>-1E-4</v>
      </c>
    </row>
    <row r="38" spans="2:11">
      <c r="B38" s="13" t="s">
        <v>856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857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3" t="s">
        <v>858</v>
      </c>
      <c r="C40" s="12"/>
      <c r="D40" s="3"/>
      <c r="E40" s="3"/>
      <c r="F40" s="3"/>
      <c r="G40" s="9">
        <v>0</v>
      </c>
      <c r="I40" s="9">
        <v>0</v>
      </c>
      <c r="J40" s="10">
        <v>0</v>
      </c>
      <c r="K40" s="10">
        <v>0</v>
      </c>
    </row>
    <row r="41" spans="2:11">
      <c r="B41" s="13" t="s">
        <v>820</v>
      </c>
      <c r="C41" s="14"/>
      <c r="D41" s="13"/>
      <c r="E41" s="13"/>
      <c r="F41" s="13"/>
      <c r="G41" s="15">
        <v>0</v>
      </c>
      <c r="I41" s="15">
        <v>0</v>
      </c>
      <c r="J41" s="16">
        <v>0</v>
      </c>
      <c r="K41" s="16">
        <v>0</v>
      </c>
    </row>
    <row r="42" spans="2:11">
      <c r="B42" s="13" t="s">
        <v>859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856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857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7" spans="2:11">
      <c r="B47" s="6" t="s">
        <v>156</v>
      </c>
      <c r="C47" s="17"/>
      <c r="D47" s="6"/>
      <c r="E47" s="6"/>
      <c r="F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730</v>
      </c>
    </row>
    <row r="7" spans="2:17" ht="15.75">
      <c r="B7" s="2" t="s">
        <v>860</v>
      </c>
    </row>
    <row r="8" spans="2:17">
      <c r="B8" s="3" t="s">
        <v>88</v>
      </c>
      <c r="C8" s="3" t="s">
        <v>89</v>
      </c>
      <c r="D8" s="3" t="s">
        <v>720</v>
      </c>
      <c r="E8" s="3" t="s">
        <v>91</v>
      </c>
      <c r="F8" s="3" t="s">
        <v>92</v>
      </c>
      <c r="G8" s="3" t="s">
        <v>160</v>
      </c>
      <c r="H8" s="3" t="s">
        <v>161</v>
      </c>
      <c r="I8" s="3" t="s">
        <v>93</v>
      </c>
      <c r="J8" s="3" t="s">
        <v>94</v>
      </c>
      <c r="K8" s="3" t="s">
        <v>95</v>
      </c>
      <c r="L8" s="3" t="s">
        <v>162</v>
      </c>
      <c r="M8" s="3" t="s">
        <v>42</v>
      </c>
      <c r="N8" s="3" t="s">
        <v>731</v>
      </c>
      <c r="O8" s="3" t="s">
        <v>164</v>
      </c>
      <c r="P8" s="3" t="s">
        <v>165</v>
      </c>
      <c r="Q8" s="3" t="s">
        <v>98</v>
      </c>
    </row>
    <row r="9" spans="2:17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99</v>
      </c>
      <c r="K9" s="4" t="s">
        <v>99</v>
      </c>
      <c r="L9" s="4" t="s">
        <v>168</v>
      </c>
      <c r="M9" s="4" t="s">
        <v>169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861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862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723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724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725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726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863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723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156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9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864</v>
      </c>
    </row>
    <row r="7" spans="2:17">
      <c r="B7" s="3" t="s">
        <v>88</v>
      </c>
      <c r="C7" s="3" t="s">
        <v>865</v>
      </c>
      <c r="D7" s="3" t="s">
        <v>89</v>
      </c>
      <c r="E7" s="3" t="s">
        <v>90</v>
      </c>
      <c r="F7" s="3" t="s">
        <v>91</v>
      </c>
      <c r="G7" s="3" t="s">
        <v>160</v>
      </c>
      <c r="H7" s="3" t="s">
        <v>92</v>
      </c>
      <c r="I7" s="3" t="s">
        <v>161</v>
      </c>
      <c r="J7" s="3" t="s">
        <v>93</v>
      </c>
      <c r="K7" s="3" t="s">
        <v>94</v>
      </c>
      <c r="L7" s="3" t="s">
        <v>95</v>
      </c>
      <c r="M7" s="3" t="s">
        <v>162</v>
      </c>
      <c r="N7" s="3" t="s">
        <v>42</v>
      </c>
      <c r="O7" s="3" t="s">
        <v>731</v>
      </c>
      <c r="P7" s="3" t="s">
        <v>165</v>
      </c>
      <c r="Q7" s="3" t="s">
        <v>98</v>
      </c>
    </row>
    <row r="8" spans="2:17">
      <c r="B8" s="4"/>
      <c r="C8" s="4"/>
      <c r="D8" s="4"/>
      <c r="E8" s="4"/>
      <c r="F8" s="4"/>
      <c r="G8" s="4" t="s">
        <v>166</v>
      </c>
      <c r="H8" s="4"/>
      <c r="I8" s="4" t="s">
        <v>167</v>
      </c>
      <c r="J8" s="4"/>
      <c r="K8" s="4" t="s">
        <v>99</v>
      </c>
      <c r="L8" s="4" t="s">
        <v>99</v>
      </c>
      <c r="M8" s="4" t="s">
        <v>168</v>
      </c>
      <c r="N8" s="4" t="s">
        <v>169</v>
      </c>
      <c r="O8" s="4" t="s">
        <v>100</v>
      </c>
      <c r="P8" s="4" t="s">
        <v>99</v>
      </c>
      <c r="Q8" s="4" t="s">
        <v>99</v>
      </c>
    </row>
    <row r="10" spans="2:17">
      <c r="B10" s="3" t="s">
        <v>866</v>
      </c>
      <c r="C10" s="3"/>
      <c r="D10" s="12"/>
      <c r="E10" s="3"/>
      <c r="F10" s="3"/>
      <c r="G10" s="3"/>
      <c r="H10" s="3"/>
      <c r="J10" s="3"/>
      <c r="M10" s="9">
        <v>235716.16</v>
      </c>
      <c r="O10" s="9">
        <v>237.08</v>
      </c>
      <c r="P10" s="10">
        <v>1</v>
      </c>
      <c r="Q10" s="10">
        <v>8.0000000000000004E-4</v>
      </c>
    </row>
    <row r="11" spans="2:17">
      <c r="B11" s="3" t="s">
        <v>867</v>
      </c>
      <c r="C11" s="3"/>
      <c r="D11" s="12"/>
      <c r="E11" s="3"/>
      <c r="F11" s="3"/>
      <c r="G11" s="3"/>
      <c r="H11" s="3"/>
      <c r="J11" s="3"/>
      <c r="M11" s="9">
        <v>235716.16</v>
      </c>
      <c r="O11" s="9">
        <v>237.08</v>
      </c>
      <c r="P11" s="10">
        <v>1</v>
      </c>
      <c r="Q11" s="10">
        <v>8.0000000000000004E-4</v>
      </c>
    </row>
    <row r="12" spans="2:17">
      <c r="B12" s="13" t="s">
        <v>868</v>
      </c>
      <c r="C12" s="13"/>
      <c r="D12" s="14"/>
      <c r="E12" s="13"/>
      <c r="F12" s="13"/>
      <c r="G12" s="13"/>
      <c r="H12" s="13"/>
      <c r="J12" s="13"/>
      <c r="M12" s="15">
        <v>235716.16</v>
      </c>
      <c r="O12" s="15">
        <v>237.08</v>
      </c>
      <c r="P12" s="16">
        <v>1</v>
      </c>
      <c r="Q12" s="16">
        <v>8.0000000000000004E-4</v>
      </c>
    </row>
    <row r="13" spans="2:17">
      <c r="B13" s="6" t="s">
        <v>869</v>
      </c>
      <c r="C13" s="6" t="s">
        <v>870</v>
      </c>
      <c r="D13" s="17">
        <v>300193083</v>
      </c>
      <c r="E13" s="6"/>
      <c r="F13" s="6" t="s">
        <v>111</v>
      </c>
      <c r="G13" s="6"/>
      <c r="H13" s="6" t="s">
        <v>106</v>
      </c>
      <c r="J13" s="6" t="s">
        <v>107</v>
      </c>
      <c r="M13" s="7">
        <v>227127.56</v>
      </c>
      <c r="N13" s="7">
        <v>100.52</v>
      </c>
      <c r="O13" s="7">
        <v>228.3</v>
      </c>
      <c r="P13" s="8">
        <v>0.96299999999999997</v>
      </c>
      <c r="Q13" s="8">
        <v>6.9999999999999999E-4</v>
      </c>
    </row>
    <row r="14" spans="2:17">
      <c r="B14" s="6" t="s">
        <v>871</v>
      </c>
      <c r="C14" s="6" t="s">
        <v>870</v>
      </c>
      <c r="D14" s="17">
        <v>300193018</v>
      </c>
      <c r="E14" s="6"/>
      <c r="F14" s="6" t="s">
        <v>111</v>
      </c>
      <c r="G14" s="6"/>
      <c r="H14" s="6" t="s">
        <v>106</v>
      </c>
      <c r="J14" s="6" t="s">
        <v>107</v>
      </c>
      <c r="M14" s="7">
        <v>8588.6</v>
      </c>
      <c r="N14" s="7">
        <v>102.12</v>
      </c>
      <c r="O14" s="7">
        <v>8.77</v>
      </c>
      <c r="P14" s="8">
        <v>3.6999999999999998E-2</v>
      </c>
      <c r="Q14" s="8">
        <v>0</v>
      </c>
    </row>
    <row r="15" spans="2:17">
      <c r="B15" s="13" t="s">
        <v>872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873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874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875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876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877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878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879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3" t="s">
        <v>880</v>
      </c>
      <c r="C23" s="3"/>
      <c r="D23" s="12"/>
      <c r="E23" s="3"/>
      <c r="F23" s="3"/>
      <c r="G23" s="3"/>
      <c r="H23" s="3"/>
      <c r="J23" s="3"/>
      <c r="M23" s="9">
        <v>0</v>
      </c>
      <c r="O23" s="9">
        <v>0</v>
      </c>
      <c r="P23" s="10">
        <v>0</v>
      </c>
      <c r="Q23" s="10">
        <v>0</v>
      </c>
    </row>
    <row r="24" spans="2:17">
      <c r="B24" s="13" t="s">
        <v>881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882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883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884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30" spans="2:17">
      <c r="B30" s="6" t="s">
        <v>156</v>
      </c>
      <c r="C30" s="6"/>
      <c r="D30" s="17"/>
      <c r="E30" s="6"/>
      <c r="F30" s="6"/>
      <c r="G30" s="6"/>
      <c r="H30" s="6"/>
      <c r="J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885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161</v>
      </c>
      <c r="H7" s="3" t="s">
        <v>93</v>
      </c>
      <c r="I7" s="3" t="s">
        <v>94</v>
      </c>
      <c r="J7" s="3" t="s">
        <v>95</v>
      </c>
      <c r="K7" s="3" t="s">
        <v>162</v>
      </c>
      <c r="L7" s="3" t="s">
        <v>42</v>
      </c>
      <c r="M7" s="3" t="s">
        <v>731</v>
      </c>
      <c r="N7" s="3" t="s">
        <v>165</v>
      </c>
      <c r="O7" s="3" t="s">
        <v>98</v>
      </c>
    </row>
    <row r="8" spans="2:15">
      <c r="B8" s="4"/>
      <c r="C8" s="4"/>
      <c r="D8" s="4"/>
      <c r="E8" s="4"/>
      <c r="F8" s="4"/>
      <c r="G8" s="4" t="s">
        <v>167</v>
      </c>
      <c r="H8" s="4"/>
      <c r="I8" s="4" t="s">
        <v>99</v>
      </c>
      <c r="J8" s="4" t="s">
        <v>99</v>
      </c>
      <c r="K8" s="4" t="s">
        <v>168</v>
      </c>
      <c r="L8" s="4" t="s">
        <v>169</v>
      </c>
      <c r="M8" s="4" t="s">
        <v>100</v>
      </c>
      <c r="N8" s="4" t="s">
        <v>99</v>
      </c>
      <c r="O8" s="4" t="s">
        <v>99</v>
      </c>
    </row>
    <row r="10" spans="2:15">
      <c r="B10" s="3" t="s">
        <v>886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887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888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889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890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891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892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893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893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156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894</v>
      </c>
    </row>
    <row r="7" spans="2:10">
      <c r="B7" s="3" t="s">
        <v>88</v>
      </c>
      <c r="C7" s="3" t="s">
        <v>895</v>
      </c>
      <c r="D7" s="3" t="s">
        <v>896</v>
      </c>
      <c r="E7" s="3" t="s">
        <v>897</v>
      </c>
      <c r="F7" s="3" t="s">
        <v>93</v>
      </c>
      <c r="G7" s="3" t="s">
        <v>898</v>
      </c>
      <c r="H7" s="3" t="s">
        <v>165</v>
      </c>
      <c r="I7" s="3" t="s">
        <v>98</v>
      </c>
      <c r="J7" s="3" t="s">
        <v>899</v>
      </c>
    </row>
    <row r="8" spans="2:10">
      <c r="B8" s="4"/>
      <c r="C8" s="4"/>
      <c r="D8" s="4"/>
      <c r="E8" s="4" t="s">
        <v>167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900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901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902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903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904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905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906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156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907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731</v>
      </c>
      <c r="J7" s="3" t="s">
        <v>165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908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909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910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909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911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156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912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731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913</v>
      </c>
      <c r="C10" s="12"/>
      <c r="D10" s="3"/>
      <c r="E10" s="3"/>
      <c r="F10" s="3"/>
      <c r="I10" s="9">
        <v>63.58</v>
      </c>
      <c r="J10" s="10">
        <v>1</v>
      </c>
      <c r="K10" s="10">
        <v>2.0000000000000001E-4</v>
      </c>
    </row>
    <row r="11" spans="2:11">
      <c r="B11" s="3" t="s">
        <v>914</v>
      </c>
      <c r="C11" s="12"/>
      <c r="D11" s="3"/>
      <c r="E11" s="3"/>
      <c r="F11" s="3"/>
      <c r="I11" s="9">
        <v>-298.77999999999997</v>
      </c>
      <c r="J11" s="10">
        <v>-4.6993999999999998</v>
      </c>
      <c r="K11" s="10">
        <v>-1E-3</v>
      </c>
    </row>
    <row r="12" spans="2:11">
      <c r="B12" s="13" t="s">
        <v>914</v>
      </c>
      <c r="C12" s="14"/>
      <c r="D12" s="13"/>
      <c r="E12" s="13"/>
      <c r="F12" s="13"/>
      <c r="I12" s="15">
        <v>-298.77999999999997</v>
      </c>
      <c r="J12" s="16">
        <v>-4.6993999999999998</v>
      </c>
      <c r="K12" s="16">
        <v>-1E-3</v>
      </c>
    </row>
    <row r="13" spans="2:11">
      <c r="B13" s="6" t="s">
        <v>915</v>
      </c>
      <c r="C13" s="17">
        <v>1112903</v>
      </c>
      <c r="D13" s="6" t="s">
        <v>205</v>
      </c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916</v>
      </c>
      <c r="C14" s="17">
        <v>419259551</v>
      </c>
      <c r="D14" s="6" t="s">
        <v>205</v>
      </c>
      <c r="E14" s="6"/>
      <c r="F14" s="6" t="s">
        <v>107</v>
      </c>
      <c r="I14" s="7">
        <v>-379.53</v>
      </c>
      <c r="J14" s="8">
        <v>-5.9695999999999998</v>
      </c>
      <c r="K14" s="8">
        <v>-1.1999999999999999E-3</v>
      </c>
    </row>
    <row r="15" spans="2:11">
      <c r="B15" s="6" t="s">
        <v>917</v>
      </c>
      <c r="C15" s="17">
        <v>520527961</v>
      </c>
      <c r="D15" s="6" t="s">
        <v>205</v>
      </c>
      <c r="E15" s="6"/>
      <c r="F15" s="6" t="s">
        <v>107</v>
      </c>
      <c r="I15" s="7">
        <v>0</v>
      </c>
      <c r="J15" s="8">
        <v>0</v>
      </c>
      <c r="K15" s="8">
        <v>0</v>
      </c>
    </row>
    <row r="16" spans="2:11">
      <c r="B16" s="6" t="s">
        <v>918</v>
      </c>
      <c r="C16" s="17">
        <v>530033</v>
      </c>
      <c r="D16" s="6" t="s">
        <v>205</v>
      </c>
      <c r="E16" s="6"/>
      <c r="F16" s="6" t="s">
        <v>107</v>
      </c>
      <c r="I16" s="7">
        <v>8.2899999999999991</v>
      </c>
      <c r="J16" s="8">
        <v>0.13039999999999999</v>
      </c>
      <c r="K16" s="8">
        <v>0</v>
      </c>
    </row>
    <row r="17" spans="2:11">
      <c r="B17" s="6" t="s">
        <v>919</v>
      </c>
      <c r="C17" s="17">
        <v>419256003</v>
      </c>
      <c r="D17" s="6" t="s">
        <v>205</v>
      </c>
      <c r="E17" s="6"/>
      <c r="F17" s="6" t="s">
        <v>107</v>
      </c>
      <c r="I17" s="7">
        <v>-2.86</v>
      </c>
      <c r="J17" s="8">
        <v>-4.4999999999999998E-2</v>
      </c>
      <c r="K17" s="8">
        <v>0</v>
      </c>
    </row>
    <row r="18" spans="2:11">
      <c r="B18" s="6" t="s">
        <v>920</v>
      </c>
      <c r="C18" s="17">
        <v>1143270</v>
      </c>
      <c r="D18" s="6" t="s">
        <v>205</v>
      </c>
      <c r="E18" s="6"/>
      <c r="F18" s="6" t="s">
        <v>107</v>
      </c>
      <c r="I18" s="7">
        <v>75.33</v>
      </c>
      <c r="J18" s="8">
        <v>1.1849000000000001</v>
      </c>
      <c r="K18" s="8">
        <v>2.0000000000000001E-4</v>
      </c>
    </row>
    <row r="19" spans="2:11">
      <c r="B19" s="3" t="s">
        <v>921</v>
      </c>
      <c r="C19" s="12"/>
      <c r="D19" s="3"/>
      <c r="E19" s="3"/>
      <c r="F19" s="3"/>
      <c r="I19" s="9">
        <v>362.35</v>
      </c>
      <c r="J19" s="10">
        <v>5.6993999999999998</v>
      </c>
      <c r="K19" s="10">
        <v>1.1999999999999999E-3</v>
      </c>
    </row>
    <row r="20" spans="2:11">
      <c r="B20" s="13" t="s">
        <v>921</v>
      </c>
      <c r="C20" s="14"/>
      <c r="D20" s="13"/>
      <c r="E20" s="13"/>
      <c r="F20" s="13"/>
      <c r="I20" s="15">
        <v>362.35</v>
      </c>
      <c r="J20" s="16">
        <v>5.6993999999999998</v>
      </c>
      <c r="K20" s="16">
        <v>1.1999999999999999E-3</v>
      </c>
    </row>
    <row r="21" spans="2:11">
      <c r="B21" s="6" t="s">
        <v>922</v>
      </c>
      <c r="C21" s="17">
        <v>419259312</v>
      </c>
      <c r="D21" s="6" t="s">
        <v>134</v>
      </c>
      <c r="E21" s="6"/>
      <c r="F21" s="6" t="s">
        <v>43</v>
      </c>
      <c r="I21" s="7">
        <v>362.35</v>
      </c>
      <c r="J21" s="8">
        <v>5.6993999999999998</v>
      </c>
      <c r="K21" s="8">
        <v>1.1999999999999999E-3</v>
      </c>
    </row>
    <row r="24" spans="2:11">
      <c r="B24" s="6" t="s">
        <v>156</v>
      </c>
      <c r="C24" s="17"/>
      <c r="D24" s="6"/>
      <c r="E24" s="6"/>
      <c r="F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rightToLeft="1" workbookViewId="0">
      <selection activeCell="P31" sqref="P31"/>
    </sheetView>
  </sheetViews>
  <sheetFormatPr defaultColWidth="9.140625" defaultRowHeight="12.75"/>
  <cols>
    <col min="1" max="1" width="9.140625" style="20"/>
    <col min="2" max="2" width="38.7109375" style="20" customWidth="1"/>
    <col min="3" max="3" width="17.7109375" style="20" customWidth="1"/>
    <col min="4" max="4" width="9.140625" style="20"/>
    <col min="5" max="5" width="11.42578125" style="20" customWidth="1"/>
    <col min="6" max="16384" width="9.140625" style="20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1" t="s">
        <v>923</v>
      </c>
    </row>
    <row r="7" spans="2:5">
      <c r="B7" s="22" t="s">
        <v>88</v>
      </c>
      <c r="C7" s="22" t="s">
        <v>89</v>
      </c>
      <c r="D7" s="22" t="s">
        <v>938</v>
      </c>
      <c r="E7" s="22" t="s">
        <v>939</v>
      </c>
    </row>
    <row r="8" spans="2:5" ht="13.5" thickBot="1">
      <c r="B8" s="23"/>
      <c r="C8" s="23"/>
      <c r="D8" s="23"/>
      <c r="E8" s="23"/>
    </row>
    <row r="9" spans="2:5" ht="13.5" thickTop="1">
      <c r="B9" s="24"/>
      <c r="C9" s="24"/>
      <c r="D9" s="25"/>
      <c r="E9" s="24"/>
    </row>
    <row r="10" spans="2:5">
      <c r="B10" s="22" t="s">
        <v>940</v>
      </c>
      <c r="C10" s="26"/>
      <c r="D10" s="25"/>
      <c r="E10" s="24"/>
    </row>
    <row r="11" spans="2:5">
      <c r="B11" s="22" t="s">
        <v>941</v>
      </c>
      <c r="C11" s="26"/>
      <c r="D11" s="25"/>
      <c r="E11" s="24"/>
    </row>
    <row r="12" spans="2:5">
      <c r="B12" s="27" t="s">
        <v>942</v>
      </c>
      <c r="C12" s="28"/>
      <c r="D12" s="25"/>
      <c r="E12" s="24"/>
    </row>
    <row r="13" spans="2:5">
      <c r="B13" s="29" t="s">
        <v>943</v>
      </c>
      <c r="C13" s="30">
        <v>666102736</v>
      </c>
      <c r="D13" s="33">
        <v>25.170801999999998</v>
      </c>
      <c r="E13" s="31">
        <v>45444</v>
      </c>
    </row>
    <row r="14" spans="2:5">
      <c r="B14" s="27" t="s">
        <v>771</v>
      </c>
      <c r="C14" s="28"/>
      <c r="D14" s="34">
        <f>SUM(D13:D13)</f>
        <v>25.170801999999998</v>
      </c>
      <c r="E14" s="31" t="s">
        <v>944</v>
      </c>
    </row>
    <row r="15" spans="2:5">
      <c r="B15" s="27" t="s">
        <v>945</v>
      </c>
      <c r="C15" s="28"/>
      <c r="D15" s="33"/>
      <c r="E15" s="31"/>
    </row>
    <row r="16" spans="2:5">
      <c r="B16" s="27" t="s">
        <v>772</v>
      </c>
      <c r="C16" s="28"/>
      <c r="D16" s="34"/>
      <c r="E16" s="31"/>
    </row>
    <row r="17" spans="2:5">
      <c r="B17" s="27" t="s">
        <v>946</v>
      </c>
      <c r="C17" s="28"/>
      <c r="D17" s="34"/>
      <c r="E17" s="31"/>
    </row>
    <row r="18" spans="2:5">
      <c r="B18" s="27" t="s">
        <v>773</v>
      </c>
      <c r="C18" s="28"/>
      <c r="D18" s="34"/>
      <c r="E18" s="31"/>
    </row>
    <row r="19" spans="2:5">
      <c r="B19" s="27" t="s">
        <v>947</v>
      </c>
      <c r="C19" s="28"/>
      <c r="D19" s="33"/>
      <c r="E19" s="31"/>
    </row>
    <row r="20" spans="2:5">
      <c r="B20" s="29" t="s">
        <v>948</v>
      </c>
      <c r="C20" s="30">
        <v>666103106</v>
      </c>
      <c r="D20" s="33">
        <v>0.22900000000000001</v>
      </c>
      <c r="E20" s="31">
        <v>45962</v>
      </c>
    </row>
    <row r="21" spans="2:5">
      <c r="B21" s="29" t="s">
        <v>780</v>
      </c>
      <c r="C21" s="30">
        <v>666101001</v>
      </c>
      <c r="D21" s="33">
        <v>19.437779190375</v>
      </c>
      <c r="E21" s="31">
        <v>44562</v>
      </c>
    </row>
    <row r="22" spans="2:5">
      <c r="B22" s="29" t="s">
        <v>949</v>
      </c>
      <c r="C22" s="30">
        <v>666102728</v>
      </c>
      <c r="D22" s="33">
        <v>27.382026666666672</v>
      </c>
      <c r="E22" s="31">
        <v>45505</v>
      </c>
    </row>
    <row r="23" spans="2:5">
      <c r="B23" s="27" t="s">
        <v>774</v>
      </c>
      <c r="C23" s="28"/>
      <c r="D23" s="34">
        <f>SUM(D20:D22)</f>
        <v>47.048805857041671</v>
      </c>
      <c r="E23" s="31" t="s">
        <v>944</v>
      </c>
    </row>
    <row r="24" spans="2:5">
      <c r="B24" s="22" t="s">
        <v>770</v>
      </c>
      <c r="C24" s="26"/>
      <c r="D24" s="32">
        <f>D14+D23</f>
        <v>72.219607857041666</v>
      </c>
      <c r="E24" s="31" t="s">
        <v>944</v>
      </c>
    </row>
    <row r="25" spans="2:5">
      <c r="B25" s="22" t="s">
        <v>950</v>
      </c>
      <c r="C25" s="26"/>
      <c r="D25" s="33"/>
      <c r="E25" s="31" t="s">
        <v>944</v>
      </c>
    </row>
    <row r="26" spans="2:5">
      <c r="B26" s="27" t="s">
        <v>942</v>
      </c>
      <c r="C26" s="28"/>
      <c r="D26" s="33"/>
      <c r="E26" s="31" t="s">
        <v>944</v>
      </c>
    </row>
    <row r="27" spans="2:5">
      <c r="B27" s="27" t="s">
        <v>771</v>
      </c>
      <c r="C27" s="28"/>
      <c r="D27" s="34"/>
      <c r="E27" s="31" t="s">
        <v>944</v>
      </c>
    </row>
    <row r="28" spans="2:5">
      <c r="B28" s="27" t="s">
        <v>945</v>
      </c>
      <c r="C28" s="28"/>
      <c r="D28" s="33"/>
      <c r="E28" s="31"/>
    </row>
    <row r="29" spans="2:5">
      <c r="B29" s="27" t="s">
        <v>772</v>
      </c>
      <c r="C29" s="28"/>
      <c r="D29" s="34"/>
      <c r="E29" s="31" t="s">
        <v>944</v>
      </c>
    </row>
    <row r="30" spans="2:5">
      <c r="B30" s="27" t="s">
        <v>946</v>
      </c>
      <c r="C30" s="28"/>
      <c r="D30" s="33"/>
      <c r="E30" s="31"/>
    </row>
    <row r="31" spans="2:5">
      <c r="B31" s="27" t="s">
        <v>773</v>
      </c>
      <c r="C31" s="28"/>
      <c r="D31" s="34"/>
      <c r="E31" s="31"/>
    </row>
    <row r="32" spans="2:5">
      <c r="B32" s="27" t="s">
        <v>947</v>
      </c>
      <c r="C32" s="28"/>
      <c r="D32" s="33"/>
      <c r="E32" s="31"/>
    </row>
    <row r="33" spans="2:5">
      <c r="B33" s="29" t="s">
        <v>951</v>
      </c>
      <c r="C33" s="30">
        <v>666102744</v>
      </c>
      <c r="D33" s="33">
        <v>91.470486474999987</v>
      </c>
      <c r="E33" s="31">
        <v>45323</v>
      </c>
    </row>
    <row r="34" spans="2:5">
      <c r="B34" s="27" t="s">
        <v>774</v>
      </c>
      <c r="C34" s="28"/>
      <c r="D34" s="34">
        <f>D33</f>
        <v>91.470486474999987</v>
      </c>
      <c r="E34" s="24" t="s">
        <v>944</v>
      </c>
    </row>
    <row r="35" spans="2:5">
      <c r="B35" s="22" t="s">
        <v>783</v>
      </c>
      <c r="C35" s="26"/>
      <c r="D35" s="32">
        <f>D34</f>
        <v>91.470486474999987</v>
      </c>
      <c r="E35" s="24"/>
    </row>
    <row r="36" spans="2:5">
      <c r="B36" s="22" t="s">
        <v>769</v>
      </c>
      <c r="C36" s="26"/>
      <c r="D36" s="32">
        <f>D35+D24</f>
        <v>163.69009433204167</v>
      </c>
      <c r="E36" s="24"/>
    </row>
    <row r="39" spans="2:5">
      <c r="B39" s="29" t="s">
        <v>156</v>
      </c>
      <c r="C39" s="30"/>
      <c r="D39" s="24"/>
      <c r="E39" s="2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924</v>
      </c>
    </row>
    <row r="7" spans="2:16">
      <c r="B7" s="3" t="s">
        <v>88</v>
      </c>
      <c r="C7" s="3" t="s">
        <v>89</v>
      </c>
      <c r="D7" s="3" t="s">
        <v>186</v>
      </c>
      <c r="E7" s="3" t="s">
        <v>91</v>
      </c>
      <c r="F7" s="3" t="s">
        <v>92</v>
      </c>
      <c r="G7" s="3" t="s">
        <v>160</v>
      </c>
      <c r="H7" s="3" t="s">
        <v>161</v>
      </c>
      <c r="I7" s="3" t="s">
        <v>93</v>
      </c>
      <c r="J7" s="3" t="s">
        <v>94</v>
      </c>
      <c r="K7" s="3" t="s">
        <v>925</v>
      </c>
      <c r="L7" s="3" t="s">
        <v>162</v>
      </c>
      <c r="M7" s="3" t="s">
        <v>926</v>
      </c>
      <c r="N7" s="3" t="s">
        <v>164</v>
      </c>
      <c r="O7" s="3" t="s">
        <v>165</v>
      </c>
      <c r="P7" s="3" t="s">
        <v>98</v>
      </c>
    </row>
    <row r="8" spans="2:16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99</v>
      </c>
      <c r="K8" s="4" t="s">
        <v>99</v>
      </c>
      <c r="L8" s="4" t="s">
        <v>168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927</v>
      </c>
    </row>
    <row r="7" spans="2:16">
      <c r="B7" s="3" t="s">
        <v>88</v>
      </c>
      <c r="C7" s="3" t="s">
        <v>89</v>
      </c>
      <c r="D7" s="3" t="s">
        <v>186</v>
      </c>
      <c r="E7" s="3" t="s">
        <v>91</v>
      </c>
      <c r="F7" s="3" t="s">
        <v>92</v>
      </c>
      <c r="G7" s="3" t="s">
        <v>160</v>
      </c>
      <c r="H7" s="3" t="s">
        <v>161</v>
      </c>
      <c r="I7" s="3" t="s">
        <v>93</v>
      </c>
      <c r="J7" s="3" t="s">
        <v>94</v>
      </c>
      <c r="K7" s="3" t="s">
        <v>925</v>
      </c>
      <c r="L7" s="3" t="s">
        <v>162</v>
      </c>
      <c r="M7" s="3" t="s">
        <v>926</v>
      </c>
      <c r="N7" s="3" t="s">
        <v>164</v>
      </c>
      <c r="O7" s="3" t="s">
        <v>165</v>
      </c>
      <c r="P7" s="3" t="s">
        <v>98</v>
      </c>
    </row>
    <row r="8" spans="2:16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99</v>
      </c>
      <c r="K8" s="4" t="s">
        <v>99</v>
      </c>
      <c r="L8" s="4" t="s">
        <v>168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761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157</v>
      </c>
    </row>
    <row r="7" spans="2:18" ht="15.75">
      <c r="B7" s="2" t="s">
        <v>158</v>
      </c>
    </row>
    <row r="8" spans="2:18">
      <c r="B8" s="3" t="s">
        <v>88</v>
      </c>
      <c r="C8" s="3" t="s">
        <v>89</v>
      </c>
      <c r="D8" s="3" t="s">
        <v>159</v>
      </c>
      <c r="E8" s="3" t="s">
        <v>91</v>
      </c>
      <c r="F8" s="3" t="s">
        <v>92</v>
      </c>
      <c r="G8" s="3" t="s">
        <v>160</v>
      </c>
      <c r="H8" s="3" t="s">
        <v>161</v>
      </c>
      <c r="I8" s="3" t="s">
        <v>93</v>
      </c>
      <c r="J8" s="3" t="s">
        <v>94</v>
      </c>
      <c r="K8" s="3" t="s">
        <v>95</v>
      </c>
      <c r="L8" s="3" t="s">
        <v>162</v>
      </c>
      <c r="M8" s="3" t="s">
        <v>42</v>
      </c>
      <c r="N8" s="3" t="s">
        <v>163</v>
      </c>
      <c r="O8" s="3" t="s">
        <v>96</v>
      </c>
      <c r="P8" s="3" t="s">
        <v>164</v>
      </c>
      <c r="Q8" s="3" t="s">
        <v>165</v>
      </c>
      <c r="R8" s="3" t="s">
        <v>98</v>
      </c>
    </row>
    <row r="9" spans="2:18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99</v>
      </c>
      <c r="K9" s="4" t="s">
        <v>99</v>
      </c>
      <c r="L9" s="4" t="s">
        <v>168</v>
      </c>
      <c r="M9" s="4" t="s">
        <v>169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170</v>
      </c>
      <c r="C11" s="12"/>
      <c r="D11" s="3"/>
      <c r="E11" s="3"/>
      <c r="F11" s="3"/>
      <c r="G11" s="3"/>
      <c r="H11" s="12">
        <v>0.7</v>
      </c>
      <c r="I11" s="3"/>
      <c r="K11" s="10">
        <v>1.9E-3</v>
      </c>
      <c r="L11" s="9">
        <v>11926560</v>
      </c>
      <c r="O11" s="9">
        <v>11910.78</v>
      </c>
      <c r="Q11" s="10">
        <v>1</v>
      </c>
      <c r="R11" s="10">
        <v>3.7900000000000003E-2</v>
      </c>
    </row>
    <row r="12" spans="2:18">
      <c r="B12" s="3" t="s">
        <v>171</v>
      </c>
      <c r="C12" s="12"/>
      <c r="D12" s="3"/>
      <c r="E12" s="3"/>
      <c r="F12" s="3"/>
      <c r="G12" s="3"/>
      <c r="H12" s="12">
        <v>0.7</v>
      </c>
      <c r="I12" s="3"/>
      <c r="K12" s="10">
        <v>1.9E-3</v>
      </c>
      <c r="L12" s="9">
        <v>11926560</v>
      </c>
      <c r="O12" s="9">
        <v>11910.78</v>
      </c>
      <c r="Q12" s="10">
        <v>1</v>
      </c>
      <c r="R12" s="10">
        <v>3.7900000000000003E-2</v>
      </c>
    </row>
    <row r="13" spans="2:18">
      <c r="B13" s="13" t="s">
        <v>172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</row>
    <row r="14" spans="2:18">
      <c r="B14" s="13" t="s">
        <v>173</v>
      </c>
      <c r="C14" s="14"/>
      <c r="D14" s="13"/>
      <c r="E14" s="13"/>
      <c r="F14" s="13"/>
      <c r="G14" s="13"/>
      <c r="H14" s="14">
        <v>0.7</v>
      </c>
      <c r="I14" s="13"/>
      <c r="K14" s="16">
        <v>1.9E-3</v>
      </c>
      <c r="L14" s="15">
        <v>11926560</v>
      </c>
      <c r="O14" s="15">
        <v>11910.78</v>
      </c>
      <c r="Q14" s="16">
        <v>1</v>
      </c>
      <c r="R14" s="16">
        <v>3.7900000000000003E-2</v>
      </c>
    </row>
    <row r="15" spans="2:18">
      <c r="B15" s="6" t="s">
        <v>174</v>
      </c>
      <c r="C15" s="17">
        <v>8190316</v>
      </c>
      <c r="D15" s="6" t="s">
        <v>175</v>
      </c>
      <c r="E15" s="6" t="s">
        <v>176</v>
      </c>
      <c r="F15" s="6"/>
      <c r="G15" s="6"/>
      <c r="H15" s="17">
        <v>0.68</v>
      </c>
      <c r="I15" s="6" t="s">
        <v>107</v>
      </c>
      <c r="K15" s="8">
        <v>1.9E-3</v>
      </c>
      <c r="L15" s="7">
        <v>2170000</v>
      </c>
      <c r="M15" s="7">
        <v>99.87</v>
      </c>
      <c r="N15" s="7">
        <v>0</v>
      </c>
      <c r="O15" s="7">
        <v>2167.1799999999998</v>
      </c>
      <c r="P15" s="8">
        <v>2.9999999999999997E-4</v>
      </c>
      <c r="Q15" s="8">
        <v>0.182</v>
      </c>
      <c r="R15" s="8">
        <v>6.8999999999999999E-3</v>
      </c>
    </row>
    <row r="16" spans="2:18">
      <c r="B16" s="6" t="s">
        <v>177</v>
      </c>
      <c r="C16" s="17">
        <v>8190217</v>
      </c>
      <c r="D16" s="6" t="s">
        <v>175</v>
      </c>
      <c r="E16" s="6" t="s">
        <v>176</v>
      </c>
      <c r="F16" s="6"/>
      <c r="G16" s="6"/>
      <c r="H16" s="17">
        <v>0.6</v>
      </c>
      <c r="I16" s="6" t="s">
        <v>107</v>
      </c>
      <c r="K16" s="8">
        <v>2E-3</v>
      </c>
      <c r="L16" s="7">
        <v>3500000</v>
      </c>
      <c r="M16" s="7">
        <v>99.88</v>
      </c>
      <c r="N16" s="7">
        <v>0</v>
      </c>
      <c r="O16" s="7">
        <v>3495.8</v>
      </c>
      <c r="P16" s="8">
        <v>4.0000000000000002E-4</v>
      </c>
      <c r="Q16" s="8">
        <v>0.29349999999999998</v>
      </c>
      <c r="R16" s="8">
        <v>1.11E-2</v>
      </c>
    </row>
    <row r="17" spans="2:18">
      <c r="B17" s="6" t="s">
        <v>178</v>
      </c>
      <c r="C17" s="17">
        <v>8190415</v>
      </c>
      <c r="D17" s="6" t="s">
        <v>175</v>
      </c>
      <c r="E17" s="6" t="s">
        <v>176</v>
      </c>
      <c r="F17" s="6"/>
      <c r="G17" s="6"/>
      <c r="H17" s="17">
        <v>0.75</v>
      </c>
      <c r="I17" s="6" t="s">
        <v>107</v>
      </c>
      <c r="K17" s="8">
        <v>1.9E-3</v>
      </c>
      <c r="L17" s="7">
        <v>5956560</v>
      </c>
      <c r="M17" s="7">
        <v>99.86</v>
      </c>
      <c r="N17" s="7">
        <v>0</v>
      </c>
      <c r="O17" s="7">
        <v>5948.22</v>
      </c>
      <c r="P17" s="8">
        <v>6.9999999999999999E-4</v>
      </c>
      <c r="Q17" s="8">
        <v>0.49940000000000001</v>
      </c>
      <c r="R17" s="8">
        <v>1.89E-2</v>
      </c>
    </row>
    <row r="18" spans="2:18">
      <c r="B18" s="6" t="s">
        <v>179</v>
      </c>
      <c r="C18" s="17">
        <v>8190522</v>
      </c>
      <c r="D18" s="6" t="s">
        <v>175</v>
      </c>
      <c r="E18" s="6" t="s">
        <v>176</v>
      </c>
      <c r="F18" s="6"/>
      <c r="G18" s="6"/>
      <c r="H18" s="17">
        <v>0.85</v>
      </c>
      <c r="I18" s="6" t="s">
        <v>107</v>
      </c>
      <c r="K18" s="8">
        <v>1.6999999999999999E-3</v>
      </c>
      <c r="L18" s="7">
        <v>300000</v>
      </c>
      <c r="M18" s="7">
        <v>99.86</v>
      </c>
      <c r="N18" s="7">
        <v>0</v>
      </c>
      <c r="O18" s="7">
        <v>299.58</v>
      </c>
      <c r="P18" s="8">
        <v>0</v>
      </c>
      <c r="Q18" s="8">
        <v>2.52E-2</v>
      </c>
      <c r="R18" s="8">
        <v>1E-3</v>
      </c>
    </row>
    <row r="19" spans="2:18">
      <c r="B19" s="13" t="s">
        <v>180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</row>
    <row r="20" spans="2:18">
      <c r="B20" s="3" t="s">
        <v>181</v>
      </c>
      <c r="C20" s="12"/>
      <c r="D20" s="3"/>
      <c r="E20" s="3"/>
      <c r="F20" s="3"/>
      <c r="G20" s="3"/>
      <c r="I20" s="3"/>
      <c r="L20" s="9">
        <v>0</v>
      </c>
      <c r="O20" s="9">
        <v>0</v>
      </c>
      <c r="Q20" s="10">
        <v>0</v>
      </c>
      <c r="R20" s="10">
        <v>0</v>
      </c>
    </row>
    <row r="21" spans="2:18">
      <c r="B21" s="13" t="s">
        <v>182</v>
      </c>
      <c r="C21" s="14"/>
      <c r="D21" s="13"/>
      <c r="E21" s="13"/>
      <c r="F21" s="13"/>
      <c r="G21" s="13"/>
      <c r="I21" s="13"/>
      <c r="L21" s="15">
        <v>0</v>
      </c>
      <c r="O21" s="15">
        <v>0</v>
      </c>
      <c r="Q21" s="16">
        <v>0</v>
      </c>
      <c r="R21" s="16">
        <v>0</v>
      </c>
    </row>
    <row r="22" spans="2:18">
      <c r="B22" s="13" t="s">
        <v>183</v>
      </c>
      <c r="C22" s="14"/>
      <c r="D22" s="13"/>
      <c r="E22" s="13"/>
      <c r="F22" s="13"/>
      <c r="G22" s="13"/>
      <c r="I22" s="13"/>
      <c r="L22" s="15">
        <v>0</v>
      </c>
      <c r="O22" s="15">
        <v>0</v>
      </c>
      <c r="Q22" s="16">
        <v>0</v>
      </c>
      <c r="R22" s="16">
        <v>0</v>
      </c>
    </row>
    <row r="25" spans="2:18">
      <c r="B25" s="6" t="s">
        <v>156</v>
      </c>
      <c r="C25" s="17"/>
      <c r="D25" s="6"/>
      <c r="E25" s="6"/>
      <c r="F25" s="6"/>
      <c r="G25" s="6"/>
      <c r="I25" s="6"/>
    </row>
    <row r="29" spans="2:18">
      <c r="B2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928</v>
      </c>
    </row>
    <row r="7" spans="2:16">
      <c r="B7" s="3" t="s">
        <v>88</v>
      </c>
      <c r="C7" s="3" t="s">
        <v>89</v>
      </c>
      <c r="D7" s="3" t="s">
        <v>186</v>
      </c>
      <c r="E7" s="3" t="s">
        <v>91</v>
      </c>
      <c r="F7" s="3" t="s">
        <v>92</v>
      </c>
      <c r="G7" s="3" t="s">
        <v>160</v>
      </c>
      <c r="H7" s="3" t="s">
        <v>161</v>
      </c>
      <c r="I7" s="3" t="s">
        <v>93</v>
      </c>
      <c r="J7" s="3" t="s">
        <v>94</v>
      </c>
      <c r="K7" s="3" t="s">
        <v>925</v>
      </c>
      <c r="L7" s="3" t="s">
        <v>162</v>
      </c>
      <c r="M7" s="3" t="s">
        <v>926</v>
      </c>
      <c r="N7" s="3" t="s">
        <v>164</v>
      </c>
      <c r="O7" s="3" t="s">
        <v>165</v>
      </c>
      <c r="P7" s="3" t="s">
        <v>98</v>
      </c>
    </row>
    <row r="8" spans="2:16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99</v>
      </c>
      <c r="K8" s="4" t="s">
        <v>99</v>
      </c>
      <c r="L8" s="4" t="s">
        <v>168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929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932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936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937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157</v>
      </c>
    </row>
    <row r="7" spans="2:21" ht="15.75">
      <c r="B7" s="2" t="s">
        <v>184</v>
      </c>
    </row>
    <row r="8" spans="2:21">
      <c r="B8" s="3" t="s">
        <v>88</v>
      </c>
      <c r="C8" s="3" t="s">
        <v>89</v>
      </c>
      <c r="D8" s="3" t="s">
        <v>159</v>
      </c>
      <c r="E8" s="3" t="s">
        <v>185</v>
      </c>
      <c r="F8" s="3" t="s">
        <v>90</v>
      </c>
      <c r="G8" s="3" t="s">
        <v>186</v>
      </c>
      <c r="H8" s="3" t="s">
        <v>91</v>
      </c>
      <c r="I8" s="3" t="s">
        <v>92</v>
      </c>
      <c r="J8" s="3" t="s">
        <v>160</v>
      </c>
      <c r="K8" s="3" t="s">
        <v>161</v>
      </c>
      <c r="L8" s="3" t="s">
        <v>93</v>
      </c>
      <c r="M8" s="3" t="s">
        <v>94</v>
      </c>
      <c r="N8" s="3" t="s">
        <v>95</v>
      </c>
      <c r="O8" s="3" t="s">
        <v>162</v>
      </c>
      <c r="P8" s="3" t="s">
        <v>42</v>
      </c>
      <c r="Q8" s="3" t="s">
        <v>163</v>
      </c>
      <c r="R8" s="3" t="s">
        <v>96</v>
      </c>
      <c r="S8" s="3" t="s">
        <v>164</v>
      </c>
      <c r="T8" s="3" t="s">
        <v>165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99</v>
      </c>
      <c r="N9" s="4" t="s">
        <v>99</v>
      </c>
      <c r="O9" s="4" t="s">
        <v>168</v>
      </c>
      <c r="P9" s="4" t="s">
        <v>169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190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191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192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193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194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195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7.7109375" customWidth="1"/>
    <col min="8" max="8" width="9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157</v>
      </c>
    </row>
    <row r="7" spans="2:21" ht="15.75">
      <c r="B7" s="2" t="s">
        <v>196</v>
      </c>
    </row>
    <row r="8" spans="2:21">
      <c r="B8" s="3" t="s">
        <v>88</v>
      </c>
      <c r="C8" s="3" t="s">
        <v>89</v>
      </c>
      <c r="D8" s="3" t="s">
        <v>159</v>
      </c>
      <c r="E8" s="3" t="s">
        <v>185</v>
      </c>
      <c r="F8" s="3" t="s">
        <v>90</v>
      </c>
      <c r="G8" s="3" t="s">
        <v>186</v>
      </c>
      <c r="H8" s="3" t="s">
        <v>91</v>
      </c>
      <c r="I8" s="3" t="s">
        <v>92</v>
      </c>
      <c r="J8" s="3" t="s">
        <v>160</v>
      </c>
      <c r="K8" s="3" t="s">
        <v>161</v>
      </c>
      <c r="L8" s="3" t="s">
        <v>93</v>
      </c>
      <c r="M8" s="3" t="s">
        <v>94</v>
      </c>
      <c r="N8" s="3" t="s">
        <v>95</v>
      </c>
      <c r="O8" s="3" t="s">
        <v>162</v>
      </c>
      <c r="P8" s="3" t="s">
        <v>42</v>
      </c>
      <c r="Q8" s="3" t="s">
        <v>163</v>
      </c>
      <c r="R8" s="3" t="s">
        <v>96</v>
      </c>
      <c r="S8" s="3" t="s">
        <v>164</v>
      </c>
      <c r="T8" s="3" t="s">
        <v>165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99</v>
      </c>
      <c r="N9" s="4" t="s">
        <v>99</v>
      </c>
      <c r="O9" s="4" t="s">
        <v>168</v>
      </c>
      <c r="P9" s="4" t="s">
        <v>169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197</v>
      </c>
      <c r="C11" s="12"/>
      <c r="D11" s="3"/>
      <c r="E11" s="3"/>
      <c r="F11" s="3"/>
      <c r="G11" s="3"/>
      <c r="H11" s="3"/>
      <c r="I11" s="3"/>
      <c r="J11" s="3"/>
      <c r="K11" s="12">
        <v>3.17</v>
      </c>
      <c r="L11" s="3"/>
      <c r="N11" s="10">
        <v>0.47939999999999999</v>
      </c>
      <c r="O11" s="9">
        <v>1300322.8600000001</v>
      </c>
      <c r="R11" s="9">
        <v>999.08</v>
      </c>
      <c r="T11" s="10">
        <v>1</v>
      </c>
      <c r="U11" s="10">
        <v>3.2000000000000002E-3</v>
      </c>
    </row>
    <row r="12" spans="2:21">
      <c r="B12" s="3" t="s">
        <v>198</v>
      </c>
      <c r="C12" s="12"/>
      <c r="D12" s="3"/>
      <c r="E12" s="3"/>
      <c r="F12" s="3"/>
      <c r="G12" s="3"/>
      <c r="H12" s="3"/>
      <c r="I12" s="3"/>
      <c r="J12" s="3"/>
      <c r="K12" s="12">
        <v>3.17</v>
      </c>
      <c r="L12" s="3"/>
      <c r="N12" s="10">
        <v>0.47939999999999999</v>
      </c>
      <c r="O12" s="9">
        <v>1300322.8600000001</v>
      </c>
      <c r="R12" s="9">
        <v>999.08</v>
      </c>
      <c r="T12" s="10">
        <v>1</v>
      </c>
      <c r="U12" s="10">
        <v>3.2000000000000002E-3</v>
      </c>
    </row>
    <row r="13" spans="2:21">
      <c r="B13" s="13" t="s">
        <v>199</v>
      </c>
      <c r="C13" s="14"/>
      <c r="D13" s="13"/>
      <c r="E13" s="13"/>
      <c r="F13" s="13"/>
      <c r="G13" s="13"/>
      <c r="H13" s="13"/>
      <c r="I13" s="13"/>
      <c r="J13" s="13"/>
      <c r="K13" s="14">
        <v>2.41</v>
      </c>
      <c r="L13" s="13"/>
      <c r="N13" s="16">
        <v>0.92900000000000005</v>
      </c>
      <c r="O13" s="15">
        <v>779311</v>
      </c>
      <c r="R13" s="15">
        <v>481.66</v>
      </c>
      <c r="T13" s="16">
        <v>0.48209999999999997</v>
      </c>
      <c r="U13" s="16">
        <v>1.5E-3</v>
      </c>
    </row>
    <row r="14" spans="2:21">
      <c r="B14" s="6" t="s">
        <v>200</v>
      </c>
      <c r="C14" s="17">
        <v>1113034</v>
      </c>
      <c r="D14" s="6" t="s">
        <v>175</v>
      </c>
      <c r="E14" s="6"/>
      <c r="F14" s="18">
        <v>520039249</v>
      </c>
      <c r="G14" s="6" t="s">
        <v>201</v>
      </c>
      <c r="H14" s="6" t="s">
        <v>202</v>
      </c>
      <c r="I14" s="6" t="s">
        <v>106</v>
      </c>
      <c r="J14" s="6"/>
      <c r="K14" s="17">
        <v>0.87</v>
      </c>
      <c r="L14" s="6" t="s">
        <v>107</v>
      </c>
      <c r="M14" s="19">
        <v>6.7750000000000005E-2</v>
      </c>
      <c r="N14" s="8">
        <v>1.3683000000000001</v>
      </c>
      <c r="O14" s="7">
        <v>521320.71</v>
      </c>
      <c r="P14" s="7">
        <v>57.8</v>
      </c>
      <c r="Q14" s="7">
        <v>0</v>
      </c>
      <c r="R14" s="7">
        <v>301.32</v>
      </c>
      <c r="S14" s="8">
        <v>6.9999999999999999E-4</v>
      </c>
      <c r="T14" s="8">
        <v>0.30159999999999998</v>
      </c>
      <c r="U14" s="8">
        <v>1E-3</v>
      </c>
    </row>
    <row r="15" spans="2:21">
      <c r="B15" s="6" t="s">
        <v>203</v>
      </c>
      <c r="C15" s="17">
        <v>7560048</v>
      </c>
      <c r="D15" s="6" t="s">
        <v>175</v>
      </c>
      <c r="E15" s="6"/>
      <c r="F15" s="18">
        <v>520029315</v>
      </c>
      <c r="G15" s="6" t="s">
        <v>204</v>
      </c>
      <c r="H15" s="6" t="s">
        <v>205</v>
      </c>
      <c r="I15" s="6"/>
      <c r="J15" s="6"/>
      <c r="K15" s="17">
        <v>4.99</v>
      </c>
      <c r="L15" s="6" t="s">
        <v>107</v>
      </c>
      <c r="M15" s="19">
        <v>5.0999999999999997E-2</v>
      </c>
      <c r="N15" s="8">
        <v>0.1951</v>
      </c>
      <c r="O15" s="7">
        <v>257990.29</v>
      </c>
      <c r="P15" s="7">
        <v>69.900000000000006</v>
      </c>
      <c r="Q15" s="7">
        <v>0</v>
      </c>
      <c r="R15" s="7">
        <v>180.34</v>
      </c>
      <c r="S15" s="8">
        <v>1.1999999999999999E-3</v>
      </c>
      <c r="T15" s="8">
        <v>0.18049999999999999</v>
      </c>
      <c r="U15" s="8">
        <v>5.9999999999999995E-4</v>
      </c>
    </row>
    <row r="16" spans="2:21">
      <c r="B16" s="13" t="s">
        <v>206</v>
      </c>
      <c r="C16" s="14"/>
      <c r="D16" s="13"/>
      <c r="E16" s="13"/>
      <c r="F16" s="13"/>
      <c r="G16" s="13"/>
      <c r="H16" s="13"/>
      <c r="I16" s="13"/>
      <c r="J16" s="13"/>
      <c r="K16" s="14">
        <v>3.88</v>
      </c>
      <c r="L16" s="13"/>
      <c r="N16" s="16">
        <v>6.08E-2</v>
      </c>
      <c r="O16" s="15">
        <v>521011.86</v>
      </c>
      <c r="R16" s="15">
        <v>517.41999999999996</v>
      </c>
      <c r="T16" s="16">
        <v>0.51790000000000003</v>
      </c>
      <c r="U16" s="16">
        <v>1.6000000000000001E-3</v>
      </c>
    </row>
    <row r="17" spans="2:21">
      <c r="B17" s="6" t="s">
        <v>207</v>
      </c>
      <c r="C17" s="17">
        <v>1136068</v>
      </c>
      <c r="D17" s="6" t="s">
        <v>175</v>
      </c>
      <c r="E17" s="6"/>
      <c r="F17" s="18">
        <v>513754069</v>
      </c>
      <c r="G17" s="6" t="s">
        <v>208</v>
      </c>
      <c r="H17" s="6" t="s">
        <v>209</v>
      </c>
      <c r="I17" s="6" t="s">
        <v>210</v>
      </c>
      <c r="J17" s="6"/>
      <c r="K17" s="17">
        <v>5.42</v>
      </c>
      <c r="L17" s="6" t="s">
        <v>107</v>
      </c>
      <c r="M17" s="19">
        <v>3.9199999999999999E-2</v>
      </c>
      <c r="N17" s="8">
        <v>2.6599999999999999E-2</v>
      </c>
      <c r="O17" s="7">
        <v>181991</v>
      </c>
      <c r="P17" s="7">
        <v>108.81</v>
      </c>
      <c r="Q17" s="7">
        <v>0</v>
      </c>
      <c r="R17" s="7">
        <v>198.02</v>
      </c>
      <c r="S17" s="8">
        <v>2.0000000000000001E-4</v>
      </c>
      <c r="T17" s="8">
        <v>0.19819999999999999</v>
      </c>
      <c r="U17" s="8">
        <v>5.9999999999999995E-4</v>
      </c>
    </row>
    <row r="18" spans="2:21">
      <c r="B18" s="6" t="s">
        <v>211</v>
      </c>
      <c r="C18" s="17">
        <v>1143262</v>
      </c>
      <c r="D18" s="6" t="s">
        <v>175</v>
      </c>
      <c r="E18" s="6"/>
      <c r="F18" s="18">
        <v>124</v>
      </c>
      <c r="G18" s="6" t="s">
        <v>212</v>
      </c>
      <c r="H18" s="6" t="s">
        <v>205</v>
      </c>
      <c r="I18" s="6"/>
      <c r="J18" s="6"/>
      <c r="K18" s="17">
        <v>2.79</v>
      </c>
      <c r="L18" s="6" t="s">
        <v>107</v>
      </c>
      <c r="M18" s="19">
        <v>5.5E-2</v>
      </c>
      <c r="N18" s="8">
        <v>7.3700000000000002E-2</v>
      </c>
      <c r="O18" s="7">
        <v>306000</v>
      </c>
      <c r="P18" s="7">
        <v>95.4</v>
      </c>
      <c r="Q18" s="7">
        <v>6.69</v>
      </c>
      <c r="R18" s="7">
        <v>298.61</v>
      </c>
      <c r="S18" s="8">
        <v>3.0000000000000001E-3</v>
      </c>
      <c r="T18" s="8">
        <v>0.2989</v>
      </c>
      <c r="U18" s="8">
        <v>1E-3</v>
      </c>
    </row>
    <row r="19" spans="2:21">
      <c r="B19" s="6" t="s">
        <v>213</v>
      </c>
      <c r="C19" s="17">
        <v>7560154</v>
      </c>
      <c r="D19" s="6" t="s">
        <v>175</v>
      </c>
      <c r="E19" s="6"/>
      <c r="F19" s="18">
        <v>520029315</v>
      </c>
      <c r="G19" s="6" t="s">
        <v>204</v>
      </c>
      <c r="H19" s="6" t="s">
        <v>205</v>
      </c>
      <c r="I19" s="6"/>
      <c r="J19" s="6"/>
      <c r="K19" s="17">
        <v>4.53</v>
      </c>
      <c r="L19" s="6" t="s">
        <v>107</v>
      </c>
      <c r="M19" s="19">
        <v>3.4516999999999999E-2</v>
      </c>
      <c r="N19" s="8">
        <v>0.39400000000000002</v>
      </c>
      <c r="O19" s="7">
        <v>0.78</v>
      </c>
      <c r="P19" s="7">
        <v>29.83</v>
      </c>
      <c r="Q19" s="7">
        <v>0</v>
      </c>
      <c r="R19" s="7">
        <v>0</v>
      </c>
      <c r="S19" s="8">
        <v>0</v>
      </c>
      <c r="T19" s="8">
        <v>0</v>
      </c>
      <c r="U19" s="8">
        <v>0</v>
      </c>
    </row>
    <row r="20" spans="2:21">
      <c r="B20" s="6" t="s">
        <v>214</v>
      </c>
      <c r="C20" s="17">
        <v>7560055</v>
      </c>
      <c r="D20" s="6" t="s">
        <v>175</v>
      </c>
      <c r="E20" s="6"/>
      <c r="F20" s="18">
        <v>520029315</v>
      </c>
      <c r="G20" s="6" t="s">
        <v>204</v>
      </c>
      <c r="H20" s="6" t="s">
        <v>205</v>
      </c>
      <c r="I20" s="6"/>
      <c r="J20" s="6"/>
      <c r="K20" s="17">
        <v>4.88</v>
      </c>
      <c r="L20" s="6" t="s">
        <v>107</v>
      </c>
      <c r="M20" s="19">
        <v>6.7000000000000004E-2</v>
      </c>
      <c r="N20" s="8">
        <v>0.20039999999999999</v>
      </c>
      <c r="O20" s="7">
        <v>33020.080000000002</v>
      </c>
      <c r="P20" s="7">
        <v>62.94</v>
      </c>
      <c r="Q20" s="7">
        <v>0</v>
      </c>
      <c r="R20" s="7">
        <v>20.78</v>
      </c>
      <c r="S20" s="8">
        <v>2.9999999999999997E-4</v>
      </c>
      <c r="T20" s="8">
        <v>2.0799999999999999E-2</v>
      </c>
      <c r="U20" s="8">
        <v>1E-4</v>
      </c>
    </row>
    <row r="21" spans="2:21">
      <c r="B21" s="13" t="s">
        <v>215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216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3" t="s">
        <v>217</v>
      </c>
      <c r="C23" s="12"/>
      <c r="D23" s="3"/>
      <c r="E23" s="3"/>
      <c r="F23" s="3"/>
      <c r="G23" s="3"/>
      <c r="H23" s="3"/>
      <c r="I23" s="3"/>
      <c r="J23" s="3"/>
      <c r="L23" s="3"/>
      <c r="O23" s="9">
        <v>0</v>
      </c>
      <c r="R23" s="9">
        <v>0</v>
      </c>
      <c r="T23" s="10">
        <v>0</v>
      </c>
      <c r="U23" s="10">
        <v>0</v>
      </c>
    </row>
    <row r="24" spans="2:21">
      <c r="B24" s="13" t="s">
        <v>218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13" t="s">
        <v>219</v>
      </c>
      <c r="C25" s="14"/>
      <c r="D25" s="13"/>
      <c r="E25" s="13"/>
      <c r="F25" s="13"/>
      <c r="G25" s="13"/>
      <c r="H25" s="13"/>
      <c r="I25" s="13"/>
      <c r="J25" s="13"/>
      <c r="L25" s="13"/>
      <c r="O25" s="15">
        <v>0</v>
      </c>
      <c r="R25" s="15">
        <v>0</v>
      </c>
      <c r="T25" s="16">
        <v>0</v>
      </c>
      <c r="U25" s="16">
        <v>0</v>
      </c>
    </row>
    <row r="28" spans="2:21">
      <c r="B28" s="6" t="s">
        <v>156</v>
      </c>
      <c r="C28" s="17"/>
      <c r="D28" s="6"/>
      <c r="E28" s="6"/>
      <c r="F28" s="6"/>
      <c r="G28" s="6"/>
      <c r="H28" s="6"/>
      <c r="I28" s="6"/>
      <c r="J28" s="6"/>
      <c r="L28" s="6"/>
    </row>
    <row r="32" spans="2:2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157</v>
      </c>
    </row>
    <row r="7" spans="2:15" ht="15.75">
      <c r="B7" s="2" t="s">
        <v>220</v>
      </c>
    </row>
    <row r="8" spans="2:15">
      <c r="B8" s="3" t="s">
        <v>88</v>
      </c>
      <c r="C8" s="3" t="s">
        <v>89</v>
      </c>
      <c r="D8" s="3" t="s">
        <v>159</v>
      </c>
      <c r="E8" s="3" t="s">
        <v>185</v>
      </c>
      <c r="F8" s="3" t="s">
        <v>90</v>
      </c>
      <c r="G8" s="3" t="s">
        <v>186</v>
      </c>
      <c r="H8" s="3" t="s">
        <v>93</v>
      </c>
      <c r="I8" s="3" t="s">
        <v>162</v>
      </c>
      <c r="J8" s="3" t="s">
        <v>42</v>
      </c>
      <c r="K8" s="3" t="s">
        <v>163</v>
      </c>
      <c r="L8" s="3" t="s">
        <v>96</v>
      </c>
      <c r="M8" s="3" t="s">
        <v>164</v>
      </c>
      <c r="N8" s="3" t="s">
        <v>165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221</v>
      </c>
      <c r="C11" s="12"/>
      <c r="D11" s="3"/>
      <c r="E11" s="3"/>
      <c r="F11" s="3"/>
      <c r="G11" s="3"/>
      <c r="H11" s="3"/>
      <c r="I11" s="9">
        <v>17576146.73</v>
      </c>
      <c r="L11" s="9">
        <v>199139.02</v>
      </c>
      <c r="N11" s="10">
        <v>1</v>
      </c>
      <c r="O11" s="10">
        <v>0.63370000000000004</v>
      </c>
    </row>
    <row r="12" spans="2:15">
      <c r="B12" s="3" t="s">
        <v>222</v>
      </c>
      <c r="C12" s="12"/>
      <c r="D12" s="3"/>
      <c r="E12" s="3"/>
      <c r="F12" s="3"/>
      <c r="G12" s="3"/>
      <c r="H12" s="3"/>
      <c r="I12" s="9">
        <v>16080554.720000001</v>
      </c>
      <c r="L12" s="9">
        <v>127291.41</v>
      </c>
      <c r="N12" s="10">
        <v>0.63919999999999999</v>
      </c>
      <c r="O12" s="10">
        <v>0.40510000000000002</v>
      </c>
    </row>
    <row r="13" spans="2:15">
      <c r="B13" s="13" t="s">
        <v>223</v>
      </c>
      <c r="C13" s="14"/>
      <c r="D13" s="13"/>
      <c r="E13" s="13"/>
      <c r="F13" s="13"/>
      <c r="G13" s="13"/>
      <c r="H13" s="13"/>
      <c r="I13" s="15">
        <v>8021227.8799999999</v>
      </c>
      <c r="L13" s="15">
        <v>78086.39</v>
      </c>
      <c r="N13" s="16">
        <v>0.3921</v>
      </c>
      <c r="O13" s="16">
        <v>0.2485</v>
      </c>
    </row>
    <row r="14" spans="2:15">
      <c r="B14" s="6" t="s">
        <v>224</v>
      </c>
      <c r="C14" s="17">
        <v>691212</v>
      </c>
      <c r="D14" s="6" t="s">
        <v>175</v>
      </c>
      <c r="E14" s="6"/>
      <c r="F14" s="18">
        <v>520007030</v>
      </c>
      <c r="G14" s="6" t="s">
        <v>225</v>
      </c>
      <c r="H14" s="6" t="s">
        <v>107</v>
      </c>
      <c r="I14" s="7">
        <v>462743.25</v>
      </c>
      <c r="J14" s="7">
        <v>1067</v>
      </c>
      <c r="K14" s="7">
        <v>0</v>
      </c>
      <c r="L14" s="7">
        <v>4937.47</v>
      </c>
      <c r="M14" s="8">
        <v>4.0000000000000002E-4</v>
      </c>
      <c r="N14" s="8">
        <v>2.4799999999999999E-2</v>
      </c>
      <c r="O14" s="8">
        <v>1.5699999999999999E-2</v>
      </c>
    </row>
    <row r="15" spans="2:15">
      <c r="B15" s="6" t="s">
        <v>226</v>
      </c>
      <c r="C15" s="17">
        <v>604611</v>
      </c>
      <c r="D15" s="6" t="s">
        <v>175</v>
      </c>
      <c r="E15" s="6"/>
      <c r="F15" s="18">
        <v>520018078</v>
      </c>
      <c r="G15" s="6" t="s">
        <v>225</v>
      </c>
      <c r="H15" s="6" t="s">
        <v>107</v>
      </c>
      <c r="I15" s="7">
        <v>367104.9</v>
      </c>
      <c r="J15" s="7">
        <v>2160</v>
      </c>
      <c r="K15" s="7">
        <v>0</v>
      </c>
      <c r="L15" s="7">
        <v>7929.47</v>
      </c>
      <c r="M15" s="8">
        <v>2.0000000000000001E-4</v>
      </c>
      <c r="N15" s="8">
        <v>3.9800000000000002E-2</v>
      </c>
      <c r="O15" s="8">
        <v>2.52E-2</v>
      </c>
    </row>
    <row r="16" spans="2:15">
      <c r="B16" s="6" t="s">
        <v>227</v>
      </c>
      <c r="C16" s="17">
        <v>695437</v>
      </c>
      <c r="D16" s="6" t="s">
        <v>175</v>
      </c>
      <c r="E16" s="6"/>
      <c r="F16" s="18">
        <v>520000522</v>
      </c>
      <c r="G16" s="6" t="s">
        <v>225</v>
      </c>
      <c r="H16" s="6" t="s">
        <v>107</v>
      </c>
      <c r="I16" s="7">
        <v>16628.03</v>
      </c>
      <c r="J16" s="7">
        <v>6717</v>
      </c>
      <c r="K16" s="7">
        <v>0</v>
      </c>
      <c r="L16" s="7">
        <v>1116.9000000000001</v>
      </c>
      <c r="M16" s="8">
        <v>1E-4</v>
      </c>
      <c r="N16" s="8">
        <v>5.5999999999999999E-3</v>
      </c>
      <c r="O16" s="8">
        <v>3.5999999999999999E-3</v>
      </c>
    </row>
    <row r="17" spans="2:15">
      <c r="B17" s="6" t="s">
        <v>228</v>
      </c>
      <c r="C17" s="17">
        <v>662577</v>
      </c>
      <c r="D17" s="6" t="s">
        <v>175</v>
      </c>
      <c r="E17" s="6"/>
      <c r="F17" s="18">
        <v>520000118</v>
      </c>
      <c r="G17" s="6" t="s">
        <v>225</v>
      </c>
      <c r="H17" s="6" t="s">
        <v>107</v>
      </c>
      <c r="I17" s="7">
        <v>431386</v>
      </c>
      <c r="J17" s="7">
        <v>2475</v>
      </c>
      <c r="K17" s="7">
        <v>0</v>
      </c>
      <c r="L17" s="7">
        <v>10676.8</v>
      </c>
      <c r="M17" s="8">
        <v>2.9999999999999997E-4</v>
      </c>
      <c r="N17" s="8">
        <v>5.3600000000000002E-2</v>
      </c>
      <c r="O17" s="8">
        <v>3.4000000000000002E-2</v>
      </c>
    </row>
    <row r="18" spans="2:15">
      <c r="B18" s="6" t="s">
        <v>229</v>
      </c>
      <c r="C18" s="17">
        <v>767012</v>
      </c>
      <c r="D18" s="6" t="s">
        <v>175</v>
      </c>
      <c r="E18" s="6"/>
      <c r="F18" s="18">
        <v>520017450</v>
      </c>
      <c r="G18" s="6" t="s">
        <v>208</v>
      </c>
      <c r="H18" s="6" t="s">
        <v>107</v>
      </c>
      <c r="I18" s="7">
        <v>51857</v>
      </c>
      <c r="J18" s="7">
        <v>1910</v>
      </c>
      <c r="K18" s="7">
        <v>0</v>
      </c>
      <c r="L18" s="7">
        <v>990.47</v>
      </c>
      <c r="M18" s="8">
        <v>2.0000000000000001E-4</v>
      </c>
      <c r="N18" s="8">
        <v>5.0000000000000001E-3</v>
      </c>
      <c r="O18" s="8">
        <v>3.2000000000000002E-3</v>
      </c>
    </row>
    <row r="19" spans="2:15">
      <c r="B19" s="6" t="s">
        <v>230</v>
      </c>
      <c r="C19" s="17">
        <v>777037</v>
      </c>
      <c r="D19" s="6" t="s">
        <v>175</v>
      </c>
      <c r="E19" s="6"/>
      <c r="F19" s="18">
        <v>520022732</v>
      </c>
      <c r="G19" s="6" t="s">
        <v>231</v>
      </c>
      <c r="H19" s="6" t="s">
        <v>107</v>
      </c>
      <c r="I19" s="7">
        <v>79462</v>
      </c>
      <c r="J19" s="7">
        <v>2242</v>
      </c>
      <c r="K19" s="7">
        <v>0</v>
      </c>
      <c r="L19" s="7">
        <v>1781.54</v>
      </c>
      <c r="M19" s="8">
        <v>2.9999999999999997E-4</v>
      </c>
      <c r="N19" s="8">
        <v>8.8999999999999999E-3</v>
      </c>
      <c r="O19" s="8">
        <v>5.7000000000000002E-3</v>
      </c>
    </row>
    <row r="20" spans="2:15">
      <c r="B20" s="6" t="s">
        <v>232</v>
      </c>
      <c r="C20" s="17">
        <v>1095835</v>
      </c>
      <c r="D20" s="6" t="s">
        <v>175</v>
      </c>
      <c r="E20" s="6"/>
      <c r="F20" s="18">
        <v>511659401</v>
      </c>
      <c r="G20" s="6" t="s">
        <v>233</v>
      </c>
      <c r="H20" s="6" t="s">
        <v>107</v>
      </c>
      <c r="I20" s="7">
        <v>142756.82</v>
      </c>
      <c r="J20" s="7">
        <v>4051</v>
      </c>
      <c r="K20" s="7">
        <v>0</v>
      </c>
      <c r="L20" s="7">
        <v>5783.08</v>
      </c>
      <c r="M20" s="8">
        <v>1.1000000000000001E-3</v>
      </c>
      <c r="N20" s="8">
        <v>2.9000000000000001E-2</v>
      </c>
      <c r="O20" s="8">
        <v>1.84E-2</v>
      </c>
    </row>
    <row r="21" spans="2:15">
      <c r="B21" s="6" t="s">
        <v>234</v>
      </c>
      <c r="C21" s="17">
        <v>390013</v>
      </c>
      <c r="D21" s="6" t="s">
        <v>175</v>
      </c>
      <c r="E21" s="6"/>
      <c r="F21" s="18">
        <v>520038506</v>
      </c>
      <c r="G21" s="6" t="s">
        <v>233</v>
      </c>
      <c r="H21" s="6" t="s">
        <v>107</v>
      </c>
      <c r="I21" s="7">
        <v>14344</v>
      </c>
      <c r="J21" s="7">
        <v>3360</v>
      </c>
      <c r="K21" s="7">
        <v>0</v>
      </c>
      <c r="L21" s="7">
        <v>481.96</v>
      </c>
      <c r="M21" s="8">
        <v>1E-4</v>
      </c>
      <c r="N21" s="8">
        <v>2.3999999999999998E-3</v>
      </c>
      <c r="O21" s="8">
        <v>1.5E-3</v>
      </c>
    </row>
    <row r="22" spans="2:15">
      <c r="B22" s="6" t="s">
        <v>235</v>
      </c>
      <c r="C22" s="17">
        <v>1097278</v>
      </c>
      <c r="D22" s="6" t="s">
        <v>175</v>
      </c>
      <c r="E22" s="6"/>
      <c r="F22" s="18">
        <v>520026683</v>
      </c>
      <c r="G22" s="6" t="s">
        <v>233</v>
      </c>
      <c r="H22" s="6" t="s">
        <v>107</v>
      </c>
      <c r="I22" s="7">
        <v>25306</v>
      </c>
      <c r="J22" s="7">
        <v>1830</v>
      </c>
      <c r="K22" s="7">
        <v>0</v>
      </c>
      <c r="L22" s="7">
        <v>463.1</v>
      </c>
      <c r="M22" s="8">
        <v>1E-4</v>
      </c>
      <c r="N22" s="8">
        <v>2.3E-3</v>
      </c>
      <c r="O22" s="8">
        <v>1.5E-3</v>
      </c>
    </row>
    <row r="23" spans="2:15">
      <c r="B23" s="6" t="s">
        <v>236</v>
      </c>
      <c r="C23" s="17">
        <v>126011</v>
      </c>
      <c r="D23" s="6" t="s">
        <v>175</v>
      </c>
      <c r="E23" s="6"/>
      <c r="F23" s="18">
        <v>520033234</v>
      </c>
      <c r="G23" s="6" t="s">
        <v>233</v>
      </c>
      <c r="H23" s="6" t="s">
        <v>107</v>
      </c>
      <c r="I23" s="7">
        <v>120060</v>
      </c>
      <c r="J23" s="7">
        <v>3370</v>
      </c>
      <c r="K23" s="7">
        <v>43.58</v>
      </c>
      <c r="L23" s="7">
        <v>4089.6</v>
      </c>
      <c r="M23" s="8">
        <v>5.9999999999999995E-4</v>
      </c>
      <c r="N23" s="8">
        <v>2.0500000000000001E-2</v>
      </c>
      <c r="O23" s="8">
        <v>1.2999999999999999E-2</v>
      </c>
    </row>
    <row r="24" spans="2:15">
      <c r="B24" s="6" t="s">
        <v>237</v>
      </c>
      <c r="C24" s="17">
        <v>323014</v>
      </c>
      <c r="D24" s="6" t="s">
        <v>175</v>
      </c>
      <c r="E24" s="6"/>
      <c r="F24" s="18">
        <v>520037789</v>
      </c>
      <c r="G24" s="6" t="s">
        <v>233</v>
      </c>
      <c r="H24" s="6" t="s">
        <v>107</v>
      </c>
      <c r="I24" s="7">
        <v>114</v>
      </c>
      <c r="J24" s="7">
        <v>15150</v>
      </c>
      <c r="K24" s="7">
        <v>0</v>
      </c>
      <c r="L24" s="7">
        <v>17.27</v>
      </c>
      <c r="M24" s="8">
        <v>0</v>
      </c>
      <c r="N24" s="8">
        <v>1E-4</v>
      </c>
      <c r="O24" s="8">
        <v>1E-4</v>
      </c>
    </row>
    <row r="25" spans="2:15">
      <c r="B25" s="6" t="s">
        <v>238</v>
      </c>
      <c r="C25" s="17">
        <v>1119478</v>
      </c>
      <c r="D25" s="6" t="s">
        <v>175</v>
      </c>
      <c r="E25" s="6"/>
      <c r="F25" s="18">
        <v>510960719</v>
      </c>
      <c r="G25" s="6" t="s">
        <v>233</v>
      </c>
      <c r="H25" s="6" t="s">
        <v>107</v>
      </c>
      <c r="I25" s="7">
        <v>10776</v>
      </c>
      <c r="J25" s="7">
        <v>18140</v>
      </c>
      <c r="K25" s="7">
        <v>0</v>
      </c>
      <c r="L25" s="7">
        <v>1954.77</v>
      </c>
      <c r="M25" s="8">
        <v>1E-4</v>
      </c>
      <c r="N25" s="8">
        <v>9.7999999999999997E-3</v>
      </c>
      <c r="O25" s="8">
        <v>6.1999999999999998E-3</v>
      </c>
    </row>
    <row r="26" spans="2:15">
      <c r="B26" s="6" t="s">
        <v>239</v>
      </c>
      <c r="C26" s="17">
        <v>1081082</v>
      </c>
      <c r="D26" s="6" t="s">
        <v>175</v>
      </c>
      <c r="E26" s="6"/>
      <c r="F26" s="18">
        <v>520042805</v>
      </c>
      <c r="G26" s="6" t="s">
        <v>240</v>
      </c>
      <c r="H26" s="6" t="s">
        <v>107</v>
      </c>
      <c r="I26" s="7">
        <v>2060</v>
      </c>
      <c r="J26" s="7">
        <v>35850</v>
      </c>
      <c r="K26" s="7">
        <v>0</v>
      </c>
      <c r="L26" s="7">
        <v>738.51</v>
      </c>
      <c r="M26" s="8">
        <v>0</v>
      </c>
      <c r="N26" s="8">
        <v>3.7000000000000002E-3</v>
      </c>
      <c r="O26" s="8">
        <v>2.3999999999999998E-3</v>
      </c>
    </row>
    <row r="27" spans="2:15">
      <c r="B27" s="6" t="s">
        <v>241</v>
      </c>
      <c r="C27" s="17">
        <v>746016</v>
      </c>
      <c r="D27" s="6" t="s">
        <v>175</v>
      </c>
      <c r="E27" s="6"/>
      <c r="F27" s="18">
        <v>520003781</v>
      </c>
      <c r="G27" s="6" t="s">
        <v>240</v>
      </c>
      <c r="H27" s="6" t="s">
        <v>107</v>
      </c>
      <c r="I27" s="7">
        <v>10337</v>
      </c>
      <c r="J27" s="7">
        <v>7360</v>
      </c>
      <c r="K27" s="7">
        <v>0</v>
      </c>
      <c r="L27" s="7">
        <v>760.8</v>
      </c>
      <c r="M27" s="8">
        <v>1E-4</v>
      </c>
      <c r="N27" s="8">
        <v>3.8E-3</v>
      </c>
      <c r="O27" s="8">
        <v>2.3999999999999998E-3</v>
      </c>
    </row>
    <row r="28" spans="2:15">
      <c r="B28" s="6" t="s">
        <v>242</v>
      </c>
      <c r="C28" s="17">
        <v>281014</v>
      </c>
      <c r="D28" s="6" t="s">
        <v>175</v>
      </c>
      <c r="E28" s="6"/>
      <c r="F28" s="18">
        <v>520027830</v>
      </c>
      <c r="G28" s="6" t="s">
        <v>243</v>
      </c>
      <c r="H28" s="6" t="s">
        <v>107</v>
      </c>
      <c r="I28" s="7">
        <v>218614</v>
      </c>
      <c r="J28" s="7">
        <v>1670</v>
      </c>
      <c r="K28" s="7">
        <v>0</v>
      </c>
      <c r="L28" s="7">
        <v>3650.85</v>
      </c>
      <c r="M28" s="8">
        <v>2.0000000000000001E-4</v>
      </c>
      <c r="N28" s="8">
        <v>1.83E-2</v>
      </c>
      <c r="O28" s="8">
        <v>1.1599999999999999E-2</v>
      </c>
    </row>
    <row r="29" spans="2:15">
      <c r="B29" s="6" t="s">
        <v>244</v>
      </c>
      <c r="C29" s="17">
        <v>576017</v>
      </c>
      <c r="D29" s="6" t="s">
        <v>175</v>
      </c>
      <c r="E29" s="6"/>
      <c r="F29" s="18">
        <v>520028010</v>
      </c>
      <c r="G29" s="6" t="s">
        <v>201</v>
      </c>
      <c r="H29" s="6" t="s">
        <v>107</v>
      </c>
      <c r="I29" s="7">
        <v>5648</v>
      </c>
      <c r="J29" s="7">
        <v>77850</v>
      </c>
      <c r="K29" s="7">
        <v>0</v>
      </c>
      <c r="L29" s="7">
        <v>4396.97</v>
      </c>
      <c r="M29" s="8">
        <v>6.9999999999999999E-4</v>
      </c>
      <c r="N29" s="8">
        <v>2.2100000000000002E-2</v>
      </c>
      <c r="O29" s="8">
        <v>1.4E-2</v>
      </c>
    </row>
    <row r="30" spans="2:15">
      <c r="B30" s="6" t="s">
        <v>245</v>
      </c>
      <c r="C30" s="17">
        <v>1084128</v>
      </c>
      <c r="D30" s="6" t="s">
        <v>175</v>
      </c>
      <c r="E30" s="6"/>
      <c r="F30" s="18">
        <v>520044322</v>
      </c>
      <c r="G30" s="6" t="s">
        <v>201</v>
      </c>
      <c r="H30" s="6" t="s">
        <v>107</v>
      </c>
      <c r="I30" s="7">
        <v>271</v>
      </c>
      <c r="J30" s="7">
        <v>49630</v>
      </c>
      <c r="K30" s="7">
        <v>0</v>
      </c>
      <c r="L30" s="7">
        <v>134.5</v>
      </c>
      <c r="M30" s="8">
        <v>0</v>
      </c>
      <c r="N30" s="8">
        <v>6.9999999999999999E-4</v>
      </c>
      <c r="O30" s="8">
        <v>4.0000000000000002E-4</v>
      </c>
    </row>
    <row r="31" spans="2:15">
      <c r="B31" s="6" t="s">
        <v>246</v>
      </c>
      <c r="C31" s="17">
        <v>475020</v>
      </c>
      <c r="D31" s="6" t="s">
        <v>175</v>
      </c>
      <c r="E31" s="6"/>
      <c r="F31" s="18">
        <v>550013098</v>
      </c>
      <c r="G31" s="6" t="s">
        <v>247</v>
      </c>
      <c r="H31" s="6" t="s">
        <v>107</v>
      </c>
      <c r="I31" s="7">
        <v>157880.81</v>
      </c>
      <c r="J31" s="7">
        <v>916</v>
      </c>
      <c r="K31" s="7">
        <v>0</v>
      </c>
      <c r="L31" s="7">
        <v>1446.19</v>
      </c>
      <c r="M31" s="8">
        <v>1E-4</v>
      </c>
      <c r="N31" s="8">
        <v>7.3000000000000001E-3</v>
      </c>
      <c r="O31" s="8">
        <v>4.5999999999999999E-3</v>
      </c>
    </row>
    <row r="32" spans="2:15">
      <c r="B32" s="6" t="s">
        <v>248</v>
      </c>
      <c r="C32" s="17">
        <v>232017</v>
      </c>
      <c r="D32" s="6" t="s">
        <v>175</v>
      </c>
      <c r="E32" s="6"/>
      <c r="F32" s="18">
        <v>550010003</v>
      </c>
      <c r="G32" s="6" t="s">
        <v>247</v>
      </c>
      <c r="H32" s="6" t="s">
        <v>107</v>
      </c>
      <c r="I32" s="7">
        <v>3297115.29</v>
      </c>
      <c r="J32" s="7">
        <v>37.6</v>
      </c>
      <c r="K32" s="7">
        <v>0</v>
      </c>
      <c r="L32" s="7">
        <v>1239.72</v>
      </c>
      <c r="M32" s="8">
        <v>2.9999999999999997E-4</v>
      </c>
      <c r="N32" s="8">
        <v>6.1999999999999998E-3</v>
      </c>
      <c r="O32" s="8">
        <v>3.8999999999999998E-3</v>
      </c>
    </row>
    <row r="33" spans="2:15">
      <c r="B33" s="6" t="s">
        <v>249</v>
      </c>
      <c r="C33" s="17">
        <v>230011</v>
      </c>
      <c r="D33" s="6" t="s">
        <v>175</v>
      </c>
      <c r="E33" s="6"/>
      <c r="F33" s="18">
        <v>520031931</v>
      </c>
      <c r="G33" s="6" t="s">
        <v>250</v>
      </c>
      <c r="H33" s="6" t="s">
        <v>107</v>
      </c>
      <c r="I33" s="7">
        <v>674482</v>
      </c>
      <c r="J33" s="7">
        <v>411.6</v>
      </c>
      <c r="K33" s="7">
        <v>0</v>
      </c>
      <c r="L33" s="7">
        <v>2776.17</v>
      </c>
      <c r="M33" s="8">
        <v>2.0000000000000001E-4</v>
      </c>
      <c r="N33" s="8">
        <v>1.3899999999999999E-2</v>
      </c>
      <c r="O33" s="8">
        <v>8.8000000000000005E-3</v>
      </c>
    </row>
    <row r="34" spans="2:15">
      <c r="B34" s="6" t="s">
        <v>251</v>
      </c>
      <c r="C34" s="17">
        <v>1101534</v>
      </c>
      <c r="D34" s="6" t="s">
        <v>175</v>
      </c>
      <c r="E34" s="6"/>
      <c r="F34" s="18">
        <v>511930125</v>
      </c>
      <c r="G34" s="6" t="s">
        <v>250</v>
      </c>
      <c r="H34" s="6" t="s">
        <v>107</v>
      </c>
      <c r="I34" s="7">
        <v>66146</v>
      </c>
      <c r="J34" s="7">
        <v>2077</v>
      </c>
      <c r="K34" s="7">
        <v>0</v>
      </c>
      <c r="L34" s="7">
        <v>1373.85</v>
      </c>
      <c r="M34" s="8">
        <v>6.9999999999999999E-4</v>
      </c>
      <c r="N34" s="8">
        <v>6.8999999999999999E-3</v>
      </c>
      <c r="O34" s="8">
        <v>4.4000000000000003E-3</v>
      </c>
    </row>
    <row r="35" spans="2:15">
      <c r="B35" s="6" t="s">
        <v>252</v>
      </c>
      <c r="C35" s="17">
        <v>1083484</v>
      </c>
      <c r="D35" s="6" t="s">
        <v>175</v>
      </c>
      <c r="E35" s="6"/>
      <c r="F35" s="18">
        <v>520044314</v>
      </c>
      <c r="G35" s="6" t="s">
        <v>250</v>
      </c>
      <c r="H35" s="6" t="s">
        <v>107</v>
      </c>
      <c r="I35" s="7">
        <v>205323</v>
      </c>
      <c r="J35" s="7">
        <v>1372</v>
      </c>
      <c r="K35" s="7">
        <v>0</v>
      </c>
      <c r="L35" s="7">
        <v>2817.03</v>
      </c>
      <c r="M35" s="8">
        <v>1.1999999999999999E-3</v>
      </c>
      <c r="N35" s="8">
        <v>1.41E-2</v>
      </c>
      <c r="O35" s="8">
        <v>8.9999999999999993E-3</v>
      </c>
    </row>
    <row r="36" spans="2:15">
      <c r="B36" s="6" t="s">
        <v>253</v>
      </c>
      <c r="C36" s="17">
        <v>2590248</v>
      </c>
      <c r="D36" s="6" t="s">
        <v>175</v>
      </c>
      <c r="E36" s="6"/>
      <c r="F36" s="18">
        <v>520036658</v>
      </c>
      <c r="G36" s="6" t="s">
        <v>204</v>
      </c>
      <c r="H36" s="6" t="s">
        <v>107</v>
      </c>
      <c r="I36" s="7">
        <v>1579158.14</v>
      </c>
      <c r="J36" s="7">
        <v>153.69999999999999</v>
      </c>
      <c r="K36" s="7">
        <v>0</v>
      </c>
      <c r="L36" s="7">
        <v>2427.17</v>
      </c>
      <c r="M36" s="8">
        <v>5.0000000000000001E-4</v>
      </c>
      <c r="N36" s="8">
        <v>1.2200000000000001E-2</v>
      </c>
      <c r="O36" s="8">
        <v>7.7000000000000002E-3</v>
      </c>
    </row>
    <row r="37" spans="2:15">
      <c r="B37" s="6" t="s">
        <v>254</v>
      </c>
      <c r="C37" s="17">
        <v>1100007</v>
      </c>
      <c r="D37" s="6" t="s">
        <v>175</v>
      </c>
      <c r="E37" s="6"/>
      <c r="F37" s="18">
        <v>510216054</v>
      </c>
      <c r="G37" s="6" t="s">
        <v>204</v>
      </c>
      <c r="H37" s="6" t="s">
        <v>107</v>
      </c>
      <c r="I37" s="7">
        <v>14523</v>
      </c>
      <c r="J37" s="7">
        <v>47990</v>
      </c>
      <c r="K37" s="7">
        <v>0</v>
      </c>
      <c r="L37" s="7">
        <v>6969.59</v>
      </c>
      <c r="M37" s="8">
        <v>1.1000000000000001E-3</v>
      </c>
      <c r="N37" s="8">
        <v>3.5000000000000003E-2</v>
      </c>
      <c r="O37" s="8">
        <v>2.2200000000000001E-2</v>
      </c>
    </row>
    <row r="38" spans="2:15">
      <c r="B38" s="6" t="s">
        <v>255</v>
      </c>
      <c r="C38" s="17">
        <v>273011</v>
      </c>
      <c r="D38" s="6" t="s">
        <v>175</v>
      </c>
      <c r="E38" s="6"/>
      <c r="F38" s="18">
        <v>520036872</v>
      </c>
      <c r="G38" s="6" t="s">
        <v>212</v>
      </c>
      <c r="H38" s="6" t="s">
        <v>107</v>
      </c>
      <c r="I38" s="7">
        <v>2122.48</v>
      </c>
      <c r="J38" s="7">
        <v>37760</v>
      </c>
      <c r="K38" s="7">
        <v>0</v>
      </c>
      <c r="L38" s="7">
        <v>801.45</v>
      </c>
      <c r="M38" s="8">
        <v>0</v>
      </c>
      <c r="N38" s="8">
        <v>4.0000000000000001E-3</v>
      </c>
      <c r="O38" s="8">
        <v>2.5999999999999999E-3</v>
      </c>
    </row>
    <row r="39" spans="2:15">
      <c r="B39" s="6" t="s">
        <v>256</v>
      </c>
      <c r="C39" s="17">
        <v>1082379</v>
      </c>
      <c r="D39" s="6" t="s">
        <v>175</v>
      </c>
      <c r="E39" s="6"/>
      <c r="F39" s="18">
        <v>520041997</v>
      </c>
      <c r="G39" s="6" t="s">
        <v>257</v>
      </c>
      <c r="H39" s="6" t="s">
        <v>107</v>
      </c>
      <c r="I39" s="7">
        <v>6793.16</v>
      </c>
      <c r="J39" s="7">
        <v>8106</v>
      </c>
      <c r="K39" s="7">
        <v>0</v>
      </c>
      <c r="L39" s="7">
        <v>550.65</v>
      </c>
      <c r="M39" s="8">
        <v>1E-4</v>
      </c>
      <c r="N39" s="8">
        <v>2.8E-3</v>
      </c>
      <c r="O39" s="8">
        <v>1.8E-3</v>
      </c>
    </row>
    <row r="40" spans="2:15">
      <c r="B40" s="6" t="s">
        <v>258</v>
      </c>
      <c r="C40" s="17">
        <v>1081124</v>
      </c>
      <c r="D40" s="6" t="s">
        <v>175</v>
      </c>
      <c r="E40" s="6"/>
      <c r="F40" s="18">
        <v>520043027</v>
      </c>
      <c r="G40" s="6" t="s">
        <v>259</v>
      </c>
      <c r="H40" s="6" t="s">
        <v>107</v>
      </c>
      <c r="I40" s="7">
        <v>5304</v>
      </c>
      <c r="J40" s="7">
        <v>42930</v>
      </c>
      <c r="K40" s="7">
        <v>8.52</v>
      </c>
      <c r="L40" s="7">
        <v>2285.52</v>
      </c>
      <c r="M40" s="8">
        <v>1E-4</v>
      </c>
      <c r="N40" s="8">
        <v>1.15E-2</v>
      </c>
      <c r="O40" s="8">
        <v>7.3000000000000001E-3</v>
      </c>
    </row>
    <row r="41" spans="2:15">
      <c r="B41" s="6" t="s">
        <v>260</v>
      </c>
      <c r="C41" s="17">
        <v>1134402</v>
      </c>
      <c r="D41" s="6" t="s">
        <v>175</v>
      </c>
      <c r="E41" s="6"/>
      <c r="F41" s="18">
        <v>511597239</v>
      </c>
      <c r="G41" s="6" t="s">
        <v>261</v>
      </c>
      <c r="H41" s="6" t="s">
        <v>107</v>
      </c>
      <c r="I41" s="7">
        <v>1956</v>
      </c>
      <c r="J41" s="7">
        <v>19280</v>
      </c>
      <c r="K41" s="7">
        <v>0</v>
      </c>
      <c r="L41" s="7">
        <v>377.12</v>
      </c>
      <c r="M41" s="8">
        <v>0</v>
      </c>
      <c r="N41" s="8">
        <v>1.9E-3</v>
      </c>
      <c r="O41" s="8">
        <v>1.1999999999999999E-3</v>
      </c>
    </row>
    <row r="42" spans="2:15">
      <c r="B42" s="6" t="s">
        <v>262</v>
      </c>
      <c r="C42" s="17">
        <v>1126788</v>
      </c>
      <c r="D42" s="6" t="s">
        <v>175</v>
      </c>
      <c r="E42" s="6"/>
      <c r="F42" s="18">
        <v>514672625</v>
      </c>
      <c r="G42" s="6" t="s">
        <v>263</v>
      </c>
      <c r="H42" s="6" t="s">
        <v>107</v>
      </c>
      <c r="I42" s="7">
        <v>15469</v>
      </c>
      <c r="J42" s="7">
        <v>1316</v>
      </c>
      <c r="K42" s="7">
        <v>0</v>
      </c>
      <c r="L42" s="7">
        <v>203.57</v>
      </c>
      <c r="M42" s="8">
        <v>1.6000000000000001E-3</v>
      </c>
      <c r="N42" s="8">
        <v>1E-3</v>
      </c>
      <c r="O42" s="8">
        <v>5.9999999999999995E-4</v>
      </c>
    </row>
    <row r="43" spans="2:15">
      <c r="B43" s="6" t="s">
        <v>264</v>
      </c>
      <c r="C43" s="17">
        <v>629014</v>
      </c>
      <c r="D43" s="6" t="s">
        <v>175</v>
      </c>
      <c r="E43" s="6"/>
      <c r="F43" s="18">
        <v>520013954</v>
      </c>
      <c r="G43" s="6" t="s">
        <v>263</v>
      </c>
      <c r="H43" s="6" t="s">
        <v>107</v>
      </c>
      <c r="I43" s="7">
        <v>25364</v>
      </c>
      <c r="J43" s="7">
        <v>8683</v>
      </c>
      <c r="K43" s="7">
        <v>0</v>
      </c>
      <c r="L43" s="7">
        <v>2202.36</v>
      </c>
      <c r="M43" s="8">
        <v>0</v>
      </c>
      <c r="N43" s="8">
        <v>1.11E-2</v>
      </c>
      <c r="O43" s="8">
        <v>7.0000000000000001E-3</v>
      </c>
    </row>
    <row r="44" spans="2:15">
      <c r="B44" s="6" t="s">
        <v>265</v>
      </c>
      <c r="C44" s="17">
        <v>1130699</v>
      </c>
      <c r="D44" s="6" t="s">
        <v>175</v>
      </c>
      <c r="E44" s="6"/>
      <c r="F44" s="18">
        <v>520037599</v>
      </c>
      <c r="G44" s="6" t="s">
        <v>263</v>
      </c>
      <c r="H44" s="6" t="s">
        <v>107</v>
      </c>
      <c r="I44" s="7">
        <v>10123</v>
      </c>
      <c r="J44" s="7">
        <v>26790</v>
      </c>
      <c r="K44" s="7">
        <v>0</v>
      </c>
      <c r="L44" s="7">
        <v>2711.95</v>
      </c>
      <c r="M44" s="8">
        <v>1E-4</v>
      </c>
      <c r="N44" s="8">
        <v>1.3599999999999999E-2</v>
      </c>
      <c r="O44" s="8">
        <v>8.6E-3</v>
      </c>
    </row>
    <row r="45" spans="2:15">
      <c r="B45" s="13" t="s">
        <v>266</v>
      </c>
      <c r="C45" s="14"/>
      <c r="D45" s="13"/>
      <c r="E45" s="13"/>
      <c r="F45" s="13"/>
      <c r="G45" s="13"/>
      <c r="H45" s="13"/>
      <c r="I45" s="15">
        <v>1333096.8600000001</v>
      </c>
      <c r="L45" s="15">
        <v>26361</v>
      </c>
      <c r="N45" s="16">
        <v>0.13239999999999999</v>
      </c>
      <c r="O45" s="16">
        <v>8.3900000000000002E-2</v>
      </c>
    </row>
    <row r="46" spans="2:15">
      <c r="B46" s="6" t="s">
        <v>267</v>
      </c>
      <c r="C46" s="17">
        <v>711010</v>
      </c>
      <c r="D46" s="6" t="s">
        <v>175</v>
      </c>
      <c r="E46" s="6"/>
      <c r="F46" s="18">
        <v>520019753</v>
      </c>
      <c r="G46" s="6" t="s">
        <v>225</v>
      </c>
      <c r="H46" s="6" t="s">
        <v>107</v>
      </c>
      <c r="I46" s="7">
        <v>873</v>
      </c>
      <c r="J46" s="7">
        <v>66160</v>
      </c>
      <c r="K46" s="7">
        <v>0</v>
      </c>
      <c r="L46" s="7">
        <v>577.58000000000004</v>
      </c>
      <c r="M46" s="8">
        <v>1E-3</v>
      </c>
      <c r="N46" s="8">
        <v>2.8999999999999998E-3</v>
      </c>
      <c r="O46" s="8">
        <v>1.8E-3</v>
      </c>
    </row>
    <row r="47" spans="2:15">
      <c r="B47" s="6" t="s">
        <v>268</v>
      </c>
      <c r="C47" s="17">
        <v>763011</v>
      </c>
      <c r="D47" s="6" t="s">
        <v>175</v>
      </c>
      <c r="E47" s="6"/>
      <c r="F47" s="18">
        <v>520029026</v>
      </c>
      <c r="G47" s="6" t="s">
        <v>225</v>
      </c>
      <c r="H47" s="6" t="s">
        <v>107</v>
      </c>
      <c r="I47" s="7">
        <v>11717.34</v>
      </c>
      <c r="J47" s="7">
        <v>9172</v>
      </c>
      <c r="K47" s="7">
        <v>0</v>
      </c>
      <c r="L47" s="7">
        <v>1074.71</v>
      </c>
      <c r="M47" s="8">
        <v>2.9999999999999997E-4</v>
      </c>
      <c r="N47" s="8">
        <v>5.4000000000000003E-3</v>
      </c>
      <c r="O47" s="8">
        <v>3.3999999999999998E-3</v>
      </c>
    </row>
    <row r="48" spans="2:15">
      <c r="B48" s="6" t="s">
        <v>269</v>
      </c>
      <c r="C48" s="17">
        <v>224014</v>
      </c>
      <c r="D48" s="6" t="s">
        <v>175</v>
      </c>
      <c r="E48" s="6"/>
      <c r="F48" s="18">
        <v>520036120</v>
      </c>
      <c r="G48" s="6" t="s">
        <v>208</v>
      </c>
      <c r="H48" s="6" t="s">
        <v>107</v>
      </c>
      <c r="I48" s="7">
        <v>19435</v>
      </c>
      <c r="J48" s="7">
        <v>5103</v>
      </c>
      <c r="K48" s="7">
        <v>0</v>
      </c>
      <c r="L48" s="7">
        <v>991.77</v>
      </c>
      <c r="M48" s="8">
        <v>2.9999999999999997E-4</v>
      </c>
      <c r="N48" s="8">
        <v>5.0000000000000001E-3</v>
      </c>
      <c r="O48" s="8">
        <v>3.2000000000000002E-3</v>
      </c>
    </row>
    <row r="49" spans="2:15">
      <c r="B49" s="6" t="s">
        <v>270</v>
      </c>
      <c r="C49" s="17">
        <v>1081165</v>
      </c>
      <c r="D49" s="6" t="s">
        <v>175</v>
      </c>
      <c r="E49" s="6"/>
      <c r="F49" s="18">
        <v>520029984</v>
      </c>
      <c r="G49" s="6" t="s">
        <v>208</v>
      </c>
      <c r="H49" s="6" t="s">
        <v>107</v>
      </c>
      <c r="I49" s="7">
        <v>63414</v>
      </c>
      <c r="J49" s="7">
        <v>315.8</v>
      </c>
      <c r="K49" s="7">
        <v>0</v>
      </c>
      <c r="L49" s="7">
        <v>200.26</v>
      </c>
      <c r="M49" s="8">
        <v>1E-4</v>
      </c>
      <c r="N49" s="8">
        <v>1E-3</v>
      </c>
      <c r="O49" s="8">
        <v>5.9999999999999995E-4</v>
      </c>
    </row>
    <row r="50" spans="2:15">
      <c r="B50" s="6" t="s">
        <v>271</v>
      </c>
      <c r="C50" s="17">
        <v>566018</v>
      </c>
      <c r="D50" s="6" t="s">
        <v>175</v>
      </c>
      <c r="E50" s="6"/>
      <c r="F50" s="18">
        <v>520007469</v>
      </c>
      <c r="G50" s="6" t="s">
        <v>208</v>
      </c>
      <c r="H50" s="6" t="s">
        <v>107</v>
      </c>
      <c r="I50" s="7">
        <v>21098</v>
      </c>
      <c r="J50" s="7">
        <v>3942</v>
      </c>
      <c r="K50" s="7">
        <v>0</v>
      </c>
      <c r="L50" s="7">
        <v>831.68</v>
      </c>
      <c r="M50" s="8">
        <v>2.9999999999999997E-4</v>
      </c>
      <c r="N50" s="8">
        <v>4.1999999999999997E-3</v>
      </c>
      <c r="O50" s="8">
        <v>2.5999999999999999E-3</v>
      </c>
    </row>
    <row r="51" spans="2:15">
      <c r="B51" s="6" t="s">
        <v>272</v>
      </c>
      <c r="C51" s="17">
        <v>5010129</v>
      </c>
      <c r="D51" s="6" t="s">
        <v>175</v>
      </c>
      <c r="E51" s="6"/>
      <c r="F51" s="18">
        <v>520039967</v>
      </c>
      <c r="G51" s="6" t="s">
        <v>231</v>
      </c>
      <c r="H51" s="6" t="s">
        <v>107</v>
      </c>
      <c r="I51" s="7">
        <v>2723</v>
      </c>
      <c r="J51" s="7">
        <v>4255</v>
      </c>
      <c r="K51" s="7">
        <v>0</v>
      </c>
      <c r="L51" s="7">
        <v>115.86</v>
      </c>
      <c r="M51" s="8">
        <v>1E-4</v>
      </c>
      <c r="N51" s="8">
        <v>5.9999999999999995E-4</v>
      </c>
      <c r="O51" s="8">
        <v>4.0000000000000002E-4</v>
      </c>
    </row>
    <row r="52" spans="2:15">
      <c r="B52" s="6" t="s">
        <v>273</v>
      </c>
      <c r="C52" s="17">
        <v>1097260</v>
      </c>
      <c r="D52" s="6" t="s">
        <v>175</v>
      </c>
      <c r="E52" s="6"/>
      <c r="F52" s="18">
        <v>513623314</v>
      </c>
      <c r="G52" s="6" t="s">
        <v>233</v>
      </c>
      <c r="H52" s="6" t="s">
        <v>107</v>
      </c>
      <c r="I52" s="7">
        <v>2196</v>
      </c>
      <c r="J52" s="7">
        <v>24680</v>
      </c>
      <c r="K52" s="7">
        <v>0</v>
      </c>
      <c r="L52" s="7">
        <v>541.97</v>
      </c>
      <c r="M52" s="8">
        <v>2.0000000000000001E-4</v>
      </c>
      <c r="N52" s="8">
        <v>2.7000000000000001E-3</v>
      </c>
      <c r="O52" s="8">
        <v>1.6999999999999999E-3</v>
      </c>
    </row>
    <row r="53" spans="2:15">
      <c r="B53" s="6" t="s">
        <v>274</v>
      </c>
      <c r="C53" s="17">
        <v>1121607</v>
      </c>
      <c r="D53" s="6" t="s">
        <v>175</v>
      </c>
      <c r="E53" s="6"/>
      <c r="F53" s="18">
        <v>513890368</v>
      </c>
      <c r="G53" s="6" t="s">
        <v>233</v>
      </c>
      <c r="H53" s="6" t="s">
        <v>107</v>
      </c>
      <c r="I53" s="7">
        <v>3307.65</v>
      </c>
      <c r="J53" s="7">
        <v>40040</v>
      </c>
      <c r="K53" s="7">
        <v>0</v>
      </c>
      <c r="L53" s="7">
        <v>1324.38</v>
      </c>
      <c r="M53" s="8">
        <v>4.0000000000000002E-4</v>
      </c>
      <c r="N53" s="8">
        <v>6.7000000000000002E-3</v>
      </c>
      <c r="O53" s="8">
        <v>4.1999999999999997E-3</v>
      </c>
    </row>
    <row r="54" spans="2:15">
      <c r="B54" s="6" t="s">
        <v>275</v>
      </c>
      <c r="C54" s="17">
        <v>759019</v>
      </c>
      <c r="D54" s="6" t="s">
        <v>175</v>
      </c>
      <c r="E54" s="6"/>
      <c r="F54" s="18">
        <v>520001736</v>
      </c>
      <c r="G54" s="6" t="s">
        <v>233</v>
      </c>
      <c r="H54" s="6" t="s">
        <v>107</v>
      </c>
      <c r="I54" s="7">
        <v>421.57</v>
      </c>
      <c r="J54" s="7">
        <v>157700</v>
      </c>
      <c r="K54" s="7">
        <v>0</v>
      </c>
      <c r="L54" s="7">
        <v>664.82</v>
      </c>
      <c r="M54" s="8">
        <v>2.0000000000000001E-4</v>
      </c>
      <c r="N54" s="8">
        <v>3.3E-3</v>
      </c>
      <c r="O54" s="8">
        <v>2.0999999999999999E-3</v>
      </c>
    </row>
    <row r="55" spans="2:15">
      <c r="B55" s="6" t="s">
        <v>276</v>
      </c>
      <c r="C55" s="17">
        <v>1090315</v>
      </c>
      <c r="D55" s="6" t="s">
        <v>175</v>
      </c>
      <c r="E55" s="6"/>
      <c r="F55" s="18">
        <v>511399388</v>
      </c>
      <c r="G55" s="6" t="s">
        <v>233</v>
      </c>
      <c r="H55" s="6" t="s">
        <v>107</v>
      </c>
      <c r="I55" s="7">
        <v>20440</v>
      </c>
      <c r="J55" s="7">
        <v>6095</v>
      </c>
      <c r="K55" s="7">
        <v>0</v>
      </c>
      <c r="L55" s="7">
        <v>1245.82</v>
      </c>
      <c r="M55" s="8">
        <v>1.1000000000000001E-3</v>
      </c>
      <c r="N55" s="8">
        <v>6.3E-3</v>
      </c>
      <c r="O55" s="8">
        <v>4.0000000000000001E-3</v>
      </c>
    </row>
    <row r="56" spans="2:15">
      <c r="B56" s="6" t="s">
        <v>277</v>
      </c>
      <c r="C56" s="17">
        <v>612010</v>
      </c>
      <c r="D56" s="6" t="s">
        <v>175</v>
      </c>
      <c r="E56" s="6"/>
      <c r="F56" s="18">
        <v>520020116</v>
      </c>
      <c r="G56" s="6" t="s">
        <v>233</v>
      </c>
      <c r="H56" s="6" t="s">
        <v>107</v>
      </c>
      <c r="I56" s="7">
        <v>294</v>
      </c>
      <c r="J56" s="7">
        <v>3469</v>
      </c>
      <c r="K56" s="7">
        <v>0</v>
      </c>
      <c r="L56" s="7">
        <v>10.199999999999999</v>
      </c>
      <c r="M56" s="8">
        <v>0</v>
      </c>
      <c r="N56" s="8">
        <v>1E-4</v>
      </c>
      <c r="O56" s="8">
        <v>0</v>
      </c>
    </row>
    <row r="57" spans="2:15">
      <c r="B57" s="6" t="s">
        <v>278</v>
      </c>
      <c r="C57" s="17">
        <v>198010</v>
      </c>
      <c r="D57" s="6" t="s">
        <v>175</v>
      </c>
      <c r="E57" s="6"/>
      <c r="F57" s="18">
        <v>520017070</v>
      </c>
      <c r="G57" s="6" t="s">
        <v>233</v>
      </c>
      <c r="H57" s="6" t="s">
        <v>107</v>
      </c>
      <c r="I57" s="7">
        <v>37638.49</v>
      </c>
      <c r="J57" s="7">
        <v>878.2</v>
      </c>
      <c r="K57" s="7">
        <v>0</v>
      </c>
      <c r="L57" s="7">
        <v>330.54</v>
      </c>
      <c r="M57" s="8">
        <v>1E-4</v>
      </c>
      <c r="N57" s="8">
        <v>1.6999999999999999E-3</v>
      </c>
      <c r="O57" s="8">
        <v>1.1000000000000001E-3</v>
      </c>
    </row>
    <row r="58" spans="2:15">
      <c r="B58" s="6" t="s">
        <v>279</v>
      </c>
      <c r="C58" s="17">
        <v>226019</v>
      </c>
      <c r="D58" s="6" t="s">
        <v>175</v>
      </c>
      <c r="E58" s="6"/>
      <c r="F58" s="18">
        <v>520024126</v>
      </c>
      <c r="G58" s="6" t="s">
        <v>233</v>
      </c>
      <c r="H58" s="6" t="s">
        <v>107</v>
      </c>
      <c r="I58" s="7">
        <v>53213</v>
      </c>
      <c r="J58" s="7">
        <v>467.1</v>
      </c>
      <c r="K58" s="7">
        <v>0</v>
      </c>
      <c r="L58" s="7">
        <v>248.56</v>
      </c>
      <c r="M58" s="8">
        <v>1E-4</v>
      </c>
      <c r="N58" s="8">
        <v>1.1999999999999999E-3</v>
      </c>
      <c r="O58" s="8">
        <v>8.0000000000000004E-4</v>
      </c>
    </row>
    <row r="59" spans="2:15">
      <c r="B59" s="6" t="s">
        <v>280</v>
      </c>
      <c r="C59" s="17">
        <v>723007</v>
      </c>
      <c r="D59" s="6" t="s">
        <v>175</v>
      </c>
      <c r="E59" s="6"/>
      <c r="F59" s="18">
        <v>4452879837</v>
      </c>
      <c r="G59" s="6" t="s">
        <v>233</v>
      </c>
      <c r="H59" s="6" t="s">
        <v>107</v>
      </c>
      <c r="I59" s="7">
        <v>20481</v>
      </c>
      <c r="J59" s="7">
        <v>6460</v>
      </c>
      <c r="K59" s="7">
        <v>0</v>
      </c>
      <c r="L59" s="7">
        <v>1323.07</v>
      </c>
      <c r="M59" s="8">
        <v>6.9999999999999999E-4</v>
      </c>
      <c r="N59" s="8">
        <v>6.6E-3</v>
      </c>
      <c r="O59" s="8">
        <v>4.1999999999999997E-3</v>
      </c>
    </row>
    <row r="60" spans="2:15">
      <c r="B60" s="6" t="s">
        <v>281</v>
      </c>
      <c r="C60" s="17">
        <v>699017</v>
      </c>
      <c r="D60" s="6" t="s">
        <v>175</v>
      </c>
      <c r="E60" s="6"/>
      <c r="F60" s="18">
        <v>520025438</v>
      </c>
      <c r="G60" s="6" t="s">
        <v>233</v>
      </c>
      <c r="H60" s="6" t="s">
        <v>107</v>
      </c>
      <c r="I60" s="7">
        <v>245</v>
      </c>
      <c r="J60" s="7">
        <v>28290</v>
      </c>
      <c r="K60" s="7">
        <v>0</v>
      </c>
      <c r="L60" s="7">
        <v>69.31</v>
      </c>
      <c r="M60" s="8">
        <v>0</v>
      </c>
      <c r="N60" s="8">
        <v>2.9999999999999997E-4</v>
      </c>
      <c r="O60" s="8">
        <v>2.0000000000000001E-4</v>
      </c>
    </row>
    <row r="61" spans="2:15">
      <c r="B61" s="6" t="s">
        <v>282</v>
      </c>
      <c r="C61" s="17">
        <v>1109644</v>
      </c>
      <c r="D61" s="6" t="s">
        <v>175</v>
      </c>
      <c r="E61" s="6"/>
      <c r="F61" s="18">
        <v>513992529</v>
      </c>
      <c r="G61" s="6" t="s">
        <v>233</v>
      </c>
      <c r="H61" s="6" t="s">
        <v>107</v>
      </c>
      <c r="I61" s="7">
        <v>380487</v>
      </c>
      <c r="J61" s="7">
        <v>653.70000000000005</v>
      </c>
      <c r="K61" s="7">
        <v>0</v>
      </c>
      <c r="L61" s="7">
        <v>2487.2399999999998</v>
      </c>
      <c r="M61" s="8">
        <v>2E-3</v>
      </c>
      <c r="N61" s="8">
        <v>1.2500000000000001E-2</v>
      </c>
      <c r="O61" s="8">
        <v>7.9000000000000008E-3</v>
      </c>
    </row>
    <row r="62" spans="2:15">
      <c r="B62" s="6" t="s">
        <v>283</v>
      </c>
      <c r="C62" s="17">
        <v>1098565</v>
      </c>
      <c r="D62" s="6" t="s">
        <v>175</v>
      </c>
      <c r="E62" s="6"/>
      <c r="F62" s="18">
        <v>513765859</v>
      </c>
      <c r="G62" s="6" t="s">
        <v>233</v>
      </c>
      <c r="H62" s="6" t="s">
        <v>107</v>
      </c>
      <c r="I62" s="7">
        <v>7100</v>
      </c>
      <c r="J62" s="7">
        <v>12600</v>
      </c>
      <c r="K62" s="7">
        <v>0</v>
      </c>
      <c r="L62" s="7">
        <v>894.6</v>
      </c>
      <c r="M62" s="8">
        <v>5.9999999999999995E-4</v>
      </c>
      <c r="N62" s="8">
        <v>4.4999999999999997E-3</v>
      </c>
      <c r="O62" s="8">
        <v>2.8E-3</v>
      </c>
    </row>
    <row r="63" spans="2:15">
      <c r="B63" s="6" t="s">
        <v>284</v>
      </c>
      <c r="C63" s="17">
        <v>1098920</v>
      </c>
      <c r="D63" s="6" t="s">
        <v>175</v>
      </c>
      <c r="E63" s="6"/>
      <c r="F63" s="18">
        <v>513821488</v>
      </c>
      <c r="G63" s="6" t="s">
        <v>233</v>
      </c>
      <c r="H63" s="6" t="s">
        <v>107</v>
      </c>
      <c r="I63" s="7">
        <v>81026</v>
      </c>
      <c r="J63" s="7">
        <v>1450</v>
      </c>
      <c r="K63" s="7">
        <v>0</v>
      </c>
      <c r="L63" s="7">
        <v>1174.8800000000001</v>
      </c>
      <c r="M63" s="8">
        <v>5.0000000000000001E-4</v>
      </c>
      <c r="N63" s="8">
        <v>5.8999999999999999E-3</v>
      </c>
      <c r="O63" s="8">
        <v>3.7000000000000002E-3</v>
      </c>
    </row>
    <row r="64" spans="2:15">
      <c r="B64" s="6" t="s">
        <v>285</v>
      </c>
      <c r="C64" s="17">
        <v>168013</v>
      </c>
      <c r="D64" s="6" t="s">
        <v>175</v>
      </c>
      <c r="E64" s="6"/>
      <c r="F64" s="18">
        <v>520034109</v>
      </c>
      <c r="G64" s="6" t="s">
        <v>240</v>
      </c>
      <c r="H64" s="6" t="s">
        <v>107</v>
      </c>
      <c r="I64" s="7">
        <v>4441</v>
      </c>
      <c r="J64" s="7">
        <v>29850</v>
      </c>
      <c r="K64" s="7">
        <v>0</v>
      </c>
      <c r="L64" s="7">
        <v>1325.64</v>
      </c>
      <c r="M64" s="8">
        <v>1.1999999999999999E-3</v>
      </c>
      <c r="N64" s="8">
        <v>6.7000000000000002E-3</v>
      </c>
      <c r="O64" s="8">
        <v>4.1999999999999997E-3</v>
      </c>
    </row>
    <row r="65" spans="2:15">
      <c r="B65" s="6" t="s">
        <v>286</v>
      </c>
      <c r="C65" s="17">
        <v>627034</v>
      </c>
      <c r="D65" s="6" t="s">
        <v>175</v>
      </c>
      <c r="E65" s="6"/>
      <c r="F65" s="18">
        <v>520025602</v>
      </c>
      <c r="G65" s="6" t="s">
        <v>287</v>
      </c>
      <c r="H65" s="6" t="s">
        <v>107</v>
      </c>
      <c r="I65" s="7">
        <v>1516</v>
      </c>
      <c r="J65" s="7">
        <v>10580</v>
      </c>
      <c r="K65" s="7">
        <v>0</v>
      </c>
      <c r="L65" s="7">
        <v>160.38999999999999</v>
      </c>
      <c r="M65" s="8">
        <v>1E-4</v>
      </c>
      <c r="N65" s="8">
        <v>8.0000000000000004E-4</v>
      </c>
      <c r="O65" s="8">
        <v>5.0000000000000001E-4</v>
      </c>
    </row>
    <row r="66" spans="2:15">
      <c r="B66" s="6" t="s">
        <v>288</v>
      </c>
      <c r="C66" s="17">
        <v>315010</v>
      </c>
      <c r="D66" s="6" t="s">
        <v>175</v>
      </c>
      <c r="E66" s="6"/>
      <c r="F66" s="18">
        <v>520037284</v>
      </c>
      <c r="G66" s="6" t="s">
        <v>287</v>
      </c>
      <c r="H66" s="6" t="s">
        <v>107</v>
      </c>
      <c r="I66" s="7">
        <v>2311</v>
      </c>
      <c r="J66" s="7">
        <v>9885</v>
      </c>
      <c r="K66" s="7">
        <v>0</v>
      </c>
      <c r="L66" s="7">
        <v>228.44</v>
      </c>
      <c r="M66" s="8">
        <v>2.9999999999999997E-4</v>
      </c>
      <c r="N66" s="8">
        <v>1.1000000000000001E-3</v>
      </c>
      <c r="O66" s="8">
        <v>6.9999999999999999E-4</v>
      </c>
    </row>
    <row r="67" spans="2:15">
      <c r="B67" s="6" t="s">
        <v>289</v>
      </c>
      <c r="C67" s="17">
        <v>1132356</v>
      </c>
      <c r="D67" s="6" t="s">
        <v>175</v>
      </c>
      <c r="E67" s="6"/>
      <c r="F67" s="18">
        <v>515001659</v>
      </c>
      <c r="G67" s="6" t="s">
        <v>290</v>
      </c>
      <c r="H67" s="6" t="s">
        <v>107</v>
      </c>
      <c r="I67" s="7">
        <v>5740</v>
      </c>
      <c r="J67" s="7">
        <v>1367</v>
      </c>
      <c r="K67" s="7">
        <v>0</v>
      </c>
      <c r="L67" s="7">
        <v>78.47</v>
      </c>
      <c r="M67" s="8">
        <v>1E-4</v>
      </c>
      <c r="N67" s="8">
        <v>4.0000000000000002E-4</v>
      </c>
      <c r="O67" s="8">
        <v>2.0000000000000001E-4</v>
      </c>
    </row>
    <row r="68" spans="2:15">
      <c r="B68" s="6" t="s">
        <v>291</v>
      </c>
      <c r="C68" s="17">
        <v>1133875</v>
      </c>
      <c r="D68" s="6" t="s">
        <v>175</v>
      </c>
      <c r="E68" s="6"/>
      <c r="F68" s="18">
        <v>514892801</v>
      </c>
      <c r="G68" s="6" t="s">
        <v>290</v>
      </c>
      <c r="H68" s="6" t="s">
        <v>107</v>
      </c>
      <c r="I68" s="7">
        <v>12899</v>
      </c>
      <c r="J68" s="7">
        <v>1065</v>
      </c>
      <c r="K68" s="7">
        <v>0</v>
      </c>
      <c r="L68" s="7">
        <v>137.37</v>
      </c>
      <c r="M68" s="8">
        <v>0</v>
      </c>
      <c r="N68" s="8">
        <v>6.9999999999999999E-4</v>
      </c>
      <c r="O68" s="8">
        <v>4.0000000000000002E-4</v>
      </c>
    </row>
    <row r="69" spans="2:15">
      <c r="B69" s="6" t="s">
        <v>292</v>
      </c>
      <c r="C69" s="17">
        <v>1100957</v>
      </c>
      <c r="D69" s="6" t="s">
        <v>175</v>
      </c>
      <c r="E69" s="6"/>
      <c r="F69" s="18">
        <v>510119068</v>
      </c>
      <c r="G69" s="6" t="s">
        <v>293</v>
      </c>
      <c r="H69" s="6" t="s">
        <v>107</v>
      </c>
      <c r="I69" s="7">
        <v>95965</v>
      </c>
      <c r="J69" s="7">
        <v>378.5</v>
      </c>
      <c r="K69" s="7">
        <v>0</v>
      </c>
      <c r="L69" s="7">
        <v>363.23</v>
      </c>
      <c r="M69" s="8">
        <v>2.9999999999999997E-4</v>
      </c>
      <c r="N69" s="8">
        <v>1.8E-3</v>
      </c>
      <c r="O69" s="8">
        <v>1.1999999999999999E-3</v>
      </c>
    </row>
    <row r="70" spans="2:15">
      <c r="B70" s="6" t="s">
        <v>294</v>
      </c>
      <c r="C70" s="17">
        <v>1090547</v>
      </c>
      <c r="D70" s="6" t="s">
        <v>175</v>
      </c>
      <c r="E70" s="6"/>
      <c r="F70" s="18">
        <v>513507574</v>
      </c>
      <c r="G70" s="6" t="s">
        <v>293</v>
      </c>
      <c r="H70" s="6" t="s">
        <v>107</v>
      </c>
      <c r="I70" s="7">
        <v>58570</v>
      </c>
      <c r="J70" s="7">
        <v>1438</v>
      </c>
      <c r="K70" s="7">
        <v>0</v>
      </c>
      <c r="L70" s="7">
        <v>842.24</v>
      </c>
      <c r="M70" s="8">
        <v>1.6000000000000001E-3</v>
      </c>
      <c r="N70" s="8">
        <v>4.1999999999999997E-3</v>
      </c>
      <c r="O70" s="8">
        <v>2.7000000000000001E-3</v>
      </c>
    </row>
    <row r="71" spans="2:15">
      <c r="B71" s="6" t="s">
        <v>295</v>
      </c>
      <c r="C71" s="17">
        <v>694034</v>
      </c>
      <c r="D71" s="6" t="s">
        <v>175</v>
      </c>
      <c r="E71" s="6"/>
      <c r="F71" s="18">
        <v>520025370</v>
      </c>
      <c r="G71" s="6" t="s">
        <v>201</v>
      </c>
      <c r="H71" s="6" t="s">
        <v>107</v>
      </c>
      <c r="I71" s="7">
        <v>67</v>
      </c>
      <c r="J71" s="7">
        <v>6861</v>
      </c>
      <c r="K71" s="7">
        <v>0</v>
      </c>
      <c r="L71" s="7">
        <v>4.5999999999999996</v>
      </c>
      <c r="M71" s="8">
        <v>0</v>
      </c>
      <c r="N71" s="8">
        <v>0</v>
      </c>
      <c r="O71" s="8">
        <v>0</v>
      </c>
    </row>
    <row r="72" spans="2:15">
      <c r="B72" s="6" t="s">
        <v>296</v>
      </c>
      <c r="C72" s="17">
        <v>583013</v>
      </c>
      <c r="D72" s="6" t="s">
        <v>175</v>
      </c>
      <c r="E72" s="6"/>
      <c r="F72" s="18">
        <v>520033226</v>
      </c>
      <c r="G72" s="6" t="s">
        <v>201</v>
      </c>
      <c r="H72" s="6" t="s">
        <v>107</v>
      </c>
      <c r="I72" s="7">
        <v>8023</v>
      </c>
      <c r="J72" s="7">
        <v>18570</v>
      </c>
      <c r="K72" s="7">
        <v>0</v>
      </c>
      <c r="L72" s="7">
        <v>1489.87</v>
      </c>
      <c r="M72" s="8">
        <v>5.0000000000000001E-4</v>
      </c>
      <c r="N72" s="8">
        <v>7.4999999999999997E-3</v>
      </c>
      <c r="O72" s="8">
        <v>4.7000000000000002E-3</v>
      </c>
    </row>
    <row r="73" spans="2:15">
      <c r="B73" s="6" t="s">
        <v>297</v>
      </c>
      <c r="C73" s="17">
        <v>1134139</v>
      </c>
      <c r="D73" s="6" t="s">
        <v>175</v>
      </c>
      <c r="E73" s="6"/>
      <c r="F73" s="18">
        <v>515163335</v>
      </c>
      <c r="G73" s="6" t="s">
        <v>201</v>
      </c>
      <c r="H73" s="6" t="s">
        <v>107</v>
      </c>
      <c r="I73" s="7">
        <v>34248</v>
      </c>
      <c r="J73" s="7">
        <v>5549</v>
      </c>
      <c r="K73" s="7">
        <v>0</v>
      </c>
      <c r="L73" s="7">
        <v>1900.42</v>
      </c>
      <c r="M73" s="8">
        <v>5.9999999999999995E-4</v>
      </c>
      <c r="N73" s="8">
        <v>9.4999999999999998E-3</v>
      </c>
      <c r="O73" s="8">
        <v>6.0000000000000001E-3</v>
      </c>
    </row>
    <row r="74" spans="2:15">
      <c r="B74" s="6" t="s">
        <v>298</v>
      </c>
      <c r="C74" s="17">
        <v>643015</v>
      </c>
      <c r="D74" s="6" t="s">
        <v>175</v>
      </c>
      <c r="E74" s="6"/>
      <c r="F74" s="18">
        <v>520020942</v>
      </c>
      <c r="G74" s="6" t="s">
        <v>247</v>
      </c>
      <c r="H74" s="6" t="s">
        <v>107</v>
      </c>
      <c r="I74" s="7">
        <v>31545</v>
      </c>
      <c r="J74" s="7">
        <v>2143</v>
      </c>
      <c r="K74" s="7">
        <v>0</v>
      </c>
      <c r="L74" s="7">
        <v>676.01</v>
      </c>
      <c r="M74" s="8">
        <v>2.9999999999999997E-4</v>
      </c>
      <c r="N74" s="8">
        <v>3.3999999999999998E-3</v>
      </c>
      <c r="O74" s="8">
        <v>2.2000000000000001E-3</v>
      </c>
    </row>
    <row r="75" spans="2:15">
      <c r="B75" s="6" t="s">
        <v>299</v>
      </c>
      <c r="C75" s="17">
        <v>394015</v>
      </c>
      <c r="D75" s="6" t="s">
        <v>175</v>
      </c>
      <c r="E75" s="6"/>
      <c r="F75" s="18">
        <v>550012777</v>
      </c>
      <c r="G75" s="6" t="s">
        <v>247</v>
      </c>
      <c r="H75" s="6" t="s">
        <v>107</v>
      </c>
      <c r="I75" s="7">
        <v>109983.87</v>
      </c>
      <c r="J75" s="7">
        <v>227.5</v>
      </c>
      <c r="K75" s="7">
        <v>0</v>
      </c>
      <c r="L75" s="7">
        <v>250.21</v>
      </c>
      <c r="M75" s="8">
        <v>1E-4</v>
      </c>
      <c r="N75" s="8">
        <v>1.2999999999999999E-3</v>
      </c>
      <c r="O75" s="8">
        <v>8.0000000000000004E-4</v>
      </c>
    </row>
    <row r="76" spans="2:15">
      <c r="B76" s="6" t="s">
        <v>300</v>
      </c>
      <c r="C76" s="17">
        <v>1107663</v>
      </c>
      <c r="D76" s="6" t="s">
        <v>175</v>
      </c>
      <c r="E76" s="6"/>
      <c r="F76" s="18">
        <v>512832742</v>
      </c>
      <c r="G76" s="6" t="s">
        <v>250</v>
      </c>
      <c r="H76" s="6" t="s">
        <v>107</v>
      </c>
      <c r="I76" s="7">
        <v>16821</v>
      </c>
      <c r="J76" s="7">
        <v>3350</v>
      </c>
      <c r="K76" s="7">
        <v>0</v>
      </c>
      <c r="L76" s="7">
        <v>563.5</v>
      </c>
      <c r="M76" s="8">
        <v>5.9999999999999995E-4</v>
      </c>
      <c r="N76" s="8">
        <v>2.8E-3</v>
      </c>
      <c r="O76" s="8">
        <v>1.8E-3</v>
      </c>
    </row>
    <row r="77" spans="2:15">
      <c r="B77" s="6" t="s">
        <v>301</v>
      </c>
      <c r="C77" s="17">
        <v>1141571</v>
      </c>
      <c r="D77" s="6" t="s">
        <v>175</v>
      </c>
      <c r="E77" s="6"/>
      <c r="F77" s="18">
        <v>514401702</v>
      </c>
      <c r="G77" s="6" t="s">
        <v>204</v>
      </c>
      <c r="H77" s="6" t="s">
        <v>107</v>
      </c>
      <c r="I77" s="7">
        <v>90632</v>
      </c>
      <c r="J77" s="7">
        <v>1848</v>
      </c>
      <c r="K77" s="7">
        <v>0</v>
      </c>
      <c r="L77" s="7">
        <v>1674.88</v>
      </c>
      <c r="M77" s="8">
        <v>6.9999999999999999E-4</v>
      </c>
      <c r="N77" s="8">
        <v>8.3999999999999995E-3</v>
      </c>
      <c r="O77" s="8">
        <v>5.3E-3</v>
      </c>
    </row>
    <row r="78" spans="2:15">
      <c r="B78" s="6" t="s">
        <v>302</v>
      </c>
      <c r="C78" s="17">
        <v>1120609</v>
      </c>
      <c r="D78" s="6" t="s">
        <v>175</v>
      </c>
      <c r="E78" s="6"/>
      <c r="F78" s="18">
        <v>511903288</v>
      </c>
      <c r="G78" s="6" t="s">
        <v>303</v>
      </c>
      <c r="H78" s="6" t="s">
        <v>107</v>
      </c>
      <c r="I78" s="7">
        <v>38739</v>
      </c>
      <c r="J78" s="7">
        <v>150.52000000000001</v>
      </c>
      <c r="K78" s="7">
        <v>0</v>
      </c>
      <c r="L78" s="7">
        <v>58.31</v>
      </c>
      <c r="M78" s="8">
        <v>4.0000000000000002E-4</v>
      </c>
      <c r="N78" s="8">
        <v>2.9999999999999997E-4</v>
      </c>
      <c r="O78" s="8">
        <v>2.0000000000000001E-4</v>
      </c>
    </row>
    <row r="79" spans="2:15">
      <c r="B79" s="6" t="s">
        <v>304</v>
      </c>
      <c r="C79" s="17">
        <v>1094119</v>
      </c>
      <c r="D79" s="6" t="s">
        <v>175</v>
      </c>
      <c r="E79" s="6"/>
      <c r="F79" s="18">
        <v>511524605</v>
      </c>
      <c r="G79" s="6" t="s">
        <v>303</v>
      </c>
      <c r="H79" s="6" t="s">
        <v>107</v>
      </c>
      <c r="I79" s="7">
        <v>41960.15</v>
      </c>
      <c r="J79" s="7">
        <v>1883</v>
      </c>
      <c r="K79" s="7">
        <v>0</v>
      </c>
      <c r="L79" s="7">
        <v>790.11</v>
      </c>
      <c r="M79" s="8">
        <v>1E-3</v>
      </c>
      <c r="N79" s="8">
        <v>4.0000000000000001E-3</v>
      </c>
      <c r="O79" s="8">
        <v>2.5000000000000001E-3</v>
      </c>
    </row>
    <row r="80" spans="2:15">
      <c r="B80" s="6" t="s">
        <v>305</v>
      </c>
      <c r="C80" s="17">
        <v>256016</v>
      </c>
      <c r="D80" s="6" t="s">
        <v>175</v>
      </c>
      <c r="E80" s="6"/>
      <c r="F80" s="18">
        <v>520036690</v>
      </c>
      <c r="G80" s="6" t="s">
        <v>306</v>
      </c>
      <c r="H80" s="6" t="s">
        <v>107</v>
      </c>
      <c r="I80" s="7">
        <v>10485</v>
      </c>
      <c r="J80" s="7">
        <v>13220</v>
      </c>
      <c r="K80" s="7">
        <v>0</v>
      </c>
      <c r="L80" s="7">
        <v>1386.12</v>
      </c>
      <c r="M80" s="8">
        <v>6.9999999999999999E-4</v>
      </c>
      <c r="N80" s="8">
        <v>7.0000000000000001E-3</v>
      </c>
      <c r="O80" s="8">
        <v>4.4000000000000003E-3</v>
      </c>
    </row>
    <row r="81" spans="2:15">
      <c r="B81" s="6" t="s">
        <v>307</v>
      </c>
      <c r="C81" s="17">
        <v>1123355</v>
      </c>
      <c r="D81" s="6" t="s">
        <v>175</v>
      </c>
      <c r="E81" s="6"/>
      <c r="F81" s="18">
        <v>513901371</v>
      </c>
      <c r="G81" s="6" t="s">
        <v>261</v>
      </c>
      <c r="H81" s="6" t="s">
        <v>107</v>
      </c>
      <c r="I81" s="7">
        <v>25940.79</v>
      </c>
      <c r="J81" s="7">
        <v>381.9</v>
      </c>
      <c r="K81" s="7">
        <v>0</v>
      </c>
      <c r="L81" s="7">
        <v>99.07</v>
      </c>
      <c r="M81" s="8">
        <v>1E-4</v>
      </c>
      <c r="N81" s="8">
        <v>5.0000000000000001E-4</v>
      </c>
      <c r="O81" s="8">
        <v>2.9999999999999997E-4</v>
      </c>
    </row>
    <row r="82" spans="2:15">
      <c r="B82" s="6" t="s">
        <v>308</v>
      </c>
      <c r="C82" s="17">
        <v>1141530</v>
      </c>
      <c r="D82" s="6" t="s">
        <v>175</v>
      </c>
      <c r="E82" s="6"/>
      <c r="F82" s="18">
        <v>514720374</v>
      </c>
      <c r="G82" s="6" t="s">
        <v>261</v>
      </c>
      <c r="H82" s="6" t="s">
        <v>107</v>
      </c>
      <c r="I82" s="7">
        <v>17100</v>
      </c>
      <c r="J82" s="7">
        <v>1315</v>
      </c>
      <c r="K82" s="7">
        <v>0</v>
      </c>
      <c r="L82" s="7">
        <v>224.87</v>
      </c>
      <c r="M82" s="8">
        <v>1.2999999999999999E-3</v>
      </c>
      <c r="N82" s="8">
        <v>1.1000000000000001E-3</v>
      </c>
      <c r="O82" s="8">
        <v>6.9999999999999999E-4</v>
      </c>
    </row>
    <row r="83" spans="2:15">
      <c r="B83" s="13" t="s">
        <v>309</v>
      </c>
      <c r="C83" s="14"/>
      <c r="D83" s="13"/>
      <c r="E83" s="13"/>
      <c r="F83" s="13"/>
      <c r="G83" s="13"/>
      <c r="H83" s="13"/>
      <c r="I83" s="15">
        <v>6726229.9800000004</v>
      </c>
      <c r="L83" s="15">
        <v>22844.02</v>
      </c>
      <c r="N83" s="16">
        <v>0.1147</v>
      </c>
      <c r="O83" s="16">
        <v>7.2700000000000001E-2</v>
      </c>
    </row>
    <row r="84" spans="2:15">
      <c r="B84" s="6" t="s">
        <v>310</v>
      </c>
      <c r="C84" s="17">
        <v>722314</v>
      </c>
      <c r="D84" s="6" t="s">
        <v>175</v>
      </c>
      <c r="E84" s="6"/>
      <c r="F84" s="18">
        <v>520018649</v>
      </c>
      <c r="G84" s="6" t="s">
        <v>225</v>
      </c>
      <c r="H84" s="6" t="s">
        <v>107</v>
      </c>
      <c r="I84" s="7">
        <v>29738</v>
      </c>
      <c r="J84" s="7">
        <v>1575</v>
      </c>
      <c r="K84" s="7">
        <v>0</v>
      </c>
      <c r="L84" s="7">
        <v>468.37</v>
      </c>
      <c r="M84" s="8">
        <v>4.0000000000000002E-4</v>
      </c>
      <c r="N84" s="8">
        <v>2.3999999999999998E-3</v>
      </c>
      <c r="O84" s="8">
        <v>1.5E-3</v>
      </c>
    </row>
    <row r="85" spans="2:15">
      <c r="B85" s="6" t="s">
        <v>311</v>
      </c>
      <c r="C85" s="17">
        <v>1096148</v>
      </c>
      <c r="D85" s="6" t="s">
        <v>175</v>
      </c>
      <c r="E85" s="6"/>
      <c r="F85" s="18">
        <v>510289564</v>
      </c>
      <c r="G85" s="6" t="s">
        <v>231</v>
      </c>
      <c r="H85" s="6" t="s">
        <v>107</v>
      </c>
      <c r="I85" s="7">
        <v>77571</v>
      </c>
      <c r="J85" s="7">
        <v>434.7</v>
      </c>
      <c r="K85" s="7">
        <v>0</v>
      </c>
      <c r="L85" s="7">
        <v>337.2</v>
      </c>
      <c r="M85" s="8">
        <v>1.6000000000000001E-3</v>
      </c>
      <c r="N85" s="8">
        <v>1.6999999999999999E-3</v>
      </c>
      <c r="O85" s="8">
        <v>1.1000000000000001E-3</v>
      </c>
    </row>
    <row r="86" spans="2:15">
      <c r="B86" s="6" t="s">
        <v>312</v>
      </c>
      <c r="C86" s="17">
        <v>371013</v>
      </c>
      <c r="D86" s="6" t="s">
        <v>175</v>
      </c>
      <c r="E86" s="6"/>
      <c r="F86" s="18">
        <v>520038225</v>
      </c>
      <c r="G86" s="6" t="s">
        <v>231</v>
      </c>
      <c r="H86" s="6" t="s">
        <v>107</v>
      </c>
      <c r="I86" s="7">
        <v>1796.6</v>
      </c>
      <c r="J86" s="7">
        <v>1580</v>
      </c>
      <c r="K86" s="7">
        <v>0</v>
      </c>
      <c r="L86" s="7">
        <v>28.39</v>
      </c>
      <c r="M86" s="8">
        <v>1E-4</v>
      </c>
      <c r="N86" s="8">
        <v>1E-4</v>
      </c>
      <c r="O86" s="8">
        <v>1E-4</v>
      </c>
    </row>
    <row r="87" spans="2:15">
      <c r="B87" s="6" t="s">
        <v>313</v>
      </c>
      <c r="C87" s="17">
        <v>354019</v>
      </c>
      <c r="D87" s="6" t="s">
        <v>175</v>
      </c>
      <c r="E87" s="6"/>
      <c r="F87" s="18">
        <v>520038100</v>
      </c>
      <c r="G87" s="6" t="s">
        <v>231</v>
      </c>
      <c r="H87" s="6" t="s">
        <v>107</v>
      </c>
      <c r="I87" s="7">
        <v>22241</v>
      </c>
      <c r="J87" s="7">
        <v>4322</v>
      </c>
      <c r="K87" s="7">
        <v>0</v>
      </c>
      <c r="L87" s="7">
        <v>961.26</v>
      </c>
      <c r="M87" s="8">
        <v>3.2000000000000002E-3</v>
      </c>
      <c r="N87" s="8">
        <v>4.7999999999999996E-3</v>
      </c>
      <c r="O87" s="8">
        <v>3.0999999999999999E-3</v>
      </c>
    </row>
    <row r="88" spans="2:15">
      <c r="B88" s="6" t="s">
        <v>314</v>
      </c>
      <c r="C88" s="17">
        <v>1129444</v>
      </c>
      <c r="D88" s="6" t="s">
        <v>175</v>
      </c>
      <c r="E88" s="6"/>
      <c r="F88" s="18">
        <v>513660373</v>
      </c>
      <c r="G88" s="6" t="s">
        <v>231</v>
      </c>
      <c r="H88" s="6" t="s">
        <v>107</v>
      </c>
      <c r="I88" s="7">
        <v>30788</v>
      </c>
      <c r="J88" s="7">
        <v>1031</v>
      </c>
      <c r="K88" s="7">
        <v>0</v>
      </c>
      <c r="L88" s="7">
        <v>317.42</v>
      </c>
      <c r="M88" s="8">
        <v>8.0000000000000004E-4</v>
      </c>
      <c r="N88" s="8">
        <v>1.6000000000000001E-3</v>
      </c>
      <c r="O88" s="8">
        <v>1E-3</v>
      </c>
    </row>
    <row r="89" spans="2:15">
      <c r="B89" s="6" t="s">
        <v>315</v>
      </c>
      <c r="C89" s="17">
        <v>1105097</v>
      </c>
      <c r="D89" s="6" t="s">
        <v>175</v>
      </c>
      <c r="E89" s="6"/>
      <c r="F89" s="18">
        <v>511725459</v>
      </c>
      <c r="G89" s="6" t="s">
        <v>231</v>
      </c>
      <c r="H89" s="6" t="s">
        <v>107</v>
      </c>
      <c r="I89" s="7">
        <v>9309</v>
      </c>
      <c r="J89" s="7">
        <v>4990</v>
      </c>
      <c r="K89" s="7">
        <v>0</v>
      </c>
      <c r="L89" s="7">
        <v>464.52</v>
      </c>
      <c r="M89" s="8">
        <v>4.0000000000000002E-4</v>
      </c>
      <c r="N89" s="8">
        <v>2.3E-3</v>
      </c>
      <c r="O89" s="8">
        <v>1.5E-3</v>
      </c>
    </row>
    <row r="90" spans="2:15">
      <c r="B90" s="6" t="s">
        <v>316</v>
      </c>
      <c r="C90" s="17">
        <v>1092204</v>
      </c>
      <c r="D90" s="6" t="s">
        <v>175</v>
      </c>
      <c r="E90" s="6"/>
      <c r="F90" s="18">
        <v>513615286</v>
      </c>
      <c r="G90" s="6" t="s">
        <v>231</v>
      </c>
      <c r="H90" s="6" t="s">
        <v>107</v>
      </c>
      <c r="I90" s="7">
        <v>3000</v>
      </c>
      <c r="J90" s="7">
        <v>2535</v>
      </c>
      <c r="K90" s="7">
        <v>0</v>
      </c>
      <c r="L90" s="7">
        <v>76.05</v>
      </c>
      <c r="M90" s="8">
        <v>2.0000000000000001E-4</v>
      </c>
      <c r="N90" s="8">
        <v>4.0000000000000002E-4</v>
      </c>
      <c r="O90" s="8">
        <v>2.0000000000000001E-4</v>
      </c>
    </row>
    <row r="91" spans="2:15">
      <c r="B91" s="6" t="s">
        <v>317</v>
      </c>
      <c r="C91" s="17">
        <v>1139617</v>
      </c>
      <c r="D91" s="6" t="s">
        <v>175</v>
      </c>
      <c r="E91" s="6"/>
      <c r="F91" s="18">
        <v>510490071</v>
      </c>
      <c r="G91" s="6" t="s">
        <v>318</v>
      </c>
      <c r="H91" s="6" t="s">
        <v>107</v>
      </c>
      <c r="I91" s="7">
        <v>45959</v>
      </c>
      <c r="J91" s="7">
        <v>529</v>
      </c>
      <c r="K91" s="7">
        <v>0</v>
      </c>
      <c r="L91" s="7">
        <v>243.12</v>
      </c>
      <c r="M91" s="8">
        <v>8.0000000000000004E-4</v>
      </c>
      <c r="N91" s="8">
        <v>1.1999999999999999E-3</v>
      </c>
      <c r="O91" s="8">
        <v>8.0000000000000004E-4</v>
      </c>
    </row>
    <row r="92" spans="2:15">
      <c r="B92" s="6" t="s">
        <v>319</v>
      </c>
      <c r="C92" s="17">
        <v>1103506</v>
      </c>
      <c r="D92" s="6" t="s">
        <v>175</v>
      </c>
      <c r="E92" s="6"/>
      <c r="F92" s="18">
        <v>511068256</v>
      </c>
      <c r="G92" s="6" t="s">
        <v>318</v>
      </c>
      <c r="H92" s="6" t="s">
        <v>107</v>
      </c>
      <c r="I92" s="7">
        <v>28278</v>
      </c>
      <c r="J92" s="7">
        <v>2035</v>
      </c>
      <c r="K92" s="7">
        <v>0</v>
      </c>
      <c r="L92" s="7">
        <v>575.46</v>
      </c>
      <c r="M92" s="8">
        <v>2.0999999999999999E-3</v>
      </c>
      <c r="N92" s="8">
        <v>2.8999999999999998E-3</v>
      </c>
      <c r="O92" s="8">
        <v>1.8E-3</v>
      </c>
    </row>
    <row r="93" spans="2:15">
      <c r="B93" s="6" t="s">
        <v>320</v>
      </c>
      <c r="C93" s="17">
        <v>1102219</v>
      </c>
      <c r="D93" s="6" t="s">
        <v>175</v>
      </c>
      <c r="E93" s="6"/>
      <c r="F93" s="18">
        <v>510712466</v>
      </c>
      <c r="G93" s="6" t="s">
        <v>318</v>
      </c>
      <c r="H93" s="6" t="s">
        <v>107</v>
      </c>
      <c r="I93" s="7">
        <v>8932</v>
      </c>
      <c r="J93" s="7">
        <v>8895</v>
      </c>
      <c r="K93" s="7">
        <v>0</v>
      </c>
      <c r="L93" s="7">
        <v>794.5</v>
      </c>
      <c r="M93" s="8">
        <v>6.4999999999999997E-3</v>
      </c>
      <c r="N93" s="8">
        <v>4.0000000000000001E-3</v>
      </c>
      <c r="O93" s="8">
        <v>2.5000000000000001E-3</v>
      </c>
    </row>
    <row r="94" spans="2:15">
      <c r="B94" s="6" t="s">
        <v>321</v>
      </c>
      <c r="C94" s="17">
        <v>769026</v>
      </c>
      <c r="D94" s="6" t="s">
        <v>175</v>
      </c>
      <c r="E94" s="6"/>
      <c r="F94" s="18">
        <v>520029505</v>
      </c>
      <c r="G94" s="6" t="s">
        <v>318</v>
      </c>
      <c r="H94" s="6" t="s">
        <v>107</v>
      </c>
      <c r="I94" s="7">
        <v>4.12</v>
      </c>
      <c r="J94" s="7">
        <v>962.4</v>
      </c>
      <c r="K94" s="7">
        <v>0</v>
      </c>
      <c r="L94" s="7">
        <v>0.04</v>
      </c>
      <c r="M94" s="8">
        <v>0</v>
      </c>
      <c r="N94" s="8">
        <v>0</v>
      </c>
      <c r="O94" s="8">
        <v>0</v>
      </c>
    </row>
    <row r="95" spans="2:15">
      <c r="B95" s="6" t="s">
        <v>322</v>
      </c>
      <c r="C95" s="17">
        <v>373019</v>
      </c>
      <c r="D95" s="6" t="s">
        <v>175</v>
      </c>
      <c r="E95" s="6"/>
      <c r="F95" s="18">
        <v>520038274</v>
      </c>
      <c r="G95" s="6" t="s">
        <v>233</v>
      </c>
      <c r="H95" s="6" t="s">
        <v>107</v>
      </c>
      <c r="I95" s="7">
        <v>260948</v>
      </c>
      <c r="J95" s="7">
        <v>221.5</v>
      </c>
      <c r="K95" s="7">
        <v>0</v>
      </c>
      <c r="L95" s="7">
        <v>578</v>
      </c>
      <c r="M95" s="8">
        <v>1.2999999999999999E-3</v>
      </c>
      <c r="N95" s="8">
        <v>2.8999999999999998E-3</v>
      </c>
      <c r="O95" s="8">
        <v>1.8E-3</v>
      </c>
    </row>
    <row r="96" spans="2:15">
      <c r="B96" s="6" t="s">
        <v>323</v>
      </c>
      <c r="C96" s="17">
        <v>1135706</v>
      </c>
      <c r="D96" s="6" t="s">
        <v>175</v>
      </c>
      <c r="E96" s="6"/>
      <c r="F96" s="18">
        <v>513432765</v>
      </c>
      <c r="G96" s="6" t="s">
        <v>233</v>
      </c>
      <c r="H96" s="6" t="s">
        <v>107</v>
      </c>
      <c r="I96" s="7">
        <v>167729</v>
      </c>
      <c r="J96" s="7">
        <v>407.4</v>
      </c>
      <c r="K96" s="7">
        <v>0</v>
      </c>
      <c r="L96" s="7">
        <v>683.33</v>
      </c>
      <c r="M96" s="8">
        <v>2.5999999999999999E-3</v>
      </c>
      <c r="N96" s="8">
        <v>3.3999999999999998E-3</v>
      </c>
      <c r="O96" s="8">
        <v>2.2000000000000001E-3</v>
      </c>
    </row>
    <row r="97" spans="2:15">
      <c r="B97" s="6" t="s">
        <v>324</v>
      </c>
      <c r="C97" s="17">
        <v>505016</v>
      </c>
      <c r="D97" s="6" t="s">
        <v>175</v>
      </c>
      <c r="E97" s="6"/>
      <c r="F97" s="18">
        <v>520039066</v>
      </c>
      <c r="G97" s="6" t="s">
        <v>233</v>
      </c>
      <c r="H97" s="6" t="s">
        <v>107</v>
      </c>
      <c r="I97" s="7">
        <v>2090</v>
      </c>
      <c r="J97" s="7">
        <v>7325</v>
      </c>
      <c r="K97" s="7">
        <v>0</v>
      </c>
      <c r="L97" s="7">
        <v>153.09</v>
      </c>
      <c r="M97" s="8">
        <v>1E-4</v>
      </c>
      <c r="N97" s="8">
        <v>8.0000000000000004E-4</v>
      </c>
      <c r="O97" s="8">
        <v>5.0000000000000001E-4</v>
      </c>
    </row>
    <row r="98" spans="2:15">
      <c r="B98" s="6" t="s">
        <v>325</v>
      </c>
      <c r="C98" s="17">
        <v>771014</v>
      </c>
      <c r="D98" s="6" t="s">
        <v>175</v>
      </c>
      <c r="E98" s="6"/>
      <c r="F98" s="18">
        <v>520032178</v>
      </c>
      <c r="G98" s="6" t="s">
        <v>233</v>
      </c>
      <c r="H98" s="6" t="s">
        <v>107</v>
      </c>
      <c r="I98" s="7">
        <v>10598</v>
      </c>
      <c r="J98" s="7">
        <v>1641</v>
      </c>
      <c r="K98" s="7">
        <v>0</v>
      </c>
      <c r="L98" s="7">
        <v>173.91</v>
      </c>
      <c r="M98" s="8">
        <v>2E-3</v>
      </c>
      <c r="N98" s="8">
        <v>8.9999999999999998E-4</v>
      </c>
      <c r="O98" s="8">
        <v>5.9999999999999995E-4</v>
      </c>
    </row>
    <row r="99" spans="2:15">
      <c r="B99" s="6" t="s">
        <v>326</v>
      </c>
      <c r="C99" s="17">
        <v>313015</v>
      </c>
      <c r="D99" s="6" t="s">
        <v>175</v>
      </c>
      <c r="E99" s="6"/>
      <c r="F99" s="18">
        <v>520037540</v>
      </c>
      <c r="G99" s="6" t="s">
        <v>233</v>
      </c>
      <c r="H99" s="6" t="s">
        <v>107</v>
      </c>
      <c r="I99" s="7">
        <v>133422</v>
      </c>
      <c r="J99" s="7">
        <v>644.4</v>
      </c>
      <c r="K99" s="7">
        <v>0</v>
      </c>
      <c r="L99" s="7">
        <v>859.77</v>
      </c>
      <c r="M99" s="8">
        <v>2.2000000000000001E-3</v>
      </c>
      <c r="N99" s="8">
        <v>4.3E-3</v>
      </c>
      <c r="O99" s="8">
        <v>2.7000000000000001E-3</v>
      </c>
    </row>
    <row r="100" spans="2:15">
      <c r="B100" s="6" t="s">
        <v>327</v>
      </c>
      <c r="C100" s="17">
        <v>823013</v>
      </c>
      <c r="D100" s="6" t="s">
        <v>175</v>
      </c>
      <c r="E100" s="6"/>
      <c r="F100" s="18">
        <v>520033309</v>
      </c>
      <c r="G100" s="6" t="s">
        <v>233</v>
      </c>
      <c r="H100" s="6" t="s">
        <v>107</v>
      </c>
      <c r="I100" s="7">
        <v>61880</v>
      </c>
      <c r="J100" s="7">
        <v>897.6</v>
      </c>
      <c r="K100" s="7">
        <v>0</v>
      </c>
      <c r="L100" s="7">
        <v>555.42999999999995</v>
      </c>
      <c r="M100" s="8">
        <v>1.1999999999999999E-3</v>
      </c>
      <c r="N100" s="8">
        <v>2.8E-3</v>
      </c>
      <c r="O100" s="8">
        <v>1.8E-3</v>
      </c>
    </row>
    <row r="101" spans="2:15">
      <c r="B101" s="6" t="s">
        <v>328</v>
      </c>
      <c r="C101" s="17">
        <v>106013</v>
      </c>
      <c r="D101" s="6" t="s">
        <v>175</v>
      </c>
      <c r="E101" s="6"/>
      <c r="F101" s="18">
        <v>520041286</v>
      </c>
      <c r="G101" s="6" t="s">
        <v>233</v>
      </c>
      <c r="H101" s="6" t="s">
        <v>107</v>
      </c>
      <c r="I101" s="7">
        <v>7000</v>
      </c>
      <c r="J101" s="7">
        <v>197.1</v>
      </c>
      <c r="K101" s="7">
        <v>0</v>
      </c>
      <c r="L101" s="7">
        <v>13.8</v>
      </c>
      <c r="M101" s="8">
        <v>2.0000000000000001E-4</v>
      </c>
      <c r="N101" s="8">
        <v>1E-4</v>
      </c>
      <c r="O101" s="8">
        <v>0</v>
      </c>
    </row>
    <row r="102" spans="2:15">
      <c r="B102" s="6" t="s">
        <v>329</v>
      </c>
      <c r="C102" s="17">
        <v>1139955</v>
      </c>
      <c r="D102" s="6" t="s">
        <v>175</v>
      </c>
      <c r="E102" s="6"/>
      <c r="F102" s="18">
        <v>123830</v>
      </c>
      <c r="G102" s="6" t="s">
        <v>233</v>
      </c>
      <c r="H102" s="6" t="s">
        <v>107</v>
      </c>
      <c r="I102" s="7">
        <v>69000</v>
      </c>
      <c r="J102" s="7">
        <v>464</v>
      </c>
      <c r="K102" s="7">
        <v>0</v>
      </c>
      <c r="L102" s="7">
        <v>320.16000000000003</v>
      </c>
      <c r="M102" s="8">
        <v>1.8E-3</v>
      </c>
      <c r="N102" s="8">
        <v>1.6000000000000001E-3</v>
      </c>
      <c r="O102" s="8">
        <v>1E-3</v>
      </c>
    </row>
    <row r="103" spans="2:15">
      <c r="B103" s="6" t="s">
        <v>330</v>
      </c>
      <c r="C103" s="17">
        <v>1140573</v>
      </c>
      <c r="D103" s="6" t="s">
        <v>175</v>
      </c>
      <c r="E103" s="6"/>
      <c r="F103" s="18">
        <v>515327120</v>
      </c>
      <c r="G103" s="6" t="s">
        <v>233</v>
      </c>
      <c r="H103" s="6" t="s">
        <v>107</v>
      </c>
      <c r="I103" s="7">
        <v>136029</v>
      </c>
      <c r="J103" s="7">
        <v>166.4</v>
      </c>
      <c r="K103" s="7">
        <v>0</v>
      </c>
      <c r="L103" s="7">
        <v>226.35</v>
      </c>
      <c r="M103" s="8">
        <v>8.0000000000000004E-4</v>
      </c>
      <c r="N103" s="8">
        <v>1.1000000000000001E-3</v>
      </c>
      <c r="O103" s="8">
        <v>6.9999999999999999E-4</v>
      </c>
    </row>
    <row r="104" spans="2:15">
      <c r="B104" s="6" t="s">
        <v>331</v>
      </c>
      <c r="C104" s="17">
        <v>1140573</v>
      </c>
      <c r="D104" s="6" t="s">
        <v>175</v>
      </c>
      <c r="E104" s="6"/>
      <c r="F104" s="18">
        <v>515327120</v>
      </c>
      <c r="G104" s="6" t="s">
        <v>233</v>
      </c>
      <c r="H104" s="6" t="s">
        <v>107</v>
      </c>
      <c r="I104" s="7">
        <v>456333</v>
      </c>
      <c r="J104" s="7">
        <v>166.4</v>
      </c>
      <c r="K104" s="7">
        <v>0</v>
      </c>
      <c r="L104" s="7">
        <v>759.34</v>
      </c>
      <c r="M104" s="8">
        <v>2.7000000000000001E-3</v>
      </c>
      <c r="N104" s="8">
        <v>3.8E-3</v>
      </c>
      <c r="O104" s="8">
        <v>2.3999999999999998E-3</v>
      </c>
    </row>
    <row r="105" spans="2:15">
      <c r="B105" s="6" t="s">
        <v>332</v>
      </c>
      <c r="C105" s="17">
        <v>155036</v>
      </c>
      <c r="D105" s="6" t="s">
        <v>175</v>
      </c>
      <c r="E105" s="6"/>
      <c r="F105" s="18">
        <v>520034505</v>
      </c>
      <c r="G105" s="6" t="s">
        <v>233</v>
      </c>
      <c r="H105" s="6" t="s">
        <v>107</v>
      </c>
      <c r="I105" s="7">
        <v>90</v>
      </c>
      <c r="J105" s="7">
        <v>40470</v>
      </c>
      <c r="K105" s="7">
        <v>0</v>
      </c>
      <c r="L105" s="7">
        <v>36.42</v>
      </c>
      <c r="M105" s="8">
        <v>1E-4</v>
      </c>
      <c r="N105" s="8">
        <v>2.0000000000000001E-4</v>
      </c>
      <c r="O105" s="8">
        <v>1E-4</v>
      </c>
    </row>
    <row r="106" spans="2:15">
      <c r="B106" s="6" t="s">
        <v>333</v>
      </c>
      <c r="C106" s="17">
        <v>1143619</v>
      </c>
      <c r="D106" s="6" t="s">
        <v>175</v>
      </c>
      <c r="E106" s="6"/>
      <c r="F106" s="18">
        <v>514353671</v>
      </c>
      <c r="G106" s="6" t="s">
        <v>233</v>
      </c>
      <c r="H106" s="6" t="s">
        <v>107</v>
      </c>
      <c r="I106" s="7">
        <v>64900</v>
      </c>
      <c r="J106" s="7">
        <v>196.7</v>
      </c>
      <c r="K106" s="7">
        <v>0</v>
      </c>
      <c r="L106" s="7">
        <v>127.66</v>
      </c>
      <c r="M106" s="8">
        <v>5.9999999999999995E-4</v>
      </c>
      <c r="N106" s="8">
        <v>5.9999999999999995E-4</v>
      </c>
      <c r="O106" s="8">
        <v>4.0000000000000002E-4</v>
      </c>
    </row>
    <row r="107" spans="2:15">
      <c r="B107" s="6" t="s">
        <v>334</v>
      </c>
      <c r="C107" s="17">
        <v>1147685</v>
      </c>
      <c r="D107" s="6" t="s">
        <v>175</v>
      </c>
      <c r="E107" s="6"/>
      <c r="F107" s="18">
        <v>1748</v>
      </c>
      <c r="G107" s="6" t="s">
        <v>240</v>
      </c>
      <c r="H107" s="6" t="s">
        <v>107</v>
      </c>
      <c r="I107" s="7">
        <v>20543</v>
      </c>
      <c r="J107" s="7">
        <v>4909</v>
      </c>
      <c r="K107" s="7">
        <v>0</v>
      </c>
      <c r="L107" s="7">
        <v>1008.46</v>
      </c>
      <c r="M107" s="8">
        <v>2.0999999999999999E-3</v>
      </c>
      <c r="N107" s="8">
        <v>5.1000000000000004E-3</v>
      </c>
      <c r="O107" s="8">
        <v>3.2000000000000002E-3</v>
      </c>
    </row>
    <row r="108" spans="2:15">
      <c r="B108" s="6" t="s">
        <v>335</v>
      </c>
      <c r="C108" s="17">
        <v>528018</v>
      </c>
      <c r="D108" s="6" t="s">
        <v>175</v>
      </c>
      <c r="E108" s="6"/>
      <c r="F108" s="18">
        <v>520039488</v>
      </c>
      <c r="G108" s="6" t="s">
        <v>240</v>
      </c>
      <c r="H108" s="6" t="s">
        <v>107</v>
      </c>
      <c r="I108" s="7">
        <v>19</v>
      </c>
      <c r="J108" s="7">
        <v>3849</v>
      </c>
      <c r="K108" s="7">
        <v>0</v>
      </c>
      <c r="L108" s="7">
        <v>0.73</v>
      </c>
      <c r="M108" s="8">
        <v>0</v>
      </c>
      <c r="N108" s="8">
        <v>0</v>
      </c>
      <c r="O108" s="8">
        <v>0</v>
      </c>
    </row>
    <row r="109" spans="2:15">
      <c r="B109" s="6" t="s">
        <v>336</v>
      </c>
      <c r="C109" s="17">
        <v>280016</v>
      </c>
      <c r="D109" s="6" t="s">
        <v>175</v>
      </c>
      <c r="E109" s="6"/>
      <c r="F109" s="18">
        <v>520037649</v>
      </c>
      <c r="G109" s="6" t="s">
        <v>287</v>
      </c>
      <c r="H109" s="6" t="s">
        <v>107</v>
      </c>
      <c r="I109" s="7">
        <v>2028</v>
      </c>
      <c r="J109" s="7">
        <v>10670</v>
      </c>
      <c r="K109" s="7">
        <v>0</v>
      </c>
      <c r="L109" s="7">
        <v>216.39</v>
      </c>
      <c r="M109" s="8">
        <v>2.9999999999999997E-4</v>
      </c>
      <c r="N109" s="8">
        <v>1.1000000000000001E-3</v>
      </c>
      <c r="O109" s="8">
        <v>6.9999999999999999E-4</v>
      </c>
    </row>
    <row r="110" spans="2:15">
      <c r="B110" s="6" t="s">
        <v>337</v>
      </c>
      <c r="C110" s="17">
        <v>1082585</v>
      </c>
      <c r="D110" s="6" t="s">
        <v>175</v>
      </c>
      <c r="E110" s="6"/>
      <c r="F110" s="18">
        <v>520043407</v>
      </c>
      <c r="G110" s="6" t="s">
        <v>287</v>
      </c>
      <c r="H110" s="6" t="s">
        <v>107</v>
      </c>
      <c r="I110" s="7">
        <v>10970</v>
      </c>
      <c r="J110" s="7">
        <v>306.10000000000002</v>
      </c>
      <c r="K110" s="7">
        <v>0</v>
      </c>
      <c r="L110" s="7">
        <v>33.58</v>
      </c>
      <c r="M110" s="8">
        <v>8.9999999999999998E-4</v>
      </c>
      <c r="N110" s="8">
        <v>2.0000000000000001E-4</v>
      </c>
      <c r="O110" s="8">
        <v>1E-4</v>
      </c>
    </row>
    <row r="111" spans="2:15">
      <c r="B111" s="6" t="s">
        <v>338</v>
      </c>
      <c r="C111" s="17">
        <v>800011</v>
      </c>
      <c r="D111" s="6" t="s">
        <v>175</v>
      </c>
      <c r="E111" s="6"/>
      <c r="F111" s="18">
        <v>520026618</v>
      </c>
      <c r="G111" s="6" t="s">
        <v>290</v>
      </c>
      <c r="H111" s="6" t="s">
        <v>107</v>
      </c>
      <c r="I111" s="7">
        <v>50</v>
      </c>
      <c r="J111" s="7">
        <v>460.1</v>
      </c>
      <c r="K111" s="7">
        <v>0</v>
      </c>
      <c r="L111" s="7">
        <v>0.23</v>
      </c>
      <c r="M111" s="8">
        <v>0</v>
      </c>
      <c r="N111" s="8">
        <v>0</v>
      </c>
      <c r="O111" s="8">
        <v>0</v>
      </c>
    </row>
    <row r="112" spans="2:15">
      <c r="B112" s="6" t="s">
        <v>339</v>
      </c>
      <c r="C112" s="17">
        <v>1081561</v>
      </c>
      <c r="D112" s="6" t="s">
        <v>175</v>
      </c>
      <c r="E112" s="6"/>
      <c r="F112" s="18">
        <v>520043480</v>
      </c>
      <c r="G112" s="6" t="s">
        <v>290</v>
      </c>
      <c r="H112" s="6" t="s">
        <v>107</v>
      </c>
      <c r="I112" s="7">
        <v>6396.4</v>
      </c>
      <c r="J112" s="7">
        <v>7876</v>
      </c>
      <c r="K112" s="7">
        <v>0</v>
      </c>
      <c r="L112" s="7">
        <v>503.78</v>
      </c>
      <c r="M112" s="8">
        <v>6.9999999999999999E-4</v>
      </c>
      <c r="N112" s="8">
        <v>2.5000000000000001E-3</v>
      </c>
      <c r="O112" s="8">
        <v>1.6000000000000001E-3</v>
      </c>
    </row>
    <row r="113" spans="2:15">
      <c r="B113" s="6" t="s">
        <v>340</v>
      </c>
      <c r="C113" s="17">
        <v>669010</v>
      </c>
      <c r="D113" s="6" t="s">
        <v>175</v>
      </c>
      <c r="E113" s="6"/>
      <c r="F113" s="18">
        <v>520040981</v>
      </c>
      <c r="G113" s="6" t="s">
        <v>341</v>
      </c>
      <c r="H113" s="6" t="s">
        <v>107</v>
      </c>
      <c r="I113" s="7">
        <v>486.12</v>
      </c>
      <c r="J113" s="7">
        <v>595.9</v>
      </c>
      <c r="K113" s="7">
        <v>0</v>
      </c>
      <c r="L113" s="7">
        <v>2.9</v>
      </c>
      <c r="M113" s="8">
        <v>0</v>
      </c>
      <c r="N113" s="8">
        <v>0</v>
      </c>
      <c r="O113" s="8">
        <v>0</v>
      </c>
    </row>
    <row r="114" spans="2:15">
      <c r="B114" s="6" t="s">
        <v>342</v>
      </c>
      <c r="C114" s="17">
        <v>751032</v>
      </c>
      <c r="D114" s="6" t="s">
        <v>175</v>
      </c>
      <c r="E114" s="6"/>
      <c r="F114" s="18">
        <v>520029109</v>
      </c>
      <c r="G114" s="6" t="s">
        <v>341</v>
      </c>
      <c r="H114" s="6" t="s">
        <v>107</v>
      </c>
      <c r="I114" s="7">
        <v>109067</v>
      </c>
      <c r="J114" s="7">
        <v>159.4</v>
      </c>
      <c r="K114" s="7">
        <v>0</v>
      </c>
      <c r="L114" s="7">
        <v>173.85</v>
      </c>
      <c r="M114" s="8">
        <v>1.1000000000000001E-3</v>
      </c>
      <c r="N114" s="8">
        <v>8.9999999999999998E-4</v>
      </c>
      <c r="O114" s="8">
        <v>5.9999999999999995E-4</v>
      </c>
    </row>
    <row r="115" spans="2:15">
      <c r="B115" s="6" t="s">
        <v>343</v>
      </c>
      <c r="C115" s="17">
        <v>328013</v>
      </c>
      <c r="D115" s="6" t="s">
        <v>175</v>
      </c>
      <c r="E115" s="6"/>
      <c r="F115" s="18">
        <v>520037797</v>
      </c>
      <c r="G115" s="6" t="s">
        <v>341</v>
      </c>
      <c r="H115" s="6" t="s">
        <v>107</v>
      </c>
      <c r="I115" s="7">
        <v>25828</v>
      </c>
      <c r="J115" s="7">
        <v>3382</v>
      </c>
      <c r="K115" s="7">
        <v>0</v>
      </c>
      <c r="L115" s="7">
        <v>873.5</v>
      </c>
      <c r="M115" s="8">
        <v>2.2000000000000001E-3</v>
      </c>
      <c r="N115" s="8">
        <v>4.4000000000000003E-3</v>
      </c>
      <c r="O115" s="8">
        <v>2.8E-3</v>
      </c>
    </row>
    <row r="116" spans="2:15">
      <c r="B116" s="6" t="s">
        <v>344</v>
      </c>
      <c r="C116" s="17">
        <v>660019</v>
      </c>
      <c r="D116" s="6" t="s">
        <v>175</v>
      </c>
      <c r="E116" s="6"/>
      <c r="F116" s="18">
        <v>520040940</v>
      </c>
      <c r="G116" s="6" t="s">
        <v>293</v>
      </c>
      <c r="H116" s="6" t="s">
        <v>107</v>
      </c>
      <c r="I116" s="7">
        <v>23087</v>
      </c>
      <c r="J116" s="7">
        <v>3026</v>
      </c>
      <c r="K116" s="7">
        <v>0</v>
      </c>
      <c r="L116" s="7">
        <v>698.61</v>
      </c>
      <c r="M116" s="8">
        <v>2.5000000000000001E-3</v>
      </c>
      <c r="N116" s="8">
        <v>3.5000000000000001E-3</v>
      </c>
      <c r="O116" s="8">
        <v>2.2000000000000001E-3</v>
      </c>
    </row>
    <row r="117" spans="2:15">
      <c r="B117" s="6" t="s">
        <v>345</v>
      </c>
      <c r="C117" s="17">
        <v>625012</v>
      </c>
      <c r="D117" s="6" t="s">
        <v>175</v>
      </c>
      <c r="E117" s="6"/>
      <c r="F117" s="18">
        <v>520040205</v>
      </c>
      <c r="G117" s="6" t="s">
        <v>293</v>
      </c>
      <c r="H117" s="6" t="s">
        <v>107</v>
      </c>
      <c r="I117" s="7">
        <v>10775.88</v>
      </c>
      <c r="J117" s="7">
        <v>4412</v>
      </c>
      <c r="K117" s="7">
        <v>0</v>
      </c>
      <c r="L117" s="7">
        <v>475.43</v>
      </c>
      <c r="M117" s="8">
        <v>1E-3</v>
      </c>
      <c r="N117" s="8">
        <v>2.3999999999999998E-3</v>
      </c>
      <c r="O117" s="8">
        <v>1.5E-3</v>
      </c>
    </row>
    <row r="118" spans="2:15">
      <c r="B118" s="6" t="s">
        <v>346</v>
      </c>
      <c r="C118" s="17">
        <v>174011</v>
      </c>
      <c r="D118" s="6" t="s">
        <v>175</v>
      </c>
      <c r="E118" s="6"/>
      <c r="F118" s="18">
        <v>520034380</v>
      </c>
      <c r="G118" s="6" t="s">
        <v>201</v>
      </c>
      <c r="H118" s="6" t="s">
        <v>107</v>
      </c>
      <c r="I118" s="7">
        <v>1</v>
      </c>
      <c r="J118" s="7">
        <v>7780</v>
      </c>
      <c r="K118" s="7">
        <v>0</v>
      </c>
      <c r="L118" s="7">
        <v>0.08</v>
      </c>
      <c r="M118" s="8">
        <v>0</v>
      </c>
      <c r="N118" s="8">
        <v>0</v>
      </c>
      <c r="O118" s="8">
        <v>0</v>
      </c>
    </row>
    <row r="119" spans="2:15">
      <c r="B119" s="6" t="s">
        <v>347</v>
      </c>
      <c r="C119" s="17">
        <v>589010</v>
      </c>
      <c r="D119" s="6" t="s">
        <v>175</v>
      </c>
      <c r="E119" s="6"/>
      <c r="F119" s="18">
        <v>520014846</v>
      </c>
      <c r="G119" s="6" t="s">
        <v>201</v>
      </c>
      <c r="H119" s="6" t="s">
        <v>107</v>
      </c>
      <c r="I119" s="7">
        <v>21500</v>
      </c>
      <c r="J119" s="7">
        <v>2437</v>
      </c>
      <c r="K119" s="7">
        <v>0</v>
      </c>
      <c r="L119" s="7">
        <v>523.96</v>
      </c>
      <c r="M119" s="8">
        <v>5.9999999999999995E-4</v>
      </c>
      <c r="N119" s="8">
        <v>2.5999999999999999E-3</v>
      </c>
      <c r="O119" s="8">
        <v>1.6999999999999999E-3</v>
      </c>
    </row>
    <row r="120" spans="2:15">
      <c r="B120" s="6" t="s">
        <v>348</v>
      </c>
      <c r="C120" s="17">
        <v>1101666</v>
      </c>
      <c r="D120" s="6" t="s">
        <v>175</v>
      </c>
      <c r="E120" s="6"/>
      <c r="F120" s="18">
        <v>512512468</v>
      </c>
      <c r="G120" s="6" t="s">
        <v>201</v>
      </c>
      <c r="H120" s="6" t="s">
        <v>107</v>
      </c>
      <c r="I120" s="7">
        <v>246624</v>
      </c>
      <c r="J120" s="7">
        <v>142.1</v>
      </c>
      <c r="K120" s="7">
        <v>0</v>
      </c>
      <c r="L120" s="7">
        <v>350.45</v>
      </c>
      <c r="M120" s="8">
        <v>4.4000000000000003E-3</v>
      </c>
      <c r="N120" s="8">
        <v>1.8E-3</v>
      </c>
      <c r="O120" s="8">
        <v>1.1000000000000001E-3</v>
      </c>
    </row>
    <row r="121" spans="2:15">
      <c r="B121" s="6" t="s">
        <v>349</v>
      </c>
      <c r="C121" s="17">
        <v>1083633</v>
      </c>
      <c r="D121" s="6" t="s">
        <v>175</v>
      </c>
      <c r="E121" s="6"/>
      <c r="F121" s="18">
        <v>520044421</v>
      </c>
      <c r="G121" s="6" t="s">
        <v>201</v>
      </c>
      <c r="H121" s="6" t="s">
        <v>107</v>
      </c>
      <c r="I121" s="7">
        <v>1967</v>
      </c>
      <c r="J121" s="7">
        <v>35</v>
      </c>
      <c r="K121" s="7">
        <v>0</v>
      </c>
      <c r="L121" s="7">
        <v>0.69</v>
      </c>
      <c r="M121" s="8">
        <v>0</v>
      </c>
      <c r="N121" s="8">
        <v>0</v>
      </c>
      <c r="O121" s="8">
        <v>0</v>
      </c>
    </row>
    <row r="122" spans="2:15">
      <c r="B122" s="6" t="s">
        <v>350</v>
      </c>
      <c r="C122" s="17">
        <v>1087949</v>
      </c>
      <c r="D122" s="6" t="s">
        <v>175</v>
      </c>
      <c r="E122" s="6"/>
      <c r="F122" s="18">
        <v>520039249</v>
      </c>
      <c r="G122" s="6" t="s">
        <v>201</v>
      </c>
      <c r="H122" s="6" t="s">
        <v>107</v>
      </c>
      <c r="I122" s="7">
        <v>8086.41</v>
      </c>
      <c r="J122" s="7">
        <v>52.8</v>
      </c>
      <c r="K122" s="7">
        <v>0</v>
      </c>
      <c r="L122" s="7">
        <v>4.2699999999999996</v>
      </c>
      <c r="M122" s="8">
        <v>1E-4</v>
      </c>
      <c r="N122" s="8">
        <v>0</v>
      </c>
      <c r="O122" s="8">
        <v>0</v>
      </c>
    </row>
    <row r="123" spans="2:15">
      <c r="B123" s="6" t="s">
        <v>351</v>
      </c>
      <c r="C123" s="17">
        <v>1117688</v>
      </c>
      <c r="D123" s="6" t="s">
        <v>175</v>
      </c>
      <c r="E123" s="6"/>
      <c r="F123" s="18">
        <v>514329580</v>
      </c>
      <c r="G123" s="6" t="s">
        <v>247</v>
      </c>
      <c r="H123" s="6" t="s">
        <v>107</v>
      </c>
      <c r="I123" s="7">
        <v>9293</v>
      </c>
      <c r="J123" s="7">
        <v>4120</v>
      </c>
      <c r="K123" s="7">
        <v>0</v>
      </c>
      <c r="L123" s="7">
        <v>382.87</v>
      </c>
      <c r="M123" s="8">
        <v>6.9999999999999999E-4</v>
      </c>
      <c r="N123" s="8">
        <v>1.9E-3</v>
      </c>
      <c r="O123" s="8">
        <v>1.1999999999999999E-3</v>
      </c>
    </row>
    <row r="124" spans="2:15">
      <c r="B124" s="6" t="s">
        <v>352</v>
      </c>
      <c r="C124" s="17">
        <v>506022</v>
      </c>
      <c r="D124" s="6" t="s">
        <v>175</v>
      </c>
      <c r="E124" s="6"/>
      <c r="F124" s="18">
        <v>550013189</v>
      </c>
      <c r="G124" s="6" t="s">
        <v>247</v>
      </c>
      <c r="H124" s="6" t="s">
        <v>107</v>
      </c>
      <c r="I124" s="7">
        <v>52993</v>
      </c>
      <c r="J124" s="7">
        <v>1</v>
      </c>
      <c r="K124" s="7">
        <v>0</v>
      </c>
      <c r="L124" s="7">
        <v>0.53</v>
      </c>
      <c r="M124" s="8">
        <v>0</v>
      </c>
      <c r="N124" s="8">
        <v>0</v>
      </c>
      <c r="O124" s="8">
        <v>0</v>
      </c>
    </row>
    <row r="125" spans="2:15">
      <c r="B125" s="6" t="s">
        <v>353</v>
      </c>
      <c r="C125" s="17">
        <v>565010</v>
      </c>
      <c r="D125" s="6" t="s">
        <v>175</v>
      </c>
      <c r="E125" s="6"/>
      <c r="F125" s="18">
        <v>520032681</v>
      </c>
      <c r="G125" s="6" t="s">
        <v>247</v>
      </c>
      <c r="H125" s="6" t="s">
        <v>107</v>
      </c>
      <c r="I125" s="7">
        <v>271.20999999999998</v>
      </c>
      <c r="J125" s="7">
        <v>131900</v>
      </c>
      <c r="K125" s="7">
        <v>0</v>
      </c>
      <c r="L125" s="7">
        <v>357.73</v>
      </c>
      <c r="M125" s="8">
        <v>1E-4</v>
      </c>
      <c r="N125" s="8">
        <v>1.8E-3</v>
      </c>
      <c r="O125" s="8">
        <v>1.1000000000000001E-3</v>
      </c>
    </row>
    <row r="126" spans="2:15">
      <c r="B126" s="6" t="s">
        <v>354</v>
      </c>
      <c r="C126" s="17">
        <v>1129493</v>
      </c>
      <c r="D126" s="6" t="s">
        <v>175</v>
      </c>
      <c r="E126" s="6"/>
      <c r="F126" s="18">
        <v>1609</v>
      </c>
      <c r="G126" s="6" t="s">
        <v>247</v>
      </c>
      <c r="H126" s="6" t="s">
        <v>107</v>
      </c>
      <c r="I126" s="7">
        <v>18100</v>
      </c>
      <c r="J126" s="7">
        <v>1066</v>
      </c>
      <c r="K126" s="7">
        <v>0</v>
      </c>
      <c r="L126" s="7">
        <v>192.95</v>
      </c>
      <c r="M126" s="8">
        <v>8.9999999999999998E-4</v>
      </c>
      <c r="N126" s="8">
        <v>1E-3</v>
      </c>
      <c r="O126" s="8">
        <v>5.9999999999999995E-4</v>
      </c>
    </row>
    <row r="127" spans="2:15">
      <c r="B127" s="6" t="s">
        <v>355</v>
      </c>
      <c r="C127" s="17">
        <v>1099761</v>
      </c>
      <c r="D127" s="6" t="s">
        <v>175</v>
      </c>
      <c r="E127" s="6"/>
      <c r="F127" s="18">
        <v>550222764</v>
      </c>
      <c r="G127" s="6" t="s">
        <v>247</v>
      </c>
      <c r="H127" s="6" t="s">
        <v>107</v>
      </c>
      <c r="I127" s="7">
        <v>118000</v>
      </c>
      <c r="J127" s="7">
        <v>72.099999999999994</v>
      </c>
      <c r="K127" s="7">
        <v>0</v>
      </c>
      <c r="L127" s="7">
        <v>85.08</v>
      </c>
      <c r="M127" s="8">
        <v>3.2000000000000002E-3</v>
      </c>
      <c r="N127" s="8">
        <v>4.0000000000000002E-4</v>
      </c>
      <c r="O127" s="8">
        <v>2.9999999999999997E-4</v>
      </c>
    </row>
    <row r="128" spans="2:15">
      <c r="B128" s="6" t="s">
        <v>356</v>
      </c>
      <c r="C128" s="17">
        <v>810010</v>
      </c>
      <c r="D128" s="6" t="s">
        <v>175</v>
      </c>
      <c r="E128" s="6"/>
      <c r="F128" s="18">
        <v>520032970</v>
      </c>
      <c r="G128" s="6" t="s">
        <v>247</v>
      </c>
      <c r="H128" s="6" t="s">
        <v>107</v>
      </c>
      <c r="I128" s="7">
        <v>1895</v>
      </c>
      <c r="J128" s="7">
        <v>7000</v>
      </c>
      <c r="K128" s="7">
        <v>0</v>
      </c>
      <c r="L128" s="7">
        <v>132.65</v>
      </c>
      <c r="M128" s="8">
        <v>2.9999999999999997E-4</v>
      </c>
      <c r="N128" s="8">
        <v>6.9999999999999999E-4</v>
      </c>
      <c r="O128" s="8">
        <v>4.0000000000000002E-4</v>
      </c>
    </row>
    <row r="129" spans="2:15">
      <c r="B129" s="6" t="s">
        <v>357</v>
      </c>
      <c r="C129" s="17">
        <v>1141969</v>
      </c>
      <c r="D129" s="6" t="s">
        <v>175</v>
      </c>
      <c r="E129" s="6"/>
      <c r="F129" s="18">
        <v>1688</v>
      </c>
      <c r="G129" s="6" t="s">
        <v>247</v>
      </c>
      <c r="H129" s="6" t="s">
        <v>107</v>
      </c>
      <c r="I129" s="7">
        <v>8600</v>
      </c>
      <c r="J129" s="7">
        <v>1064</v>
      </c>
      <c r="K129" s="7">
        <v>0</v>
      </c>
      <c r="L129" s="7">
        <v>91.5</v>
      </c>
      <c r="M129" s="8">
        <v>2.9999999999999997E-4</v>
      </c>
      <c r="N129" s="8">
        <v>5.0000000000000001E-4</v>
      </c>
      <c r="O129" s="8">
        <v>2.9999999999999997E-4</v>
      </c>
    </row>
    <row r="130" spans="2:15">
      <c r="B130" s="6" t="s">
        <v>358</v>
      </c>
      <c r="C130" s="17">
        <v>1080613</v>
      </c>
      <c r="D130" s="6" t="s">
        <v>175</v>
      </c>
      <c r="E130" s="6"/>
      <c r="F130" s="18">
        <v>520041963</v>
      </c>
      <c r="G130" s="6" t="s">
        <v>359</v>
      </c>
      <c r="H130" s="6" t="s">
        <v>107</v>
      </c>
      <c r="I130" s="7">
        <v>13826</v>
      </c>
      <c r="J130" s="7">
        <v>1873</v>
      </c>
      <c r="K130" s="7">
        <v>0</v>
      </c>
      <c r="L130" s="7">
        <v>258.95999999999998</v>
      </c>
      <c r="M130" s="8">
        <v>1E-3</v>
      </c>
      <c r="N130" s="8">
        <v>1.2999999999999999E-3</v>
      </c>
      <c r="O130" s="8">
        <v>8.0000000000000004E-4</v>
      </c>
    </row>
    <row r="131" spans="2:15">
      <c r="B131" s="6" t="s">
        <v>360</v>
      </c>
      <c r="C131" s="17">
        <v>1083443</v>
      </c>
      <c r="D131" s="6" t="s">
        <v>175</v>
      </c>
      <c r="E131" s="6"/>
      <c r="F131" s="18">
        <v>520044264</v>
      </c>
      <c r="G131" s="6" t="s">
        <v>250</v>
      </c>
      <c r="H131" s="6" t="s">
        <v>107</v>
      </c>
      <c r="I131" s="7">
        <v>8553</v>
      </c>
      <c r="J131" s="7">
        <v>1050</v>
      </c>
      <c r="K131" s="7">
        <v>0</v>
      </c>
      <c r="L131" s="7">
        <v>89.81</v>
      </c>
      <c r="M131" s="8">
        <v>2.9999999999999997E-4</v>
      </c>
      <c r="N131" s="8">
        <v>5.0000000000000001E-4</v>
      </c>
      <c r="O131" s="8">
        <v>2.9999999999999997E-4</v>
      </c>
    </row>
    <row r="132" spans="2:15">
      <c r="B132" s="6" t="s">
        <v>361</v>
      </c>
      <c r="C132" s="17">
        <v>1092345</v>
      </c>
      <c r="D132" s="6" t="s">
        <v>175</v>
      </c>
      <c r="E132" s="6"/>
      <c r="F132" s="18">
        <v>511396046</v>
      </c>
      <c r="G132" s="6" t="s">
        <v>250</v>
      </c>
      <c r="H132" s="6" t="s">
        <v>107</v>
      </c>
      <c r="I132" s="7">
        <v>38548</v>
      </c>
      <c r="J132" s="7">
        <v>1233</v>
      </c>
      <c r="K132" s="7">
        <v>0</v>
      </c>
      <c r="L132" s="7">
        <v>475.3</v>
      </c>
      <c r="M132" s="8">
        <v>1.9E-3</v>
      </c>
      <c r="N132" s="8">
        <v>2.3999999999999998E-3</v>
      </c>
      <c r="O132" s="8">
        <v>1.5E-3</v>
      </c>
    </row>
    <row r="133" spans="2:15">
      <c r="B133" s="6" t="s">
        <v>362</v>
      </c>
      <c r="C133" s="17">
        <v>796011</v>
      </c>
      <c r="D133" s="6" t="s">
        <v>175</v>
      </c>
      <c r="E133" s="6"/>
      <c r="F133" s="18">
        <v>520008483</v>
      </c>
      <c r="G133" s="6" t="s">
        <v>250</v>
      </c>
      <c r="H133" s="6" t="s">
        <v>107</v>
      </c>
      <c r="I133" s="7">
        <v>23486</v>
      </c>
      <c r="J133" s="7">
        <v>5374</v>
      </c>
      <c r="K133" s="7">
        <v>0</v>
      </c>
      <c r="L133" s="7">
        <v>1262.1400000000001</v>
      </c>
      <c r="M133" s="8">
        <v>6.4000000000000003E-3</v>
      </c>
      <c r="N133" s="8">
        <v>6.3E-3</v>
      </c>
      <c r="O133" s="8">
        <v>4.0000000000000001E-3</v>
      </c>
    </row>
    <row r="134" spans="2:15">
      <c r="B134" s="6" t="s">
        <v>363</v>
      </c>
      <c r="C134" s="17">
        <v>756015</v>
      </c>
      <c r="D134" s="6" t="s">
        <v>175</v>
      </c>
      <c r="E134" s="6"/>
      <c r="F134" s="18">
        <v>520029315</v>
      </c>
      <c r="G134" s="6" t="s">
        <v>204</v>
      </c>
      <c r="H134" s="6" t="s">
        <v>107</v>
      </c>
      <c r="I134" s="7">
        <v>463.32</v>
      </c>
      <c r="J134" s="7">
        <v>300.60000000000002</v>
      </c>
      <c r="K134" s="7">
        <v>0</v>
      </c>
      <c r="L134" s="7">
        <v>1.39</v>
      </c>
      <c r="M134" s="8">
        <v>1E-4</v>
      </c>
      <c r="N134" s="8">
        <v>0</v>
      </c>
      <c r="O134" s="8">
        <v>0</v>
      </c>
    </row>
    <row r="135" spans="2:15">
      <c r="B135" s="6" t="s">
        <v>364</v>
      </c>
      <c r="C135" s="17">
        <v>1080522</v>
      </c>
      <c r="D135" s="6" t="s">
        <v>175</v>
      </c>
      <c r="E135" s="6"/>
      <c r="F135" s="18">
        <v>520041872</v>
      </c>
      <c r="G135" s="6" t="s">
        <v>365</v>
      </c>
      <c r="H135" s="6" t="s">
        <v>107</v>
      </c>
      <c r="I135" s="7">
        <v>3494</v>
      </c>
      <c r="J135" s="7">
        <v>1972</v>
      </c>
      <c r="K135" s="7">
        <v>0</v>
      </c>
      <c r="L135" s="7">
        <v>68.900000000000006</v>
      </c>
      <c r="M135" s="8">
        <v>8.9999999999999998E-4</v>
      </c>
      <c r="N135" s="8">
        <v>2.9999999999999997E-4</v>
      </c>
      <c r="O135" s="8">
        <v>2.0000000000000001E-4</v>
      </c>
    </row>
    <row r="136" spans="2:15">
      <c r="B136" s="6" t="s">
        <v>366</v>
      </c>
      <c r="C136" s="17">
        <v>1131697</v>
      </c>
      <c r="D136" s="6" t="s">
        <v>175</v>
      </c>
      <c r="E136" s="6"/>
      <c r="F136" s="18">
        <v>513795427</v>
      </c>
      <c r="G136" s="6" t="s">
        <v>212</v>
      </c>
      <c r="H136" s="6" t="s">
        <v>107</v>
      </c>
      <c r="I136" s="7">
        <v>13743</v>
      </c>
      <c r="J136" s="7">
        <v>192.3</v>
      </c>
      <c r="K136" s="7">
        <v>0</v>
      </c>
      <c r="L136" s="7">
        <v>26.43</v>
      </c>
      <c r="M136" s="8">
        <v>1E-4</v>
      </c>
      <c r="N136" s="8">
        <v>1E-4</v>
      </c>
      <c r="O136" s="8">
        <v>1E-4</v>
      </c>
    </row>
    <row r="137" spans="2:15">
      <c r="B137" s="6" t="s">
        <v>367</v>
      </c>
      <c r="C137" s="17">
        <v>1129451</v>
      </c>
      <c r="D137" s="6" t="s">
        <v>175</v>
      </c>
      <c r="E137" s="6"/>
      <c r="F137" s="18">
        <v>1522277</v>
      </c>
      <c r="G137" s="6" t="s">
        <v>212</v>
      </c>
      <c r="H137" s="6" t="s">
        <v>107</v>
      </c>
      <c r="I137" s="7">
        <v>456938</v>
      </c>
      <c r="J137" s="7">
        <v>197.4</v>
      </c>
      <c r="K137" s="7">
        <v>0</v>
      </c>
      <c r="L137" s="7">
        <v>902</v>
      </c>
      <c r="M137" s="8">
        <v>6.1000000000000004E-3</v>
      </c>
      <c r="N137" s="8">
        <v>4.4999999999999997E-3</v>
      </c>
      <c r="O137" s="8">
        <v>2.8999999999999998E-3</v>
      </c>
    </row>
    <row r="138" spans="2:15">
      <c r="B138" s="6" t="s">
        <v>368</v>
      </c>
      <c r="C138" s="17">
        <v>1095819</v>
      </c>
      <c r="D138" s="6" t="s">
        <v>175</v>
      </c>
      <c r="E138" s="6"/>
      <c r="F138" s="18">
        <v>512849498</v>
      </c>
      <c r="G138" s="6" t="s">
        <v>212</v>
      </c>
      <c r="H138" s="6" t="s">
        <v>107</v>
      </c>
      <c r="I138" s="7">
        <v>1375</v>
      </c>
      <c r="J138" s="7">
        <v>426.4</v>
      </c>
      <c r="K138" s="7">
        <v>0</v>
      </c>
      <c r="L138" s="7">
        <v>5.86</v>
      </c>
      <c r="M138" s="8">
        <v>0</v>
      </c>
      <c r="N138" s="8">
        <v>0</v>
      </c>
      <c r="O138" s="8">
        <v>0</v>
      </c>
    </row>
    <row r="139" spans="2:15">
      <c r="B139" s="6" t="s">
        <v>369</v>
      </c>
      <c r="C139" s="17">
        <v>1105055</v>
      </c>
      <c r="D139" s="6" t="s">
        <v>175</v>
      </c>
      <c r="E139" s="6"/>
      <c r="F139" s="18">
        <v>512838723</v>
      </c>
      <c r="G139" s="6" t="s">
        <v>303</v>
      </c>
      <c r="H139" s="6" t="s">
        <v>107</v>
      </c>
      <c r="I139" s="7">
        <v>2111</v>
      </c>
      <c r="J139" s="7">
        <v>1047</v>
      </c>
      <c r="K139" s="7">
        <v>0</v>
      </c>
      <c r="L139" s="7">
        <v>22.1</v>
      </c>
      <c r="M139" s="8">
        <v>1E-4</v>
      </c>
      <c r="N139" s="8">
        <v>1E-4</v>
      </c>
      <c r="O139" s="8">
        <v>1E-4</v>
      </c>
    </row>
    <row r="140" spans="2:15">
      <c r="B140" s="6" t="s">
        <v>370</v>
      </c>
      <c r="C140" s="17">
        <v>1117795</v>
      </c>
      <c r="D140" s="6" t="s">
        <v>175</v>
      </c>
      <c r="E140" s="6"/>
      <c r="F140" s="18">
        <v>513022780</v>
      </c>
      <c r="G140" s="6" t="s">
        <v>303</v>
      </c>
      <c r="H140" s="6" t="s">
        <v>107</v>
      </c>
      <c r="I140" s="7">
        <v>14533.87</v>
      </c>
      <c r="J140" s="7">
        <v>1567</v>
      </c>
      <c r="K140" s="7">
        <v>0</v>
      </c>
      <c r="L140" s="7">
        <v>227.75</v>
      </c>
      <c r="M140" s="8">
        <v>4.0000000000000002E-4</v>
      </c>
      <c r="N140" s="8">
        <v>1.1000000000000001E-3</v>
      </c>
      <c r="O140" s="8">
        <v>6.9999999999999999E-4</v>
      </c>
    </row>
    <row r="141" spans="2:15">
      <c r="B141" s="6" t="s">
        <v>371</v>
      </c>
      <c r="C141" s="17">
        <v>1120609</v>
      </c>
      <c r="D141" s="6" t="s">
        <v>175</v>
      </c>
      <c r="E141" s="6"/>
      <c r="F141" s="18">
        <v>511903288</v>
      </c>
      <c r="G141" s="6" t="s">
        <v>303</v>
      </c>
      <c r="H141" s="6" t="s">
        <v>107</v>
      </c>
      <c r="I141" s="7">
        <v>3556</v>
      </c>
      <c r="J141" s="7">
        <v>157.6</v>
      </c>
      <c r="K141" s="7">
        <v>0</v>
      </c>
      <c r="L141" s="7">
        <v>5.6</v>
      </c>
      <c r="M141" s="8">
        <v>0</v>
      </c>
      <c r="N141" s="8">
        <v>0</v>
      </c>
      <c r="O141" s="8">
        <v>0</v>
      </c>
    </row>
    <row r="142" spans="2:15">
      <c r="B142" s="6" t="s">
        <v>372</v>
      </c>
      <c r="C142" s="17">
        <v>496018</v>
      </c>
      <c r="D142" s="6" t="s">
        <v>175</v>
      </c>
      <c r="E142" s="6"/>
      <c r="F142" s="18">
        <v>520039785</v>
      </c>
      <c r="G142" s="6" t="s">
        <v>303</v>
      </c>
      <c r="H142" s="6" t="s">
        <v>107</v>
      </c>
      <c r="I142" s="7">
        <v>636073.67000000004</v>
      </c>
      <c r="J142" s="7">
        <v>40.6</v>
      </c>
      <c r="K142" s="7">
        <v>0</v>
      </c>
      <c r="L142" s="7">
        <v>258.25</v>
      </c>
      <c r="M142" s="8">
        <v>3.7000000000000002E-3</v>
      </c>
      <c r="N142" s="8">
        <v>1.2999999999999999E-3</v>
      </c>
      <c r="O142" s="8">
        <v>8.0000000000000004E-4</v>
      </c>
    </row>
    <row r="143" spans="2:15">
      <c r="B143" s="6" t="s">
        <v>373</v>
      </c>
      <c r="C143" s="17">
        <v>1102458</v>
      </c>
      <c r="D143" s="6" t="s">
        <v>175</v>
      </c>
      <c r="E143" s="6"/>
      <c r="F143" s="18">
        <v>512434218</v>
      </c>
      <c r="G143" s="6" t="s">
        <v>374</v>
      </c>
      <c r="H143" s="6" t="s">
        <v>107</v>
      </c>
      <c r="I143" s="7">
        <v>1320140</v>
      </c>
      <c r="J143" s="7">
        <v>96.21</v>
      </c>
      <c r="K143" s="7">
        <v>0</v>
      </c>
      <c r="L143" s="7">
        <v>1270.1099999999999</v>
      </c>
      <c r="M143" s="8">
        <v>4.5999999999999999E-3</v>
      </c>
      <c r="N143" s="8">
        <v>6.4000000000000003E-3</v>
      </c>
      <c r="O143" s="8">
        <v>4.0000000000000001E-3</v>
      </c>
    </row>
    <row r="144" spans="2:15">
      <c r="B144" s="6" t="s">
        <v>375</v>
      </c>
      <c r="C144" s="17">
        <v>1101450</v>
      </c>
      <c r="D144" s="6" t="s">
        <v>175</v>
      </c>
      <c r="E144" s="6"/>
      <c r="F144" s="18">
        <v>513488833</v>
      </c>
      <c r="G144" s="6" t="s">
        <v>374</v>
      </c>
      <c r="H144" s="6" t="s">
        <v>107</v>
      </c>
      <c r="I144" s="7">
        <v>320250</v>
      </c>
      <c r="J144" s="7">
        <v>125.4</v>
      </c>
      <c r="K144" s="7">
        <v>0</v>
      </c>
      <c r="L144" s="7">
        <v>401.59</v>
      </c>
      <c r="M144" s="8">
        <v>4.4999999999999997E-3</v>
      </c>
      <c r="N144" s="8">
        <v>2E-3</v>
      </c>
      <c r="O144" s="8">
        <v>1.2999999999999999E-3</v>
      </c>
    </row>
    <row r="145" spans="2:15">
      <c r="B145" s="6" t="s">
        <v>376</v>
      </c>
      <c r="C145" s="17">
        <v>1100718</v>
      </c>
      <c r="D145" s="6" t="s">
        <v>175</v>
      </c>
      <c r="E145" s="6"/>
      <c r="F145" s="18">
        <v>513890764</v>
      </c>
      <c r="G145" s="6" t="s">
        <v>374</v>
      </c>
      <c r="H145" s="6" t="s">
        <v>107</v>
      </c>
      <c r="I145" s="7">
        <v>83</v>
      </c>
      <c r="J145" s="7">
        <v>1814</v>
      </c>
      <c r="K145" s="7">
        <v>0</v>
      </c>
      <c r="L145" s="7">
        <v>1.51</v>
      </c>
      <c r="M145" s="8">
        <v>0</v>
      </c>
      <c r="N145" s="8">
        <v>0</v>
      </c>
      <c r="O145" s="8">
        <v>0</v>
      </c>
    </row>
    <row r="146" spans="2:15">
      <c r="B146" s="6" t="s">
        <v>377</v>
      </c>
      <c r="C146" s="17">
        <v>749077</v>
      </c>
      <c r="D146" s="6" t="s">
        <v>175</v>
      </c>
      <c r="E146" s="6"/>
      <c r="F146" s="18">
        <v>520028036</v>
      </c>
      <c r="G146" s="6" t="s">
        <v>378</v>
      </c>
      <c r="H146" s="6" t="s">
        <v>107</v>
      </c>
      <c r="I146" s="7">
        <v>49092</v>
      </c>
      <c r="J146" s="7">
        <v>1519</v>
      </c>
      <c r="K146" s="7">
        <v>0</v>
      </c>
      <c r="L146" s="7">
        <v>745.71</v>
      </c>
      <c r="M146" s="8">
        <v>1.6999999999999999E-3</v>
      </c>
      <c r="N146" s="8">
        <v>3.7000000000000002E-3</v>
      </c>
      <c r="O146" s="8">
        <v>2.3999999999999998E-3</v>
      </c>
    </row>
    <row r="147" spans="2:15">
      <c r="B147" s="6" t="s">
        <v>379</v>
      </c>
      <c r="C147" s="17">
        <v>1095223</v>
      </c>
      <c r="D147" s="6" t="s">
        <v>175</v>
      </c>
      <c r="E147" s="6"/>
      <c r="F147" s="18">
        <v>513680793</v>
      </c>
      <c r="G147" s="6" t="s">
        <v>378</v>
      </c>
      <c r="H147" s="6" t="s">
        <v>107</v>
      </c>
      <c r="I147" s="7">
        <v>11573.59</v>
      </c>
      <c r="J147" s="7">
        <v>1324</v>
      </c>
      <c r="K147" s="7">
        <v>0</v>
      </c>
      <c r="L147" s="7">
        <v>153.22999999999999</v>
      </c>
      <c r="M147" s="8">
        <v>2.5000000000000001E-3</v>
      </c>
      <c r="N147" s="8">
        <v>8.0000000000000004E-4</v>
      </c>
      <c r="O147" s="8">
        <v>5.0000000000000001E-4</v>
      </c>
    </row>
    <row r="148" spans="2:15">
      <c r="B148" s="6" t="s">
        <v>380</v>
      </c>
      <c r="C148" s="17">
        <v>1103852</v>
      </c>
      <c r="D148" s="6" t="s">
        <v>175</v>
      </c>
      <c r="E148" s="6"/>
      <c r="F148" s="18">
        <v>513600056</v>
      </c>
      <c r="G148" s="6" t="s">
        <v>378</v>
      </c>
      <c r="H148" s="6" t="s">
        <v>107</v>
      </c>
      <c r="I148" s="7">
        <v>1120000</v>
      </c>
      <c r="J148" s="7">
        <v>32.4</v>
      </c>
      <c r="K148" s="7">
        <v>0</v>
      </c>
      <c r="L148" s="7">
        <v>362.88</v>
      </c>
      <c r="M148" s="8">
        <v>7.6E-3</v>
      </c>
      <c r="N148" s="8">
        <v>1.8E-3</v>
      </c>
      <c r="O148" s="8">
        <v>1.1999999999999999E-3</v>
      </c>
    </row>
    <row r="149" spans="2:15">
      <c r="B149" s="6" t="s">
        <v>381</v>
      </c>
      <c r="C149" s="17">
        <v>1104280</v>
      </c>
      <c r="D149" s="6" t="s">
        <v>175</v>
      </c>
      <c r="E149" s="6"/>
      <c r="F149" s="18">
        <v>511898835</v>
      </c>
      <c r="G149" s="6" t="s">
        <v>378</v>
      </c>
      <c r="H149" s="6" t="s">
        <v>107</v>
      </c>
      <c r="I149" s="7">
        <v>140863</v>
      </c>
      <c r="J149" s="7">
        <v>323.86</v>
      </c>
      <c r="K149" s="7">
        <v>0</v>
      </c>
      <c r="L149" s="7">
        <v>456.19</v>
      </c>
      <c r="M149" s="8">
        <v>8.9999999999999998E-4</v>
      </c>
      <c r="N149" s="8">
        <v>2.3E-3</v>
      </c>
      <c r="O149" s="8">
        <v>1.5E-3</v>
      </c>
    </row>
    <row r="150" spans="2:15">
      <c r="B150" s="6" t="s">
        <v>382</v>
      </c>
      <c r="C150" s="17">
        <v>1140953</v>
      </c>
      <c r="D150" s="6" t="s">
        <v>175</v>
      </c>
      <c r="E150" s="6"/>
      <c r="F150" s="18">
        <v>510852643</v>
      </c>
      <c r="G150" s="6" t="s">
        <v>383</v>
      </c>
      <c r="H150" s="6" t="s">
        <v>107</v>
      </c>
      <c r="I150" s="7">
        <v>122302</v>
      </c>
      <c r="J150" s="7">
        <v>321.5</v>
      </c>
      <c r="K150" s="7">
        <v>0</v>
      </c>
      <c r="L150" s="7">
        <v>393.2</v>
      </c>
      <c r="M150" s="8">
        <v>2.3999999999999998E-3</v>
      </c>
      <c r="N150" s="8">
        <v>2E-3</v>
      </c>
      <c r="O150" s="8">
        <v>1.2999999999999999E-3</v>
      </c>
    </row>
    <row r="151" spans="2:15">
      <c r="B151" s="6" t="s">
        <v>384</v>
      </c>
      <c r="C151" s="17">
        <v>1099787</v>
      </c>
      <c r="D151" s="6" t="s">
        <v>175</v>
      </c>
      <c r="E151" s="6"/>
      <c r="F151" s="18">
        <v>510930787</v>
      </c>
      <c r="G151" s="6" t="s">
        <v>383</v>
      </c>
      <c r="H151" s="6" t="s">
        <v>107</v>
      </c>
      <c r="I151" s="7">
        <v>80924</v>
      </c>
      <c r="J151" s="7">
        <v>193.6</v>
      </c>
      <c r="K151" s="7">
        <v>0</v>
      </c>
      <c r="L151" s="7">
        <v>156.66999999999999</v>
      </c>
      <c r="M151" s="8">
        <v>3.3E-3</v>
      </c>
      <c r="N151" s="8">
        <v>8.0000000000000004E-4</v>
      </c>
      <c r="O151" s="8">
        <v>5.0000000000000001E-4</v>
      </c>
    </row>
    <row r="152" spans="2:15">
      <c r="B152" s="6" t="s">
        <v>385</v>
      </c>
      <c r="C152" s="17">
        <v>1080688</v>
      </c>
      <c r="D152" s="6" t="s">
        <v>175</v>
      </c>
      <c r="E152" s="6"/>
      <c r="F152" s="18">
        <v>520041773</v>
      </c>
      <c r="G152" s="6" t="s">
        <v>261</v>
      </c>
      <c r="H152" s="6" t="s">
        <v>107</v>
      </c>
      <c r="I152" s="7">
        <v>19996</v>
      </c>
      <c r="J152" s="7">
        <v>2171</v>
      </c>
      <c r="K152" s="7">
        <v>0</v>
      </c>
      <c r="L152" s="7">
        <v>434.11</v>
      </c>
      <c r="M152" s="8">
        <v>5.7000000000000002E-3</v>
      </c>
      <c r="N152" s="8">
        <v>2.2000000000000001E-3</v>
      </c>
      <c r="O152" s="8">
        <v>1.4E-3</v>
      </c>
    </row>
    <row r="153" spans="2:15">
      <c r="B153" s="6" t="s">
        <v>386</v>
      </c>
      <c r="C153" s="17">
        <v>1096890</v>
      </c>
      <c r="D153" s="6" t="s">
        <v>175</v>
      </c>
      <c r="E153" s="6"/>
      <c r="F153" s="18">
        <v>512565730</v>
      </c>
      <c r="G153" s="6" t="s">
        <v>387</v>
      </c>
      <c r="H153" s="6" t="s">
        <v>107</v>
      </c>
      <c r="I153" s="7">
        <v>88.8</v>
      </c>
      <c r="J153" s="7">
        <v>585</v>
      </c>
      <c r="K153" s="7">
        <v>0</v>
      </c>
      <c r="L153" s="7">
        <v>0.52</v>
      </c>
      <c r="M153" s="8">
        <v>0</v>
      </c>
      <c r="N153" s="8">
        <v>0</v>
      </c>
      <c r="O153" s="8">
        <v>0</v>
      </c>
    </row>
    <row r="154" spans="2:15">
      <c r="B154" s="13" t="s">
        <v>388</v>
      </c>
      <c r="C154" s="14"/>
      <c r="D154" s="13"/>
      <c r="E154" s="13"/>
      <c r="F154" s="13"/>
      <c r="G154" s="13"/>
      <c r="H154" s="13"/>
      <c r="I154" s="15">
        <v>0</v>
      </c>
      <c r="L154" s="15">
        <v>0</v>
      </c>
      <c r="N154" s="16">
        <v>0</v>
      </c>
      <c r="O154" s="16">
        <v>0</v>
      </c>
    </row>
    <row r="155" spans="2:15">
      <c r="B155" s="13" t="s">
        <v>389</v>
      </c>
      <c r="C155" s="14"/>
      <c r="D155" s="13"/>
      <c r="E155" s="13"/>
      <c r="F155" s="13"/>
      <c r="G155" s="13"/>
      <c r="H155" s="13"/>
      <c r="I155" s="15">
        <v>0</v>
      </c>
      <c r="L155" s="15">
        <v>0</v>
      </c>
      <c r="N155" s="16">
        <v>0</v>
      </c>
      <c r="O155" s="16">
        <v>0</v>
      </c>
    </row>
    <row r="156" spans="2:15">
      <c r="B156" s="3" t="s">
        <v>390</v>
      </c>
      <c r="C156" s="12"/>
      <c r="D156" s="3"/>
      <c r="E156" s="3"/>
      <c r="F156" s="3"/>
      <c r="G156" s="3"/>
      <c r="H156" s="3"/>
      <c r="I156" s="9">
        <v>1495592</v>
      </c>
      <c r="L156" s="9">
        <v>71847.61</v>
      </c>
      <c r="N156" s="10">
        <v>0.36080000000000001</v>
      </c>
      <c r="O156" s="10">
        <v>0.2286</v>
      </c>
    </row>
    <row r="157" spans="2:15">
      <c r="B157" s="13" t="s">
        <v>391</v>
      </c>
      <c r="C157" s="14"/>
      <c r="D157" s="13"/>
      <c r="E157" s="13"/>
      <c r="F157" s="13"/>
      <c r="G157" s="13"/>
      <c r="H157" s="13"/>
      <c r="I157" s="15">
        <v>437670</v>
      </c>
      <c r="L157" s="15">
        <v>22333.42</v>
      </c>
      <c r="N157" s="16">
        <v>0.11210000000000001</v>
      </c>
      <c r="O157" s="16">
        <v>7.1099999999999997E-2</v>
      </c>
    </row>
    <row r="158" spans="2:15">
      <c r="B158" s="6" t="s">
        <v>392</v>
      </c>
      <c r="C158" s="17" t="s">
        <v>393</v>
      </c>
      <c r="D158" s="6" t="s">
        <v>394</v>
      </c>
      <c r="E158" s="6" t="s">
        <v>395</v>
      </c>
      <c r="F158" s="6"/>
      <c r="G158" s="6" t="s">
        <v>396</v>
      </c>
      <c r="H158" s="6" t="s">
        <v>43</v>
      </c>
      <c r="I158" s="7">
        <v>8580</v>
      </c>
      <c r="J158" s="7">
        <v>5023</v>
      </c>
      <c r="K158" s="7">
        <v>0</v>
      </c>
      <c r="L158" s="7">
        <v>1572.62</v>
      </c>
      <c r="M158" s="8">
        <v>1E-4</v>
      </c>
      <c r="N158" s="8">
        <v>7.9000000000000008E-3</v>
      </c>
      <c r="O158" s="8">
        <v>5.0000000000000001E-3</v>
      </c>
    </row>
    <row r="159" spans="2:15">
      <c r="B159" s="6" t="s">
        <v>397</v>
      </c>
      <c r="C159" s="17" t="s">
        <v>398</v>
      </c>
      <c r="D159" s="6" t="s">
        <v>394</v>
      </c>
      <c r="E159" s="6" t="s">
        <v>395</v>
      </c>
      <c r="F159" s="6"/>
      <c r="G159" s="6" t="s">
        <v>399</v>
      </c>
      <c r="H159" s="6" t="s">
        <v>43</v>
      </c>
      <c r="I159" s="7">
        <v>38028</v>
      </c>
      <c r="J159" s="7">
        <v>461</v>
      </c>
      <c r="K159" s="7">
        <v>0</v>
      </c>
      <c r="L159" s="7">
        <v>639.70000000000005</v>
      </c>
      <c r="M159" s="8">
        <v>0</v>
      </c>
      <c r="N159" s="8">
        <v>3.2000000000000002E-3</v>
      </c>
      <c r="O159" s="8">
        <v>2E-3</v>
      </c>
    </row>
    <row r="160" spans="2:15">
      <c r="B160" s="6" t="s">
        <v>400</v>
      </c>
      <c r="C160" s="17" t="s">
        <v>401</v>
      </c>
      <c r="D160" s="6" t="s">
        <v>402</v>
      </c>
      <c r="E160" s="6" t="s">
        <v>395</v>
      </c>
      <c r="F160" s="6"/>
      <c r="G160" s="6" t="s">
        <v>403</v>
      </c>
      <c r="H160" s="6" t="s">
        <v>43</v>
      </c>
      <c r="I160" s="7">
        <v>7986</v>
      </c>
      <c r="J160" s="7">
        <v>1775</v>
      </c>
      <c r="K160" s="7">
        <v>0</v>
      </c>
      <c r="L160" s="7">
        <v>517.25</v>
      </c>
      <c r="M160" s="8">
        <v>2.0000000000000001E-4</v>
      </c>
      <c r="N160" s="8">
        <v>2.5999999999999999E-3</v>
      </c>
      <c r="O160" s="8">
        <v>1.6000000000000001E-3</v>
      </c>
    </row>
    <row r="161" spans="2:15">
      <c r="B161" s="6" t="s">
        <v>404</v>
      </c>
      <c r="C161" s="17" t="s">
        <v>405</v>
      </c>
      <c r="D161" s="6" t="s">
        <v>402</v>
      </c>
      <c r="E161" s="6" t="s">
        <v>395</v>
      </c>
      <c r="F161" s="6"/>
      <c r="G161" s="6" t="s">
        <v>406</v>
      </c>
      <c r="H161" s="6" t="s">
        <v>43</v>
      </c>
      <c r="I161" s="7">
        <v>1047</v>
      </c>
      <c r="J161" s="7">
        <v>284</v>
      </c>
      <c r="K161" s="7">
        <v>0</v>
      </c>
      <c r="L161" s="7">
        <v>10.85</v>
      </c>
      <c r="M161" s="8">
        <v>0</v>
      </c>
      <c r="N161" s="8">
        <v>1E-4</v>
      </c>
      <c r="O161" s="8">
        <v>0</v>
      </c>
    </row>
    <row r="162" spans="2:15">
      <c r="B162" s="6" t="s">
        <v>407</v>
      </c>
      <c r="C162" s="17" t="s">
        <v>408</v>
      </c>
      <c r="D162" s="6" t="s">
        <v>402</v>
      </c>
      <c r="E162" s="6" t="s">
        <v>395</v>
      </c>
      <c r="F162" s="6"/>
      <c r="G162" s="6" t="s">
        <v>406</v>
      </c>
      <c r="H162" s="6" t="s">
        <v>43</v>
      </c>
      <c r="I162" s="7">
        <v>38446</v>
      </c>
      <c r="J162" s="7">
        <v>420</v>
      </c>
      <c r="K162" s="7">
        <v>0</v>
      </c>
      <c r="L162" s="7">
        <v>589.22</v>
      </c>
      <c r="M162" s="8">
        <v>1.1999999999999999E-3</v>
      </c>
      <c r="N162" s="8">
        <v>3.0000000000000001E-3</v>
      </c>
      <c r="O162" s="8">
        <v>1.9E-3</v>
      </c>
    </row>
    <row r="163" spans="2:15">
      <c r="B163" s="6" t="s">
        <v>409</v>
      </c>
      <c r="C163" s="17" t="s">
        <v>410</v>
      </c>
      <c r="D163" s="6" t="s">
        <v>402</v>
      </c>
      <c r="E163" s="6" t="s">
        <v>395</v>
      </c>
      <c r="F163" s="6"/>
      <c r="G163" s="6" t="s">
        <v>406</v>
      </c>
      <c r="H163" s="6" t="s">
        <v>43</v>
      </c>
      <c r="I163" s="7">
        <v>13748</v>
      </c>
      <c r="J163" s="7">
        <v>510</v>
      </c>
      <c r="K163" s="7">
        <v>0</v>
      </c>
      <c r="L163" s="7">
        <v>255.85</v>
      </c>
      <c r="M163" s="8">
        <v>2.9999999999999997E-4</v>
      </c>
      <c r="N163" s="8">
        <v>1.2999999999999999E-3</v>
      </c>
      <c r="O163" s="8">
        <v>8.0000000000000004E-4</v>
      </c>
    </row>
    <row r="164" spans="2:15">
      <c r="B164" s="6" t="s">
        <v>411</v>
      </c>
      <c r="C164" s="17" t="s">
        <v>412</v>
      </c>
      <c r="D164" s="6" t="s">
        <v>402</v>
      </c>
      <c r="E164" s="6" t="s">
        <v>395</v>
      </c>
      <c r="F164" s="6"/>
      <c r="G164" s="6" t="s">
        <v>406</v>
      </c>
      <c r="H164" s="6" t="s">
        <v>43</v>
      </c>
      <c r="I164" s="7">
        <v>38144</v>
      </c>
      <c r="J164" s="7">
        <v>690</v>
      </c>
      <c r="K164" s="7">
        <v>0</v>
      </c>
      <c r="L164" s="7">
        <v>960.39</v>
      </c>
      <c r="M164" s="8">
        <v>1.4E-3</v>
      </c>
      <c r="N164" s="8">
        <v>4.7999999999999996E-3</v>
      </c>
      <c r="O164" s="8">
        <v>3.0999999999999999E-3</v>
      </c>
    </row>
    <row r="165" spans="2:15">
      <c r="B165" s="6" t="s">
        <v>413</v>
      </c>
      <c r="C165" s="17" t="s">
        <v>414</v>
      </c>
      <c r="D165" s="6" t="s">
        <v>402</v>
      </c>
      <c r="E165" s="6" t="s">
        <v>395</v>
      </c>
      <c r="F165" s="6"/>
      <c r="G165" s="6" t="s">
        <v>406</v>
      </c>
      <c r="H165" s="6" t="s">
        <v>43</v>
      </c>
      <c r="I165" s="7">
        <v>33325</v>
      </c>
      <c r="J165" s="7">
        <v>3633</v>
      </c>
      <c r="K165" s="7">
        <v>0</v>
      </c>
      <c r="L165" s="7">
        <v>4417.83</v>
      </c>
      <c r="M165" s="8">
        <v>1E-4</v>
      </c>
      <c r="N165" s="8">
        <v>2.2200000000000001E-2</v>
      </c>
      <c r="O165" s="8">
        <v>1.41E-2</v>
      </c>
    </row>
    <row r="166" spans="2:15">
      <c r="B166" s="6" t="s">
        <v>415</v>
      </c>
      <c r="C166" s="17" t="s">
        <v>416</v>
      </c>
      <c r="D166" s="6" t="s">
        <v>394</v>
      </c>
      <c r="E166" s="6" t="s">
        <v>395</v>
      </c>
      <c r="F166" s="6"/>
      <c r="G166" s="6" t="s">
        <v>406</v>
      </c>
      <c r="H166" s="6" t="s">
        <v>43</v>
      </c>
      <c r="I166" s="7">
        <v>8456</v>
      </c>
      <c r="J166" s="7">
        <v>7313</v>
      </c>
      <c r="K166" s="7">
        <v>0</v>
      </c>
      <c r="L166" s="7">
        <v>2256.5</v>
      </c>
      <c r="M166" s="8">
        <v>1E-4</v>
      </c>
      <c r="N166" s="8">
        <v>1.1299999999999999E-2</v>
      </c>
      <c r="O166" s="8">
        <v>7.1999999999999998E-3</v>
      </c>
    </row>
    <row r="167" spans="2:15">
      <c r="B167" s="6" t="s">
        <v>417</v>
      </c>
      <c r="C167" s="17" t="s">
        <v>418</v>
      </c>
      <c r="D167" s="6" t="s">
        <v>402</v>
      </c>
      <c r="E167" s="6" t="s">
        <v>395</v>
      </c>
      <c r="F167" s="6"/>
      <c r="G167" s="6" t="s">
        <v>406</v>
      </c>
      <c r="H167" s="6" t="s">
        <v>43</v>
      </c>
      <c r="I167" s="7">
        <v>8109</v>
      </c>
      <c r="J167" s="7">
        <v>761</v>
      </c>
      <c r="K167" s="7">
        <v>0</v>
      </c>
      <c r="L167" s="7">
        <v>225.18</v>
      </c>
      <c r="M167" s="8">
        <v>4.0000000000000002E-4</v>
      </c>
      <c r="N167" s="8">
        <v>1.1000000000000001E-3</v>
      </c>
      <c r="O167" s="8">
        <v>6.9999999999999999E-4</v>
      </c>
    </row>
    <row r="168" spans="2:15">
      <c r="B168" s="6" t="s">
        <v>419</v>
      </c>
      <c r="C168" s="17" t="s">
        <v>420</v>
      </c>
      <c r="D168" s="6" t="s">
        <v>402</v>
      </c>
      <c r="E168" s="6" t="s">
        <v>395</v>
      </c>
      <c r="F168" s="6"/>
      <c r="G168" s="6" t="s">
        <v>406</v>
      </c>
      <c r="H168" s="6" t="s">
        <v>43</v>
      </c>
      <c r="I168" s="7">
        <v>10705</v>
      </c>
      <c r="J168" s="7">
        <v>5017</v>
      </c>
      <c r="K168" s="7">
        <v>0</v>
      </c>
      <c r="L168" s="7">
        <v>1959.77</v>
      </c>
      <c r="M168" s="8">
        <v>6.9999999999999999E-4</v>
      </c>
      <c r="N168" s="8">
        <v>9.7999999999999997E-3</v>
      </c>
      <c r="O168" s="8">
        <v>6.1999999999999998E-3</v>
      </c>
    </row>
    <row r="169" spans="2:15">
      <c r="B169" s="6" t="s">
        <v>421</v>
      </c>
      <c r="C169" s="17" t="s">
        <v>422</v>
      </c>
      <c r="D169" s="6" t="s">
        <v>394</v>
      </c>
      <c r="E169" s="6" t="s">
        <v>395</v>
      </c>
      <c r="F169" s="6"/>
      <c r="G169" s="6" t="s">
        <v>423</v>
      </c>
      <c r="H169" s="6" t="s">
        <v>43</v>
      </c>
      <c r="I169" s="7">
        <v>2342</v>
      </c>
      <c r="J169" s="7">
        <v>9863</v>
      </c>
      <c r="K169" s="7">
        <v>0</v>
      </c>
      <c r="L169" s="7">
        <v>842.89</v>
      </c>
      <c r="M169" s="8">
        <v>0</v>
      </c>
      <c r="N169" s="8">
        <v>4.1999999999999997E-3</v>
      </c>
      <c r="O169" s="8">
        <v>2.7000000000000001E-3</v>
      </c>
    </row>
    <row r="170" spans="2:15">
      <c r="B170" s="6" t="s">
        <v>424</v>
      </c>
      <c r="C170" s="17" t="s">
        <v>425</v>
      </c>
      <c r="D170" s="6" t="s">
        <v>402</v>
      </c>
      <c r="E170" s="6" t="s">
        <v>395</v>
      </c>
      <c r="F170" s="6"/>
      <c r="G170" s="6" t="s">
        <v>423</v>
      </c>
      <c r="H170" s="6" t="s">
        <v>43</v>
      </c>
      <c r="I170" s="7">
        <v>37600</v>
      </c>
      <c r="J170" s="7">
        <v>275</v>
      </c>
      <c r="K170" s="7">
        <v>0</v>
      </c>
      <c r="L170" s="7">
        <v>377.31</v>
      </c>
      <c r="M170" s="8">
        <v>6.9999999999999999E-4</v>
      </c>
      <c r="N170" s="8">
        <v>1.9E-3</v>
      </c>
      <c r="O170" s="8">
        <v>1.1999999999999999E-3</v>
      </c>
    </row>
    <row r="171" spans="2:15">
      <c r="B171" s="6" t="s">
        <v>426</v>
      </c>
      <c r="C171" s="17" t="s">
        <v>427</v>
      </c>
      <c r="D171" s="6" t="s">
        <v>428</v>
      </c>
      <c r="E171" s="6" t="s">
        <v>395</v>
      </c>
      <c r="F171" s="6"/>
      <c r="G171" s="6" t="s">
        <v>423</v>
      </c>
      <c r="H171" s="6" t="s">
        <v>45</v>
      </c>
      <c r="I171" s="7">
        <v>162993</v>
      </c>
      <c r="J171" s="7">
        <v>39.5</v>
      </c>
      <c r="K171" s="7">
        <v>0</v>
      </c>
      <c r="L171" s="7">
        <v>307.43</v>
      </c>
      <c r="M171" s="8">
        <v>1.6999999999999999E-3</v>
      </c>
      <c r="N171" s="8">
        <v>1.5E-3</v>
      </c>
      <c r="O171" s="8">
        <v>1E-3</v>
      </c>
    </row>
    <row r="172" spans="2:15">
      <c r="B172" s="6" t="s">
        <v>429</v>
      </c>
      <c r="C172" s="17" t="s">
        <v>430</v>
      </c>
      <c r="D172" s="6" t="s">
        <v>402</v>
      </c>
      <c r="E172" s="6" t="s">
        <v>395</v>
      </c>
      <c r="F172" s="6"/>
      <c r="G172" s="6" t="s">
        <v>423</v>
      </c>
      <c r="H172" s="6" t="s">
        <v>43</v>
      </c>
      <c r="I172" s="7">
        <v>1655</v>
      </c>
      <c r="J172" s="7">
        <v>9955</v>
      </c>
      <c r="K172" s="7">
        <v>0</v>
      </c>
      <c r="L172" s="7">
        <v>601.19000000000005</v>
      </c>
      <c r="M172" s="8">
        <v>0</v>
      </c>
      <c r="N172" s="8">
        <v>3.0000000000000001E-3</v>
      </c>
      <c r="O172" s="8">
        <v>1.9E-3</v>
      </c>
    </row>
    <row r="173" spans="2:15">
      <c r="B173" s="6" t="s">
        <v>431</v>
      </c>
      <c r="C173" s="17" t="s">
        <v>432</v>
      </c>
      <c r="D173" s="6" t="s">
        <v>402</v>
      </c>
      <c r="E173" s="6" t="s">
        <v>395</v>
      </c>
      <c r="F173" s="6"/>
      <c r="G173" s="6" t="s">
        <v>433</v>
      </c>
      <c r="H173" s="6" t="s">
        <v>43</v>
      </c>
      <c r="I173" s="7">
        <v>1969</v>
      </c>
      <c r="J173" s="7">
        <v>3060</v>
      </c>
      <c r="K173" s="7">
        <v>1.29</v>
      </c>
      <c r="L173" s="7">
        <v>221.15</v>
      </c>
      <c r="M173" s="8">
        <v>1E-4</v>
      </c>
      <c r="N173" s="8">
        <v>1.1000000000000001E-3</v>
      </c>
      <c r="O173" s="8">
        <v>6.9999999999999999E-4</v>
      </c>
    </row>
    <row r="174" spans="2:15">
      <c r="B174" s="6" t="s">
        <v>434</v>
      </c>
      <c r="C174" s="17" t="s">
        <v>435</v>
      </c>
      <c r="D174" s="6" t="s">
        <v>402</v>
      </c>
      <c r="E174" s="6" t="s">
        <v>395</v>
      </c>
      <c r="F174" s="6"/>
      <c r="G174" s="6" t="s">
        <v>433</v>
      </c>
      <c r="H174" s="6" t="s">
        <v>43</v>
      </c>
      <c r="I174" s="7">
        <v>9318</v>
      </c>
      <c r="J174" s="7">
        <v>6172</v>
      </c>
      <c r="K174" s="7">
        <v>0</v>
      </c>
      <c r="L174" s="7">
        <v>2098.5700000000002</v>
      </c>
      <c r="M174" s="8">
        <v>2.0000000000000001E-4</v>
      </c>
      <c r="N174" s="8">
        <v>1.0500000000000001E-2</v>
      </c>
      <c r="O174" s="8">
        <v>6.7000000000000002E-3</v>
      </c>
    </row>
    <row r="175" spans="2:15">
      <c r="B175" s="6" t="s">
        <v>436</v>
      </c>
      <c r="C175" s="17" t="s">
        <v>437</v>
      </c>
      <c r="D175" s="6" t="s">
        <v>402</v>
      </c>
      <c r="E175" s="6" t="s">
        <v>395</v>
      </c>
      <c r="F175" s="6"/>
      <c r="G175" s="6" t="s">
        <v>433</v>
      </c>
      <c r="H175" s="6" t="s">
        <v>43</v>
      </c>
      <c r="I175" s="7">
        <v>21</v>
      </c>
      <c r="J175" s="7">
        <v>3785</v>
      </c>
      <c r="K175" s="7">
        <v>0</v>
      </c>
      <c r="L175" s="7">
        <v>2.9</v>
      </c>
      <c r="M175" s="8">
        <v>0</v>
      </c>
      <c r="N175" s="8">
        <v>0</v>
      </c>
      <c r="O175" s="8">
        <v>0</v>
      </c>
    </row>
    <row r="176" spans="2:15">
      <c r="B176" s="6" t="s">
        <v>438</v>
      </c>
      <c r="C176" s="17" t="s">
        <v>439</v>
      </c>
      <c r="D176" s="6" t="s">
        <v>402</v>
      </c>
      <c r="E176" s="6" t="s">
        <v>395</v>
      </c>
      <c r="F176" s="6"/>
      <c r="G176" s="6" t="s">
        <v>440</v>
      </c>
      <c r="H176" s="6" t="s">
        <v>43</v>
      </c>
      <c r="I176" s="7">
        <v>13429</v>
      </c>
      <c r="J176" s="7">
        <v>8435</v>
      </c>
      <c r="K176" s="7">
        <v>0</v>
      </c>
      <c r="L176" s="7">
        <v>4133.3500000000004</v>
      </c>
      <c r="M176" s="8">
        <v>2.9999999999999997E-4</v>
      </c>
      <c r="N176" s="8">
        <v>2.0799999999999999E-2</v>
      </c>
      <c r="O176" s="8">
        <v>1.32E-2</v>
      </c>
    </row>
    <row r="177" spans="2:15">
      <c r="B177" s="6" t="s">
        <v>441</v>
      </c>
      <c r="C177" s="17" t="s">
        <v>442</v>
      </c>
      <c r="D177" s="6" t="s">
        <v>394</v>
      </c>
      <c r="E177" s="6" t="s">
        <v>395</v>
      </c>
      <c r="F177" s="6"/>
      <c r="G177" s="6" t="s">
        <v>443</v>
      </c>
      <c r="H177" s="6" t="s">
        <v>43</v>
      </c>
      <c r="I177" s="7">
        <v>1769</v>
      </c>
      <c r="J177" s="7">
        <v>5321</v>
      </c>
      <c r="K177" s="7">
        <v>0</v>
      </c>
      <c r="L177" s="7">
        <v>343.47</v>
      </c>
      <c r="M177" s="8">
        <v>0</v>
      </c>
      <c r="N177" s="8">
        <v>1.6999999999999999E-3</v>
      </c>
      <c r="O177" s="8">
        <v>1.1000000000000001E-3</v>
      </c>
    </row>
    <row r="178" spans="2:15">
      <c r="B178" s="13" t="s">
        <v>444</v>
      </c>
      <c r="C178" s="14"/>
      <c r="D178" s="13"/>
      <c r="E178" s="13"/>
      <c r="F178" s="13"/>
      <c r="G178" s="13"/>
      <c r="H178" s="13"/>
      <c r="I178" s="15">
        <v>1057922</v>
      </c>
      <c r="L178" s="15">
        <v>49514.19</v>
      </c>
      <c r="N178" s="16">
        <v>0.24859999999999999</v>
      </c>
      <c r="O178" s="16">
        <v>0.15759999999999999</v>
      </c>
    </row>
    <row r="179" spans="2:15">
      <c r="B179" s="6" t="s">
        <v>445</v>
      </c>
      <c r="C179" s="17" t="s">
        <v>446</v>
      </c>
      <c r="D179" s="6" t="s">
        <v>394</v>
      </c>
      <c r="E179" s="6" t="s">
        <v>395</v>
      </c>
      <c r="F179" s="6"/>
      <c r="G179" s="6" t="s">
        <v>396</v>
      </c>
      <c r="H179" s="6" t="s">
        <v>43</v>
      </c>
      <c r="I179" s="7">
        <v>4240</v>
      </c>
      <c r="J179" s="7">
        <v>4567</v>
      </c>
      <c r="K179" s="7">
        <v>9.2100000000000009</v>
      </c>
      <c r="L179" s="7">
        <v>715.8</v>
      </c>
      <c r="M179" s="8">
        <v>0</v>
      </c>
      <c r="N179" s="8">
        <v>3.5999999999999999E-3</v>
      </c>
      <c r="O179" s="8">
        <v>2.3E-3</v>
      </c>
    </row>
    <row r="180" spans="2:15">
      <c r="B180" s="6" t="s">
        <v>447</v>
      </c>
      <c r="C180" s="17" t="s">
        <v>448</v>
      </c>
      <c r="D180" s="6" t="s">
        <v>428</v>
      </c>
      <c r="E180" s="6" t="s">
        <v>395</v>
      </c>
      <c r="F180" s="6"/>
      <c r="G180" s="6" t="s">
        <v>396</v>
      </c>
      <c r="H180" s="6" t="s">
        <v>45</v>
      </c>
      <c r="I180" s="7">
        <v>107407</v>
      </c>
      <c r="J180" s="7">
        <v>515</v>
      </c>
      <c r="K180" s="7">
        <v>0</v>
      </c>
      <c r="L180" s="7">
        <v>2641.27</v>
      </c>
      <c r="M180" s="8">
        <v>6.9999999999999999E-4</v>
      </c>
      <c r="N180" s="8">
        <v>1.3299999999999999E-2</v>
      </c>
      <c r="O180" s="8">
        <v>8.3999999999999995E-3</v>
      </c>
    </row>
    <row r="181" spans="2:15">
      <c r="B181" s="6" t="s">
        <v>449</v>
      </c>
      <c r="C181" s="17" t="s">
        <v>450</v>
      </c>
      <c r="D181" s="6" t="s">
        <v>118</v>
      </c>
      <c r="E181" s="6" t="s">
        <v>395</v>
      </c>
      <c r="F181" s="6"/>
      <c r="G181" s="6" t="s">
        <v>396</v>
      </c>
      <c r="H181" s="6" t="s">
        <v>48</v>
      </c>
      <c r="I181" s="7">
        <v>1800</v>
      </c>
      <c r="J181" s="7">
        <v>5217</v>
      </c>
      <c r="K181" s="7">
        <v>0</v>
      </c>
      <c r="L181" s="7">
        <v>396.83</v>
      </c>
      <c r="M181" s="8">
        <v>0</v>
      </c>
      <c r="N181" s="8">
        <v>2E-3</v>
      </c>
      <c r="O181" s="8">
        <v>1.2999999999999999E-3</v>
      </c>
    </row>
    <row r="182" spans="2:15">
      <c r="B182" s="6" t="s">
        <v>451</v>
      </c>
      <c r="C182" s="17" t="s">
        <v>452</v>
      </c>
      <c r="D182" s="6" t="s">
        <v>394</v>
      </c>
      <c r="E182" s="6" t="s">
        <v>395</v>
      </c>
      <c r="F182" s="6"/>
      <c r="G182" s="6" t="s">
        <v>399</v>
      </c>
      <c r="H182" s="6" t="s">
        <v>43</v>
      </c>
      <c r="I182" s="7">
        <v>2730</v>
      </c>
      <c r="J182" s="7">
        <v>4647</v>
      </c>
      <c r="K182" s="7">
        <v>0</v>
      </c>
      <c r="L182" s="7">
        <v>462.92</v>
      </c>
      <c r="M182" s="8">
        <v>0</v>
      </c>
      <c r="N182" s="8">
        <v>2.3E-3</v>
      </c>
      <c r="O182" s="8">
        <v>1.5E-3</v>
      </c>
    </row>
    <row r="183" spans="2:15">
      <c r="B183" s="6" t="s">
        <v>453</v>
      </c>
      <c r="C183" s="17" t="s">
        <v>454</v>
      </c>
      <c r="D183" s="6" t="s">
        <v>394</v>
      </c>
      <c r="E183" s="6" t="s">
        <v>395</v>
      </c>
      <c r="F183" s="6"/>
      <c r="G183" s="6" t="s">
        <v>399</v>
      </c>
      <c r="H183" s="6" t="s">
        <v>43</v>
      </c>
      <c r="I183" s="7">
        <v>11674</v>
      </c>
      <c r="J183" s="7">
        <v>2831</v>
      </c>
      <c r="K183" s="7">
        <v>0</v>
      </c>
      <c r="L183" s="7">
        <v>1205.96</v>
      </c>
      <c r="M183" s="8">
        <v>0</v>
      </c>
      <c r="N183" s="8">
        <v>6.1000000000000004E-3</v>
      </c>
      <c r="O183" s="8">
        <v>3.8E-3</v>
      </c>
    </row>
    <row r="184" spans="2:15">
      <c r="B184" s="6" t="s">
        <v>455</v>
      </c>
      <c r="C184" s="17" t="s">
        <v>456</v>
      </c>
      <c r="D184" s="6" t="s">
        <v>394</v>
      </c>
      <c r="E184" s="6" t="s">
        <v>395</v>
      </c>
      <c r="F184" s="6"/>
      <c r="G184" s="6" t="s">
        <v>399</v>
      </c>
      <c r="H184" s="6" t="s">
        <v>43</v>
      </c>
      <c r="I184" s="7">
        <v>5160</v>
      </c>
      <c r="J184" s="7">
        <v>5338</v>
      </c>
      <c r="K184" s="7">
        <v>6.4</v>
      </c>
      <c r="L184" s="7">
        <v>1011.49</v>
      </c>
      <c r="M184" s="8">
        <v>0</v>
      </c>
      <c r="N184" s="8">
        <v>5.1000000000000004E-3</v>
      </c>
      <c r="O184" s="8">
        <v>3.2000000000000002E-3</v>
      </c>
    </row>
    <row r="185" spans="2:15">
      <c r="B185" s="6" t="s">
        <v>457</v>
      </c>
      <c r="C185" s="17" t="s">
        <v>458</v>
      </c>
      <c r="D185" s="6" t="s">
        <v>428</v>
      </c>
      <c r="E185" s="6" t="s">
        <v>395</v>
      </c>
      <c r="F185" s="6"/>
      <c r="G185" s="6" t="s">
        <v>399</v>
      </c>
      <c r="H185" s="6" t="s">
        <v>45</v>
      </c>
      <c r="I185" s="7">
        <v>3500</v>
      </c>
      <c r="J185" s="7">
        <v>3020</v>
      </c>
      <c r="K185" s="7">
        <v>0</v>
      </c>
      <c r="L185" s="7">
        <v>504.72</v>
      </c>
      <c r="M185" s="8">
        <v>0</v>
      </c>
      <c r="N185" s="8">
        <v>2.5000000000000001E-3</v>
      </c>
      <c r="O185" s="8">
        <v>1.6000000000000001E-3</v>
      </c>
    </row>
    <row r="186" spans="2:15">
      <c r="B186" s="6" t="s">
        <v>459</v>
      </c>
      <c r="C186" s="17" t="s">
        <v>460</v>
      </c>
      <c r="D186" s="6" t="s">
        <v>461</v>
      </c>
      <c r="E186" s="6" t="s">
        <v>395</v>
      </c>
      <c r="F186" s="6"/>
      <c r="G186" s="6" t="s">
        <v>403</v>
      </c>
      <c r="H186" s="6" t="s">
        <v>48</v>
      </c>
      <c r="I186" s="7">
        <v>3640</v>
      </c>
      <c r="J186" s="7">
        <v>9812</v>
      </c>
      <c r="K186" s="7">
        <v>0</v>
      </c>
      <c r="L186" s="7">
        <v>1509.27</v>
      </c>
      <c r="M186" s="8">
        <v>0</v>
      </c>
      <c r="N186" s="8">
        <v>7.6E-3</v>
      </c>
      <c r="O186" s="8">
        <v>4.7999999999999996E-3</v>
      </c>
    </row>
    <row r="187" spans="2:15">
      <c r="B187" s="6" t="s">
        <v>462</v>
      </c>
      <c r="C187" s="17" t="s">
        <v>463</v>
      </c>
      <c r="D187" s="6" t="s">
        <v>402</v>
      </c>
      <c r="E187" s="6" t="s">
        <v>395</v>
      </c>
      <c r="F187" s="6"/>
      <c r="G187" s="6" t="s">
        <v>403</v>
      </c>
      <c r="H187" s="6" t="s">
        <v>43</v>
      </c>
      <c r="I187" s="7">
        <v>12088</v>
      </c>
      <c r="J187" s="7">
        <v>1505</v>
      </c>
      <c r="K187" s="7">
        <v>0</v>
      </c>
      <c r="L187" s="7">
        <v>663.84</v>
      </c>
      <c r="M187" s="8">
        <v>4.0000000000000002E-4</v>
      </c>
      <c r="N187" s="8">
        <v>3.3E-3</v>
      </c>
      <c r="O187" s="8">
        <v>2.0999999999999999E-3</v>
      </c>
    </row>
    <row r="188" spans="2:15">
      <c r="B188" s="6" t="s">
        <v>464</v>
      </c>
      <c r="C188" s="17" t="s">
        <v>465</v>
      </c>
      <c r="D188" s="6" t="s">
        <v>394</v>
      </c>
      <c r="E188" s="6" t="s">
        <v>395</v>
      </c>
      <c r="F188" s="6"/>
      <c r="G188" s="6" t="s">
        <v>403</v>
      </c>
      <c r="H188" s="6" t="s">
        <v>43</v>
      </c>
      <c r="I188" s="7">
        <v>2840</v>
      </c>
      <c r="J188" s="7">
        <v>9449</v>
      </c>
      <c r="K188" s="7">
        <v>0</v>
      </c>
      <c r="L188" s="7">
        <v>979.21</v>
      </c>
      <c r="M188" s="8">
        <v>1E-4</v>
      </c>
      <c r="N188" s="8">
        <v>4.8999999999999998E-3</v>
      </c>
      <c r="O188" s="8">
        <v>3.0999999999999999E-3</v>
      </c>
    </row>
    <row r="189" spans="2:15">
      <c r="B189" s="6" t="s">
        <v>466</v>
      </c>
      <c r="C189" s="17" t="s">
        <v>467</v>
      </c>
      <c r="D189" s="6" t="s">
        <v>118</v>
      </c>
      <c r="E189" s="6" t="s">
        <v>395</v>
      </c>
      <c r="F189" s="6"/>
      <c r="G189" s="6" t="s">
        <v>468</v>
      </c>
      <c r="H189" s="6" t="s">
        <v>48</v>
      </c>
      <c r="I189" s="7">
        <v>8510</v>
      </c>
      <c r="J189" s="7">
        <v>2790</v>
      </c>
      <c r="K189" s="7">
        <v>0</v>
      </c>
      <c r="L189" s="7">
        <v>1003.33</v>
      </c>
      <c r="M189" s="8">
        <v>0</v>
      </c>
      <c r="N189" s="8">
        <v>5.0000000000000001E-3</v>
      </c>
      <c r="O189" s="8">
        <v>3.2000000000000002E-3</v>
      </c>
    </row>
    <row r="190" spans="2:15">
      <c r="B190" s="6" t="s">
        <v>469</v>
      </c>
      <c r="C190" s="17" t="s">
        <v>470</v>
      </c>
      <c r="D190" s="6" t="s">
        <v>471</v>
      </c>
      <c r="E190" s="6" t="s">
        <v>395</v>
      </c>
      <c r="F190" s="6"/>
      <c r="G190" s="6" t="s">
        <v>468</v>
      </c>
      <c r="H190" s="6" t="s">
        <v>44</v>
      </c>
      <c r="I190" s="7">
        <v>3410</v>
      </c>
      <c r="J190" s="7">
        <v>522000</v>
      </c>
      <c r="K190" s="7">
        <v>0</v>
      </c>
      <c r="L190" s="7">
        <v>589.30999999999995</v>
      </c>
      <c r="M190" s="8">
        <v>0</v>
      </c>
      <c r="N190" s="8">
        <v>3.0000000000000001E-3</v>
      </c>
      <c r="O190" s="8">
        <v>1.9E-3</v>
      </c>
    </row>
    <row r="191" spans="2:15">
      <c r="B191" s="6" t="s">
        <v>472</v>
      </c>
      <c r="C191" s="17" t="s">
        <v>473</v>
      </c>
      <c r="D191" s="6" t="s">
        <v>474</v>
      </c>
      <c r="E191" s="6" t="s">
        <v>395</v>
      </c>
      <c r="F191" s="6"/>
      <c r="G191" s="6" t="s">
        <v>475</v>
      </c>
      <c r="H191" s="6" t="s">
        <v>48</v>
      </c>
      <c r="I191" s="7">
        <v>29700</v>
      </c>
      <c r="J191" s="7">
        <v>665</v>
      </c>
      <c r="K191" s="7">
        <v>0</v>
      </c>
      <c r="L191" s="7">
        <v>834.62</v>
      </c>
      <c r="N191" s="8">
        <v>4.1999999999999997E-3</v>
      </c>
      <c r="O191" s="8">
        <v>2.7000000000000001E-3</v>
      </c>
    </row>
    <row r="192" spans="2:15">
      <c r="B192" s="6" t="s">
        <v>476</v>
      </c>
      <c r="C192" s="17" t="s">
        <v>477</v>
      </c>
      <c r="D192" s="6" t="s">
        <v>471</v>
      </c>
      <c r="E192" s="6" t="s">
        <v>395</v>
      </c>
      <c r="F192" s="6"/>
      <c r="G192" s="6" t="s">
        <v>478</v>
      </c>
      <c r="H192" s="6" t="s">
        <v>44</v>
      </c>
      <c r="I192" s="7">
        <v>6800</v>
      </c>
      <c r="J192" s="7">
        <v>572600</v>
      </c>
      <c r="K192" s="7">
        <v>0</v>
      </c>
      <c r="L192" s="7">
        <v>1289.08</v>
      </c>
      <c r="N192" s="8">
        <v>6.4999999999999997E-3</v>
      </c>
      <c r="O192" s="8">
        <v>4.1000000000000003E-3</v>
      </c>
    </row>
    <row r="193" spans="2:15">
      <c r="B193" s="6" t="s">
        <v>479</v>
      </c>
      <c r="C193" s="17" t="s">
        <v>480</v>
      </c>
      <c r="D193" s="6" t="s">
        <v>428</v>
      </c>
      <c r="E193" s="6" t="s">
        <v>395</v>
      </c>
      <c r="F193" s="6"/>
      <c r="G193" s="6" t="s">
        <v>481</v>
      </c>
      <c r="H193" s="6" t="s">
        <v>45</v>
      </c>
      <c r="I193" s="7">
        <v>4961</v>
      </c>
      <c r="J193" s="7">
        <v>4713</v>
      </c>
      <c r="K193" s="7">
        <v>0</v>
      </c>
      <c r="L193" s="7">
        <v>1116.45</v>
      </c>
      <c r="M193" s="8">
        <v>0</v>
      </c>
      <c r="N193" s="8">
        <v>5.5999999999999999E-3</v>
      </c>
      <c r="O193" s="8">
        <v>3.5999999999999999E-3</v>
      </c>
    </row>
    <row r="194" spans="2:15">
      <c r="B194" s="6" t="s">
        <v>482</v>
      </c>
      <c r="C194" s="17" t="s">
        <v>483</v>
      </c>
      <c r="D194" s="6" t="s">
        <v>428</v>
      </c>
      <c r="E194" s="6" t="s">
        <v>395</v>
      </c>
      <c r="F194" s="6"/>
      <c r="G194" s="6" t="s">
        <v>484</v>
      </c>
      <c r="H194" s="6" t="s">
        <v>45</v>
      </c>
      <c r="I194" s="7">
        <v>69353</v>
      </c>
      <c r="J194" s="7">
        <v>264</v>
      </c>
      <c r="K194" s="7">
        <v>0</v>
      </c>
      <c r="L194" s="7">
        <v>874.26</v>
      </c>
      <c r="M194" s="8">
        <v>1E-4</v>
      </c>
      <c r="N194" s="8">
        <v>4.4000000000000003E-3</v>
      </c>
      <c r="O194" s="8">
        <v>2.8E-3</v>
      </c>
    </row>
    <row r="195" spans="2:15">
      <c r="B195" s="6" t="s">
        <v>485</v>
      </c>
      <c r="C195" s="17" t="s">
        <v>486</v>
      </c>
      <c r="D195" s="6" t="s">
        <v>402</v>
      </c>
      <c r="E195" s="6" t="s">
        <v>395</v>
      </c>
      <c r="F195" s="6"/>
      <c r="G195" s="6" t="s">
        <v>487</v>
      </c>
      <c r="H195" s="6" t="s">
        <v>43</v>
      </c>
      <c r="I195" s="7">
        <v>227</v>
      </c>
      <c r="J195" s="7">
        <v>170145</v>
      </c>
      <c r="K195" s="7">
        <v>0</v>
      </c>
      <c r="L195" s="7">
        <v>1409.35</v>
      </c>
      <c r="M195" s="8">
        <v>0</v>
      </c>
      <c r="N195" s="8">
        <v>7.1000000000000004E-3</v>
      </c>
      <c r="O195" s="8">
        <v>4.4999999999999997E-3</v>
      </c>
    </row>
    <row r="196" spans="2:15">
      <c r="B196" s="6" t="s">
        <v>488</v>
      </c>
      <c r="C196" s="17" t="s">
        <v>489</v>
      </c>
      <c r="D196" s="6" t="s">
        <v>394</v>
      </c>
      <c r="E196" s="6" t="s">
        <v>395</v>
      </c>
      <c r="F196" s="6"/>
      <c r="G196" s="6" t="s">
        <v>490</v>
      </c>
      <c r="H196" s="6" t="s">
        <v>43</v>
      </c>
      <c r="I196" s="7">
        <v>2200</v>
      </c>
      <c r="J196" s="7">
        <v>9717</v>
      </c>
      <c r="K196" s="7">
        <v>0</v>
      </c>
      <c r="L196" s="7">
        <v>780.06</v>
      </c>
      <c r="M196" s="8">
        <v>0</v>
      </c>
      <c r="N196" s="8">
        <v>3.8999999999999998E-3</v>
      </c>
      <c r="O196" s="8">
        <v>2.5000000000000001E-3</v>
      </c>
    </row>
    <row r="197" spans="2:15">
      <c r="B197" s="6" t="s">
        <v>491</v>
      </c>
      <c r="C197" s="17" t="s">
        <v>492</v>
      </c>
      <c r="D197" s="6" t="s">
        <v>402</v>
      </c>
      <c r="E197" s="6" t="s">
        <v>395</v>
      </c>
      <c r="F197" s="6"/>
      <c r="G197" s="6" t="s">
        <v>406</v>
      </c>
      <c r="H197" s="6" t="s">
        <v>43</v>
      </c>
      <c r="I197" s="7">
        <v>760</v>
      </c>
      <c r="J197" s="7">
        <v>28875</v>
      </c>
      <c r="K197" s="7">
        <v>0</v>
      </c>
      <c r="L197" s="7">
        <v>800.77</v>
      </c>
      <c r="M197" s="8">
        <v>0</v>
      </c>
      <c r="N197" s="8">
        <v>4.0000000000000001E-3</v>
      </c>
      <c r="O197" s="8">
        <v>2.5000000000000001E-3</v>
      </c>
    </row>
    <row r="198" spans="2:15">
      <c r="B198" s="6" t="s">
        <v>493</v>
      </c>
      <c r="C198" s="17">
        <v>496521</v>
      </c>
      <c r="D198" s="6" t="s">
        <v>402</v>
      </c>
      <c r="E198" s="6" t="s">
        <v>395</v>
      </c>
      <c r="F198" s="6"/>
      <c r="G198" s="6" t="s">
        <v>406</v>
      </c>
      <c r="H198" s="6" t="s">
        <v>43</v>
      </c>
      <c r="I198" s="7">
        <v>10922</v>
      </c>
      <c r="J198" s="7">
        <v>1833</v>
      </c>
      <c r="K198" s="7">
        <v>0</v>
      </c>
      <c r="L198" s="7">
        <v>730.53</v>
      </c>
      <c r="N198" s="8">
        <v>3.7000000000000002E-3</v>
      </c>
      <c r="O198" s="8">
        <v>2.3E-3</v>
      </c>
    </row>
    <row r="199" spans="2:15">
      <c r="B199" s="6" t="s">
        <v>494</v>
      </c>
      <c r="C199" s="17" t="s">
        <v>495</v>
      </c>
      <c r="D199" s="6" t="s">
        <v>402</v>
      </c>
      <c r="E199" s="6" t="s">
        <v>395</v>
      </c>
      <c r="F199" s="6"/>
      <c r="G199" s="6" t="s">
        <v>406</v>
      </c>
      <c r="H199" s="6" t="s">
        <v>43</v>
      </c>
      <c r="I199" s="7">
        <v>11718</v>
      </c>
      <c r="J199" s="7">
        <v>1210</v>
      </c>
      <c r="K199" s="7">
        <v>0</v>
      </c>
      <c r="L199" s="7">
        <v>517.38</v>
      </c>
      <c r="M199" s="8">
        <v>5.9999999999999995E-4</v>
      </c>
      <c r="N199" s="8">
        <v>2.5999999999999999E-3</v>
      </c>
      <c r="O199" s="8">
        <v>1.6000000000000001E-3</v>
      </c>
    </row>
    <row r="200" spans="2:15">
      <c r="B200" s="6" t="s">
        <v>496</v>
      </c>
      <c r="C200" s="17" t="s">
        <v>497</v>
      </c>
      <c r="D200" s="6" t="s">
        <v>118</v>
      </c>
      <c r="E200" s="6" t="s">
        <v>395</v>
      </c>
      <c r="F200" s="6"/>
      <c r="G200" s="6" t="s">
        <v>406</v>
      </c>
      <c r="H200" s="6" t="s">
        <v>43</v>
      </c>
      <c r="I200" s="7">
        <v>6088</v>
      </c>
      <c r="J200" s="7">
        <v>1348</v>
      </c>
      <c r="K200" s="7">
        <v>0</v>
      </c>
      <c r="L200" s="7">
        <v>299.45999999999998</v>
      </c>
      <c r="M200" s="8">
        <v>2.0000000000000001E-4</v>
      </c>
      <c r="N200" s="8">
        <v>1.5E-3</v>
      </c>
      <c r="O200" s="8">
        <v>1E-3</v>
      </c>
    </row>
    <row r="201" spans="2:15">
      <c r="B201" s="6" t="s">
        <v>498</v>
      </c>
      <c r="C201" s="17" t="s">
        <v>499</v>
      </c>
      <c r="D201" s="6" t="s">
        <v>402</v>
      </c>
      <c r="E201" s="6" t="s">
        <v>395</v>
      </c>
      <c r="F201" s="6"/>
      <c r="G201" s="6" t="s">
        <v>406</v>
      </c>
      <c r="H201" s="6" t="s">
        <v>43</v>
      </c>
      <c r="I201" s="7">
        <v>24496</v>
      </c>
      <c r="J201" s="7">
        <v>276</v>
      </c>
      <c r="K201" s="7">
        <v>0</v>
      </c>
      <c r="L201" s="7">
        <v>246.71</v>
      </c>
      <c r="M201" s="8">
        <v>4.0000000000000002E-4</v>
      </c>
      <c r="N201" s="8">
        <v>1.1999999999999999E-3</v>
      </c>
      <c r="O201" s="8">
        <v>8.0000000000000004E-4</v>
      </c>
    </row>
    <row r="202" spans="2:15">
      <c r="B202" s="6" t="s">
        <v>500</v>
      </c>
      <c r="C202" s="17" t="s">
        <v>501</v>
      </c>
      <c r="D202" s="6" t="s">
        <v>118</v>
      </c>
      <c r="E202" s="6" t="s">
        <v>395</v>
      </c>
      <c r="F202" s="6"/>
      <c r="G202" s="6" t="s">
        <v>502</v>
      </c>
      <c r="H202" s="6" t="s">
        <v>48</v>
      </c>
      <c r="I202" s="7">
        <v>414</v>
      </c>
      <c r="J202" s="7">
        <v>96610</v>
      </c>
      <c r="K202" s="7">
        <v>0</v>
      </c>
      <c r="L202" s="7">
        <v>1690.17</v>
      </c>
      <c r="N202" s="8">
        <v>8.5000000000000006E-3</v>
      </c>
      <c r="O202" s="8">
        <v>5.4000000000000003E-3</v>
      </c>
    </row>
    <row r="203" spans="2:15">
      <c r="B203" s="6" t="s">
        <v>503</v>
      </c>
      <c r="C203" s="17" t="s">
        <v>504</v>
      </c>
      <c r="D203" s="6" t="s">
        <v>505</v>
      </c>
      <c r="E203" s="6" t="s">
        <v>395</v>
      </c>
      <c r="F203" s="6"/>
      <c r="G203" s="6" t="s">
        <v>502</v>
      </c>
      <c r="H203" s="6" t="s">
        <v>70</v>
      </c>
      <c r="I203" s="7">
        <v>3400</v>
      </c>
      <c r="J203" s="7">
        <v>23240</v>
      </c>
      <c r="K203" s="7">
        <v>0</v>
      </c>
      <c r="L203" s="7">
        <v>367.35</v>
      </c>
      <c r="N203" s="8">
        <v>1.8E-3</v>
      </c>
      <c r="O203" s="8">
        <v>1.1999999999999999E-3</v>
      </c>
    </row>
    <row r="204" spans="2:15">
      <c r="B204" s="6" t="s">
        <v>506</v>
      </c>
      <c r="C204" s="17" t="s">
        <v>507</v>
      </c>
      <c r="D204" s="6" t="s">
        <v>394</v>
      </c>
      <c r="E204" s="6" t="s">
        <v>395</v>
      </c>
      <c r="F204" s="6"/>
      <c r="G204" s="6" t="s">
        <v>502</v>
      </c>
      <c r="H204" s="6" t="s">
        <v>43</v>
      </c>
      <c r="I204" s="7">
        <v>19000</v>
      </c>
      <c r="J204" s="7">
        <v>2445</v>
      </c>
      <c r="K204" s="7">
        <v>0</v>
      </c>
      <c r="L204" s="7">
        <v>1695.14</v>
      </c>
      <c r="M204" s="8">
        <v>0</v>
      </c>
      <c r="N204" s="8">
        <v>8.5000000000000006E-3</v>
      </c>
      <c r="O204" s="8">
        <v>5.4000000000000003E-3</v>
      </c>
    </row>
    <row r="205" spans="2:15">
      <c r="B205" s="6" t="s">
        <v>508</v>
      </c>
      <c r="C205" s="17" t="s">
        <v>509</v>
      </c>
      <c r="D205" s="6" t="s">
        <v>402</v>
      </c>
      <c r="E205" s="6" t="s">
        <v>395</v>
      </c>
      <c r="F205" s="6"/>
      <c r="G205" s="6" t="s">
        <v>502</v>
      </c>
      <c r="H205" s="6" t="s">
        <v>43</v>
      </c>
      <c r="I205" s="7">
        <v>1140</v>
      </c>
      <c r="J205" s="7">
        <v>20265</v>
      </c>
      <c r="K205" s="7">
        <v>0</v>
      </c>
      <c r="L205" s="7">
        <v>843</v>
      </c>
      <c r="N205" s="8">
        <v>4.1999999999999997E-3</v>
      </c>
      <c r="O205" s="8">
        <v>2.7000000000000001E-3</v>
      </c>
    </row>
    <row r="206" spans="2:15">
      <c r="B206" s="6" t="s">
        <v>510</v>
      </c>
      <c r="C206" s="17" t="s">
        <v>511</v>
      </c>
      <c r="D206" s="6" t="s">
        <v>461</v>
      </c>
      <c r="E206" s="6" t="s">
        <v>395</v>
      </c>
      <c r="F206" s="6"/>
      <c r="G206" s="6" t="s">
        <v>502</v>
      </c>
      <c r="H206" s="6" t="s">
        <v>48</v>
      </c>
      <c r="I206" s="7">
        <v>17800</v>
      </c>
      <c r="J206" s="7">
        <v>598</v>
      </c>
      <c r="K206" s="7">
        <v>0</v>
      </c>
      <c r="L206" s="7">
        <v>449.81</v>
      </c>
      <c r="M206" s="8">
        <v>0</v>
      </c>
      <c r="N206" s="8">
        <v>2.3E-3</v>
      </c>
      <c r="O206" s="8">
        <v>1.4E-3</v>
      </c>
    </row>
    <row r="207" spans="2:15">
      <c r="B207" s="6" t="s">
        <v>512</v>
      </c>
      <c r="C207" s="17" t="s">
        <v>513</v>
      </c>
      <c r="D207" s="6" t="s">
        <v>461</v>
      </c>
      <c r="E207" s="6" t="s">
        <v>395</v>
      </c>
      <c r="F207" s="6"/>
      <c r="G207" s="6" t="s">
        <v>514</v>
      </c>
      <c r="H207" s="6" t="s">
        <v>48</v>
      </c>
      <c r="I207" s="7">
        <v>7000</v>
      </c>
      <c r="J207" s="7">
        <v>2082.5</v>
      </c>
      <c r="K207" s="7">
        <v>0</v>
      </c>
      <c r="L207" s="7">
        <v>616.02</v>
      </c>
      <c r="M207" s="8">
        <v>0</v>
      </c>
      <c r="N207" s="8">
        <v>3.0999999999999999E-3</v>
      </c>
      <c r="O207" s="8">
        <v>2E-3</v>
      </c>
    </row>
    <row r="208" spans="2:15">
      <c r="B208" s="6" t="s">
        <v>515</v>
      </c>
      <c r="C208" s="17" t="s">
        <v>516</v>
      </c>
      <c r="D208" s="6" t="s">
        <v>118</v>
      </c>
      <c r="E208" s="6" t="s">
        <v>395</v>
      </c>
      <c r="F208" s="6"/>
      <c r="G208" s="6" t="s">
        <v>514</v>
      </c>
      <c r="H208" s="6" t="s">
        <v>47</v>
      </c>
      <c r="I208" s="7">
        <v>373</v>
      </c>
      <c r="J208" s="7">
        <v>73928</v>
      </c>
      <c r="K208" s="7">
        <v>0</v>
      </c>
      <c r="L208" s="7">
        <v>757.05</v>
      </c>
      <c r="M208" s="8">
        <v>0</v>
      </c>
      <c r="N208" s="8">
        <v>3.8E-3</v>
      </c>
      <c r="O208" s="8">
        <v>2.3999999999999998E-3</v>
      </c>
    </row>
    <row r="209" spans="2:15">
      <c r="B209" s="6" t="s">
        <v>517</v>
      </c>
      <c r="C209" s="17" t="s">
        <v>518</v>
      </c>
      <c r="D209" s="6" t="s">
        <v>428</v>
      </c>
      <c r="E209" s="6" t="s">
        <v>395</v>
      </c>
      <c r="F209" s="6"/>
      <c r="G209" s="6" t="s">
        <v>519</v>
      </c>
      <c r="H209" s="6" t="s">
        <v>43</v>
      </c>
      <c r="I209" s="7">
        <v>383000</v>
      </c>
      <c r="J209" s="7">
        <v>19.399999999999999</v>
      </c>
      <c r="K209" s="7">
        <v>0</v>
      </c>
      <c r="L209" s="7">
        <v>271.13</v>
      </c>
      <c r="M209" s="8">
        <v>6.9999999999999999E-4</v>
      </c>
      <c r="N209" s="8">
        <v>1.4E-3</v>
      </c>
      <c r="O209" s="8">
        <v>8.9999999999999998E-4</v>
      </c>
    </row>
    <row r="210" spans="2:15">
      <c r="B210" s="6" t="s">
        <v>517</v>
      </c>
      <c r="C210" s="17" t="s">
        <v>520</v>
      </c>
      <c r="D210" s="6" t="s">
        <v>428</v>
      </c>
      <c r="E210" s="6" t="s">
        <v>395</v>
      </c>
      <c r="F210" s="6"/>
      <c r="G210" s="6" t="s">
        <v>519</v>
      </c>
      <c r="H210" s="6" t="s">
        <v>43</v>
      </c>
      <c r="I210" s="7">
        <v>10203</v>
      </c>
      <c r="J210" s="7">
        <v>21.9</v>
      </c>
      <c r="K210" s="7">
        <v>0</v>
      </c>
      <c r="L210" s="7">
        <v>8.15</v>
      </c>
      <c r="M210" s="8">
        <v>0</v>
      </c>
      <c r="N210" s="8">
        <v>0</v>
      </c>
      <c r="O210" s="8">
        <v>0</v>
      </c>
    </row>
    <row r="211" spans="2:15">
      <c r="B211" s="6" t="s">
        <v>521</v>
      </c>
      <c r="C211" s="17" t="s">
        <v>522</v>
      </c>
      <c r="D211" s="6" t="s">
        <v>118</v>
      </c>
      <c r="E211" s="6" t="s">
        <v>395</v>
      </c>
      <c r="F211" s="6"/>
      <c r="G211" s="6" t="s">
        <v>519</v>
      </c>
      <c r="H211" s="6" t="s">
        <v>48</v>
      </c>
      <c r="I211" s="7">
        <v>36971</v>
      </c>
      <c r="J211" s="7">
        <v>691.5</v>
      </c>
      <c r="K211" s="7">
        <v>39.869999999999997</v>
      </c>
      <c r="L211" s="7">
        <v>1120.21</v>
      </c>
      <c r="M211" s="8">
        <v>0</v>
      </c>
      <c r="N211" s="8">
        <v>5.5999999999999999E-3</v>
      </c>
      <c r="O211" s="8">
        <v>3.5999999999999999E-3</v>
      </c>
    </row>
    <row r="212" spans="2:15">
      <c r="B212" s="6" t="s">
        <v>523</v>
      </c>
      <c r="C212" s="17" t="s">
        <v>524</v>
      </c>
      <c r="D212" s="6" t="s">
        <v>118</v>
      </c>
      <c r="E212" s="6" t="s">
        <v>395</v>
      </c>
      <c r="F212" s="6"/>
      <c r="G212" s="6" t="s">
        <v>519</v>
      </c>
      <c r="H212" s="6" t="s">
        <v>48</v>
      </c>
      <c r="I212" s="7">
        <v>72939</v>
      </c>
      <c r="J212" s="7">
        <v>377</v>
      </c>
      <c r="K212" s="7">
        <v>0</v>
      </c>
      <c r="L212" s="7">
        <v>1162.01</v>
      </c>
      <c r="M212" s="8">
        <v>2.0000000000000001E-4</v>
      </c>
      <c r="N212" s="8">
        <v>5.7999999999999996E-3</v>
      </c>
      <c r="O212" s="8">
        <v>3.7000000000000002E-3</v>
      </c>
    </row>
    <row r="213" spans="2:15">
      <c r="B213" s="6" t="s">
        <v>525</v>
      </c>
      <c r="C213" s="17" t="s">
        <v>526</v>
      </c>
      <c r="D213" s="6" t="s">
        <v>394</v>
      </c>
      <c r="E213" s="6" t="s">
        <v>395</v>
      </c>
      <c r="F213" s="6"/>
      <c r="G213" s="6" t="s">
        <v>519</v>
      </c>
      <c r="H213" s="6" t="s">
        <v>48</v>
      </c>
      <c r="I213" s="7">
        <v>2727</v>
      </c>
      <c r="J213" s="7">
        <v>2150</v>
      </c>
      <c r="K213" s="7">
        <v>7.15</v>
      </c>
      <c r="L213" s="7">
        <v>254.91</v>
      </c>
      <c r="M213" s="8">
        <v>0</v>
      </c>
      <c r="N213" s="8">
        <v>1.2999999999999999E-3</v>
      </c>
      <c r="O213" s="8">
        <v>8.0000000000000004E-4</v>
      </c>
    </row>
    <row r="214" spans="2:15">
      <c r="B214" s="6" t="s">
        <v>527</v>
      </c>
      <c r="C214" s="17" t="s">
        <v>528</v>
      </c>
      <c r="D214" s="6" t="s">
        <v>402</v>
      </c>
      <c r="E214" s="6" t="s">
        <v>395</v>
      </c>
      <c r="F214" s="6"/>
      <c r="G214" s="6" t="s">
        <v>519</v>
      </c>
      <c r="H214" s="6" t="s">
        <v>48</v>
      </c>
      <c r="I214" s="7">
        <v>4000</v>
      </c>
      <c r="J214" s="7">
        <v>1</v>
      </c>
      <c r="K214" s="7">
        <v>0</v>
      </c>
      <c r="L214" s="7">
        <v>0.17</v>
      </c>
      <c r="N214" s="8">
        <v>0</v>
      </c>
      <c r="O214" s="8">
        <v>0</v>
      </c>
    </row>
    <row r="215" spans="2:15">
      <c r="B215" s="6" t="s">
        <v>529</v>
      </c>
      <c r="C215" s="17" t="s">
        <v>530</v>
      </c>
      <c r="D215" s="6" t="s">
        <v>402</v>
      </c>
      <c r="E215" s="6" t="s">
        <v>395</v>
      </c>
      <c r="F215" s="6"/>
      <c r="G215" s="6" t="s">
        <v>423</v>
      </c>
      <c r="H215" s="6" t="s">
        <v>43</v>
      </c>
      <c r="I215" s="7">
        <v>1300</v>
      </c>
      <c r="J215" s="7">
        <v>23981</v>
      </c>
      <c r="K215" s="7">
        <v>0</v>
      </c>
      <c r="L215" s="7">
        <v>1137.5899999999999</v>
      </c>
      <c r="M215" s="8">
        <v>0</v>
      </c>
      <c r="N215" s="8">
        <v>5.7000000000000002E-3</v>
      </c>
      <c r="O215" s="8">
        <v>3.5999999999999999E-3</v>
      </c>
    </row>
    <row r="216" spans="2:15">
      <c r="B216" s="6" t="s">
        <v>531</v>
      </c>
      <c r="C216" s="17" t="s">
        <v>532</v>
      </c>
      <c r="D216" s="6" t="s">
        <v>402</v>
      </c>
      <c r="E216" s="6" t="s">
        <v>395</v>
      </c>
      <c r="F216" s="6"/>
      <c r="G216" s="6" t="s">
        <v>423</v>
      </c>
      <c r="H216" s="6" t="s">
        <v>43</v>
      </c>
      <c r="I216" s="7">
        <v>394</v>
      </c>
      <c r="J216" s="7">
        <v>112678</v>
      </c>
      <c r="K216" s="7">
        <v>0</v>
      </c>
      <c r="L216" s="7">
        <v>1619.98</v>
      </c>
      <c r="M216" s="8">
        <v>0</v>
      </c>
      <c r="N216" s="8">
        <v>8.0999999999999996E-3</v>
      </c>
      <c r="O216" s="8">
        <v>5.1999999999999998E-3</v>
      </c>
    </row>
    <row r="217" spans="2:15">
      <c r="B217" s="6" t="s">
        <v>533</v>
      </c>
      <c r="C217" s="17" t="s">
        <v>534</v>
      </c>
      <c r="D217" s="6" t="s">
        <v>402</v>
      </c>
      <c r="E217" s="6" t="s">
        <v>395</v>
      </c>
      <c r="F217" s="6"/>
      <c r="G217" s="6" t="s">
        <v>423</v>
      </c>
      <c r="H217" s="6" t="s">
        <v>43</v>
      </c>
      <c r="I217" s="7">
        <v>5801</v>
      </c>
      <c r="J217" s="7">
        <v>9863</v>
      </c>
      <c r="K217" s="7">
        <v>0</v>
      </c>
      <c r="L217" s="7">
        <v>2087.7800000000002</v>
      </c>
      <c r="M217" s="8">
        <v>0</v>
      </c>
      <c r="N217" s="8">
        <v>1.0500000000000001E-2</v>
      </c>
      <c r="O217" s="8">
        <v>6.6E-3</v>
      </c>
    </row>
    <row r="218" spans="2:15">
      <c r="B218" s="6" t="s">
        <v>535</v>
      </c>
      <c r="C218" s="17" t="s">
        <v>536</v>
      </c>
      <c r="D218" s="6" t="s">
        <v>402</v>
      </c>
      <c r="E218" s="6" t="s">
        <v>395</v>
      </c>
      <c r="F218" s="6"/>
      <c r="G218" s="6" t="s">
        <v>423</v>
      </c>
      <c r="H218" s="6" t="s">
        <v>43</v>
      </c>
      <c r="I218" s="7">
        <v>4110</v>
      </c>
      <c r="J218" s="7">
        <v>8248</v>
      </c>
      <c r="K218" s="7">
        <v>0</v>
      </c>
      <c r="L218" s="7">
        <v>1236.98</v>
      </c>
      <c r="M218" s="8">
        <v>0</v>
      </c>
      <c r="N218" s="8">
        <v>6.1999999999999998E-3</v>
      </c>
      <c r="O218" s="8">
        <v>3.8999999999999998E-3</v>
      </c>
    </row>
    <row r="219" spans="2:15">
      <c r="B219" s="6" t="s">
        <v>537</v>
      </c>
      <c r="C219" s="17" t="s">
        <v>538</v>
      </c>
      <c r="D219" s="6" t="s">
        <v>402</v>
      </c>
      <c r="E219" s="6" t="s">
        <v>395</v>
      </c>
      <c r="F219" s="6"/>
      <c r="G219" s="6" t="s">
        <v>433</v>
      </c>
      <c r="H219" s="6" t="s">
        <v>43</v>
      </c>
      <c r="I219" s="7">
        <v>1188</v>
      </c>
      <c r="J219" s="7">
        <v>18550</v>
      </c>
      <c r="K219" s="7">
        <v>0</v>
      </c>
      <c r="L219" s="7">
        <v>804.14</v>
      </c>
      <c r="M219" s="8">
        <v>0</v>
      </c>
      <c r="N219" s="8">
        <v>4.0000000000000001E-3</v>
      </c>
      <c r="O219" s="8">
        <v>2.5999999999999999E-3</v>
      </c>
    </row>
    <row r="220" spans="2:15">
      <c r="B220" s="6" t="s">
        <v>539</v>
      </c>
      <c r="C220" s="17" t="s">
        <v>540</v>
      </c>
      <c r="D220" s="6" t="s">
        <v>402</v>
      </c>
      <c r="E220" s="6" t="s">
        <v>395</v>
      </c>
      <c r="F220" s="6"/>
      <c r="G220" s="6" t="s">
        <v>433</v>
      </c>
      <c r="H220" s="6" t="s">
        <v>43</v>
      </c>
      <c r="I220" s="7">
        <v>8150</v>
      </c>
      <c r="J220" s="7">
        <v>4294</v>
      </c>
      <c r="K220" s="7">
        <v>0</v>
      </c>
      <c r="L220" s="7">
        <v>1277.01</v>
      </c>
      <c r="M220" s="8">
        <v>0</v>
      </c>
      <c r="N220" s="8">
        <v>6.4000000000000003E-3</v>
      </c>
      <c r="O220" s="8">
        <v>4.1000000000000003E-3</v>
      </c>
    </row>
    <row r="221" spans="2:15">
      <c r="B221" s="6" t="s">
        <v>541</v>
      </c>
      <c r="C221" s="17" t="s">
        <v>542</v>
      </c>
      <c r="D221" s="6" t="s">
        <v>118</v>
      </c>
      <c r="E221" s="6" t="s">
        <v>395</v>
      </c>
      <c r="F221" s="6"/>
      <c r="G221" s="6" t="s">
        <v>433</v>
      </c>
      <c r="H221" s="6" t="s">
        <v>48</v>
      </c>
      <c r="I221" s="7">
        <v>70560</v>
      </c>
      <c r="J221" s="7">
        <v>487.4</v>
      </c>
      <c r="K221" s="7">
        <v>0</v>
      </c>
      <c r="L221" s="7">
        <v>1453.29</v>
      </c>
      <c r="M221" s="8">
        <v>0</v>
      </c>
      <c r="N221" s="8">
        <v>7.3000000000000001E-3</v>
      </c>
      <c r="O221" s="8">
        <v>4.5999999999999999E-3</v>
      </c>
    </row>
    <row r="222" spans="2:15">
      <c r="B222" s="6" t="s">
        <v>543</v>
      </c>
      <c r="C222" s="17" t="s">
        <v>544</v>
      </c>
      <c r="D222" s="6" t="s">
        <v>118</v>
      </c>
      <c r="E222" s="6" t="s">
        <v>395</v>
      </c>
      <c r="F222" s="6"/>
      <c r="G222" s="6" t="s">
        <v>440</v>
      </c>
      <c r="H222" s="6" t="s">
        <v>48</v>
      </c>
      <c r="I222" s="7">
        <v>1930</v>
      </c>
      <c r="J222" s="7">
        <v>16580</v>
      </c>
      <c r="K222" s="7">
        <v>0</v>
      </c>
      <c r="L222" s="7">
        <v>1352.23</v>
      </c>
      <c r="M222" s="8">
        <v>0</v>
      </c>
      <c r="N222" s="8">
        <v>6.7999999999999996E-3</v>
      </c>
      <c r="O222" s="8">
        <v>4.3E-3</v>
      </c>
    </row>
    <row r="223" spans="2:15">
      <c r="B223" s="6" t="s">
        <v>545</v>
      </c>
      <c r="C223" s="17" t="s">
        <v>546</v>
      </c>
      <c r="D223" s="6" t="s">
        <v>402</v>
      </c>
      <c r="E223" s="6" t="s">
        <v>395</v>
      </c>
      <c r="F223" s="6"/>
      <c r="G223" s="6" t="s">
        <v>440</v>
      </c>
      <c r="H223" s="6" t="s">
        <v>43</v>
      </c>
      <c r="I223" s="7">
        <v>5661</v>
      </c>
      <c r="J223" s="7">
        <v>1245</v>
      </c>
      <c r="K223" s="7">
        <v>0</v>
      </c>
      <c r="L223" s="7">
        <v>257.18</v>
      </c>
      <c r="M223" s="8">
        <v>2.0000000000000001E-4</v>
      </c>
      <c r="N223" s="8">
        <v>1.2999999999999999E-3</v>
      </c>
      <c r="O223" s="8">
        <v>8.0000000000000004E-4</v>
      </c>
    </row>
    <row r="224" spans="2:15">
      <c r="B224" s="6" t="s">
        <v>547</v>
      </c>
      <c r="C224" s="17" t="s">
        <v>548</v>
      </c>
      <c r="D224" s="6" t="s">
        <v>402</v>
      </c>
      <c r="E224" s="6" t="s">
        <v>395</v>
      </c>
      <c r="F224" s="6"/>
      <c r="G224" s="6" t="s">
        <v>440</v>
      </c>
      <c r="H224" s="6" t="s">
        <v>43</v>
      </c>
      <c r="I224" s="7">
        <v>1500</v>
      </c>
      <c r="J224" s="7">
        <v>1.29</v>
      </c>
      <c r="K224" s="7">
        <v>0</v>
      </c>
      <c r="L224" s="7">
        <v>7.0000000000000007E-2</v>
      </c>
      <c r="M224" s="8">
        <v>0</v>
      </c>
      <c r="N224" s="8">
        <v>0</v>
      </c>
      <c r="O224" s="8">
        <v>0</v>
      </c>
    </row>
    <row r="225" spans="2:15">
      <c r="B225" s="6" t="s">
        <v>549</v>
      </c>
      <c r="C225" s="17" t="s">
        <v>550</v>
      </c>
      <c r="D225" s="6" t="s">
        <v>402</v>
      </c>
      <c r="E225" s="6" t="s">
        <v>395</v>
      </c>
      <c r="F225" s="6"/>
      <c r="G225" s="6" t="s">
        <v>440</v>
      </c>
      <c r="H225" s="6" t="s">
        <v>43</v>
      </c>
      <c r="I225" s="7">
        <v>17730</v>
      </c>
      <c r="J225" s="7">
        <v>2177</v>
      </c>
      <c r="K225" s="7">
        <v>0</v>
      </c>
      <c r="L225" s="7">
        <v>1408.45</v>
      </c>
      <c r="M225" s="8">
        <v>0</v>
      </c>
      <c r="N225" s="8">
        <v>7.1000000000000004E-3</v>
      </c>
      <c r="O225" s="8">
        <v>4.4999999999999997E-3</v>
      </c>
    </row>
    <row r="226" spans="2:15">
      <c r="B226" s="6" t="s">
        <v>551</v>
      </c>
      <c r="C226" s="17" t="s">
        <v>552</v>
      </c>
      <c r="D226" s="6" t="s">
        <v>402</v>
      </c>
      <c r="E226" s="6" t="s">
        <v>395</v>
      </c>
      <c r="F226" s="6"/>
      <c r="G226" s="6" t="s">
        <v>440</v>
      </c>
      <c r="H226" s="6" t="s">
        <v>43</v>
      </c>
      <c r="I226" s="7">
        <v>870</v>
      </c>
      <c r="J226" s="7">
        <v>24086</v>
      </c>
      <c r="K226" s="7">
        <v>0</v>
      </c>
      <c r="L226" s="7">
        <v>764.64</v>
      </c>
      <c r="M226" s="8">
        <v>0</v>
      </c>
      <c r="N226" s="8">
        <v>3.8E-3</v>
      </c>
      <c r="O226" s="8">
        <v>2.3999999999999998E-3</v>
      </c>
    </row>
    <row r="227" spans="2:15">
      <c r="B227" s="6" t="s">
        <v>553</v>
      </c>
      <c r="C227" s="17" t="s">
        <v>554</v>
      </c>
      <c r="D227" s="6" t="s">
        <v>402</v>
      </c>
      <c r="E227" s="6" t="s">
        <v>395</v>
      </c>
      <c r="F227" s="6"/>
      <c r="G227" s="6" t="s">
        <v>440</v>
      </c>
      <c r="H227" s="6" t="s">
        <v>43</v>
      </c>
      <c r="I227" s="7">
        <v>23399</v>
      </c>
      <c r="J227" s="7">
        <v>4950</v>
      </c>
      <c r="K227" s="7">
        <v>0</v>
      </c>
      <c r="L227" s="7">
        <v>4226.46</v>
      </c>
      <c r="M227" s="8">
        <v>5.0000000000000001E-4</v>
      </c>
      <c r="N227" s="8">
        <v>2.12E-2</v>
      </c>
      <c r="O227" s="8">
        <v>1.34E-2</v>
      </c>
    </row>
    <row r="228" spans="2:15">
      <c r="B228" s="6" t="s">
        <v>555</v>
      </c>
      <c r="C228" s="17" t="s">
        <v>556</v>
      </c>
      <c r="D228" s="6" t="s">
        <v>118</v>
      </c>
      <c r="E228" s="6" t="s">
        <v>395</v>
      </c>
      <c r="F228" s="6"/>
      <c r="G228" s="6" t="s">
        <v>440</v>
      </c>
      <c r="H228" s="6" t="s">
        <v>43</v>
      </c>
      <c r="I228" s="7">
        <v>15266</v>
      </c>
      <c r="J228" s="7">
        <v>2203</v>
      </c>
      <c r="K228" s="7">
        <v>0</v>
      </c>
      <c r="L228" s="7">
        <v>1227.2</v>
      </c>
      <c r="M228" s="8">
        <v>2.0000000000000001E-4</v>
      </c>
      <c r="N228" s="8">
        <v>6.1999999999999998E-3</v>
      </c>
      <c r="O228" s="8">
        <v>3.8999999999999998E-3</v>
      </c>
    </row>
    <row r="229" spans="2:15">
      <c r="B229" s="6" t="s">
        <v>557</v>
      </c>
      <c r="C229" s="17">
        <v>304535</v>
      </c>
      <c r="D229" s="6" t="s">
        <v>402</v>
      </c>
      <c r="E229" s="6" t="s">
        <v>395</v>
      </c>
      <c r="F229" s="6"/>
      <c r="G229" s="6" t="s">
        <v>440</v>
      </c>
      <c r="H229" s="6" t="s">
        <v>43</v>
      </c>
      <c r="I229" s="7">
        <v>1200</v>
      </c>
      <c r="J229" s="7">
        <v>8300</v>
      </c>
      <c r="K229" s="7">
        <v>0.2</v>
      </c>
      <c r="L229" s="7">
        <v>363.64</v>
      </c>
      <c r="N229" s="8">
        <v>1.8E-3</v>
      </c>
      <c r="O229" s="8">
        <v>1.1999999999999999E-3</v>
      </c>
    </row>
    <row r="230" spans="2:15">
      <c r="B230" s="6" t="s">
        <v>558</v>
      </c>
      <c r="C230" s="17" t="s">
        <v>559</v>
      </c>
      <c r="D230" s="6" t="s">
        <v>118</v>
      </c>
      <c r="E230" s="6" t="s">
        <v>395</v>
      </c>
      <c r="F230" s="6"/>
      <c r="G230" s="6" t="s">
        <v>118</v>
      </c>
      <c r="H230" s="6" t="s">
        <v>48</v>
      </c>
      <c r="I230" s="7">
        <v>1672</v>
      </c>
      <c r="J230" s="7">
        <v>3585</v>
      </c>
      <c r="K230" s="7">
        <v>0</v>
      </c>
      <c r="L230" s="7">
        <v>253.3</v>
      </c>
      <c r="M230" s="8">
        <v>1E-4</v>
      </c>
      <c r="N230" s="8">
        <v>1.2999999999999999E-3</v>
      </c>
      <c r="O230" s="8">
        <v>8.0000000000000004E-4</v>
      </c>
    </row>
    <row r="231" spans="2:15">
      <c r="B231" s="6" t="s">
        <v>560</v>
      </c>
      <c r="C231" s="17" t="s">
        <v>528</v>
      </c>
      <c r="D231" s="6" t="s">
        <v>402</v>
      </c>
      <c r="E231" s="6" t="s">
        <v>395</v>
      </c>
      <c r="F231" s="6"/>
      <c r="G231" s="6" t="s">
        <v>118</v>
      </c>
      <c r="H231" s="6" t="s">
        <v>48</v>
      </c>
      <c r="I231" s="7">
        <v>4000</v>
      </c>
      <c r="J231" s="7">
        <v>1340</v>
      </c>
      <c r="K231" s="7">
        <v>0</v>
      </c>
      <c r="L231" s="7">
        <v>226.5</v>
      </c>
      <c r="N231" s="8">
        <v>1.1000000000000001E-3</v>
      </c>
      <c r="O231" s="8">
        <v>6.9999999999999999E-4</v>
      </c>
    </row>
    <row r="234" spans="2:15">
      <c r="B234" s="6" t="s">
        <v>156</v>
      </c>
      <c r="C234" s="17"/>
      <c r="D234" s="6"/>
      <c r="E234" s="6"/>
      <c r="F234" s="6"/>
      <c r="G234" s="6"/>
      <c r="H234" s="6"/>
    </row>
    <row r="238" spans="2:15">
      <c r="B23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157</v>
      </c>
    </row>
    <row r="7" spans="2:14" ht="15.75">
      <c r="B7" s="2" t="s">
        <v>561</v>
      </c>
    </row>
    <row r="8" spans="2:14">
      <c r="B8" s="3" t="s">
        <v>88</v>
      </c>
      <c r="C8" s="3" t="s">
        <v>89</v>
      </c>
      <c r="D8" s="3" t="s">
        <v>159</v>
      </c>
      <c r="E8" s="3" t="s">
        <v>90</v>
      </c>
      <c r="F8" s="3" t="s">
        <v>186</v>
      </c>
      <c r="G8" s="3" t="s">
        <v>93</v>
      </c>
      <c r="H8" s="3" t="s">
        <v>162</v>
      </c>
      <c r="I8" s="3" t="s">
        <v>42</v>
      </c>
      <c r="J8" s="3" t="s">
        <v>163</v>
      </c>
      <c r="K8" s="3" t="s">
        <v>96</v>
      </c>
      <c r="L8" s="3" t="s">
        <v>164</v>
      </c>
      <c r="M8" s="3" t="s">
        <v>165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562</v>
      </c>
      <c r="C11" s="12"/>
      <c r="D11" s="3"/>
      <c r="E11" s="3"/>
      <c r="F11" s="3"/>
      <c r="G11" s="3"/>
      <c r="H11" s="9">
        <v>638882</v>
      </c>
      <c r="K11" s="9">
        <v>70260.81</v>
      </c>
      <c r="M11" s="10">
        <v>1</v>
      </c>
      <c r="N11" s="10">
        <v>0.22359999999999999</v>
      </c>
    </row>
    <row r="12" spans="2:14">
      <c r="B12" s="3" t="s">
        <v>563</v>
      </c>
      <c r="C12" s="12"/>
      <c r="D12" s="3"/>
      <c r="E12" s="3"/>
      <c r="F12" s="3"/>
      <c r="G12" s="3"/>
      <c r="H12" s="9">
        <v>142660</v>
      </c>
      <c r="K12" s="9">
        <v>10481.629999999999</v>
      </c>
      <c r="M12" s="10">
        <v>0.1492</v>
      </c>
      <c r="N12" s="10">
        <v>3.3399999999999999E-2</v>
      </c>
    </row>
    <row r="13" spans="2:14">
      <c r="B13" s="13" t="s">
        <v>564</v>
      </c>
      <c r="C13" s="14"/>
      <c r="D13" s="13"/>
      <c r="E13" s="13"/>
      <c r="F13" s="13"/>
      <c r="G13" s="13"/>
      <c r="H13" s="15">
        <v>17562</v>
      </c>
      <c r="K13" s="15">
        <v>492.22</v>
      </c>
      <c r="M13" s="16">
        <v>7.0000000000000001E-3</v>
      </c>
      <c r="N13" s="16">
        <v>1.6000000000000001E-3</v>
      </c>
    </row>
    <row r="14" spans="2:14">
      <c r="B14" s="6" t="s">
        <v>565</v>
      </c>
      <c r="C14" s="17">
        <v>1091818</v>
      </c>
      <c r="D14" s="6" t="s">
        <v>175</v>
      </c>
      <c r="E14" s="18">
        <v>513594101</v>
      </c>
      <c r="F14" s="6" t="s">
        <v>566</v>
      </c>
      <c r="G14" s="6" t="s">
        <v>107</v>
      </c>
      <c r="H14" s="7">
        <v>1876</v>
      </c>
      <c r="I14" s="7">
        <v>13570</v>
      </c>
      <c r="J14" s="7">
        <v>0</v>
      </c>
      <c r="K14" s="7">
        <v>254.57</v>
      </c>
      <c r="L14" s="8">
        <v>0</v>
      </c>
      <c r="M14" s="8">
        <v>3.5999999999999999E-3</v>
      </c>
      <c r="N14" s="8">
        <v>8.0000000000000004E-4</v>
      </c>
    </row>
    <row r="15" spans="2:14">
      <c r="B15" s="6" t="s">
        <v>567</v>
      </c>
      <c r="C15" s="17">
        <v>1091826</v>
      </c>
      <c r="D15" s="6" t="s">
        <v>175</v>
      </c>
      <c r="E15" s="18">
        <v>513594101</v>
      </c>
      <c r="F15" s="6" t="s">
        <v>566</v>
      </c>
      <c r="G15" s="6" t="s">
        <v>107</v>
      </c>
      <c r="H15" s="7">
        <v>15686</v>
      </c>
      <c r="I15" s="7">
        <v>1515</v>
      </c>
      <c r="J15" s="7">
        <v>0</v>
      </c>
      <c r="K15" s="7">
        <v>237.64</v>
      </c>
      <c r="L15" s="8">
        <v>1E-4</v>
      </c>
      <c r="M15" s="8">
        <v>3.3999999999999998E-3</v>
      </c>
      <c r="N15" s="8">
        <v>8.0000000000000004E-4</v>
      </c>
    </row>
    <row r="16" spans="2:14">
      <c r="B16" s="13" t="s">
        <v>568</v>
      </c>
      <c r="C16" s="14"/>
      <c r="D16" s="13"/>
      <c r="E16" s="13"/>
      <c r="F16" s="13"/>
      <c r="G16" s="13"/>
      <c r="H16" s="15">
        <v>125098</v>
      </c>
      <c r="K16" s="15">
        <v>9989.42</v>
      </c>
      <c r="M16" s="16">
        <v>0.14219999999999999</v>
      </c>
      <c r="N16" s="16">
        <v>3.1800000000000002E-2</v>
      </c>
    </row>
    <row r="17" spans="2:14">
      <c r="B17" s="6" t="s">
        <v>569</v>
      </c>
      <c r="C17" s="17">
        <v>1137686</v>
      </c>
      <c r="D17" s="6" t="s">
        <v>175</v>
      </c>
      <c r="E17" s="18">
        <v>513801605</v>
      </c>
      <c r="F17" s="6" t="s">
        <v>570</v>
      </c>
      <c r="G17" s="6" t="s">
        <v>107</v>
      </c>
      <c r="H17" s="7">
        <v>26248</v>
      </c>
      <c r="I17" s="7">
        <v>10480</v>
      </c>
      <c r="J17" s="7">
        <v>0</v>
      </c>
      <c r="K17" s="7">
        <v>2750.79</v>
      </c>
      <c r="L17" s="8">
        <v>6.4000000000000003E-3</v>
      </c>
      <c r="M17" s="8">
        <v>3.9199999999999999E-2</v>
      </c>
      <c r="N17" s="8">
        <v>8.8000000000000005E-3</v>
      </c>
    </row>
    <row r="18" spans="2:14">
      <c r="B18" s="6" t="s">
        <v>571</v>
      </c>
      <c r="C18" s="17">
        <v>1137744</v>
      </c>
      <c r="D18" s="6" t="s">
        <v>175</v>
      </c>
      <c r="E18" s="18">
        <v>513801605</v>
      </c>
      <c r="F18" s="6" t="s">
        <v>570</v>
      </c>
      <c r="G18" s="6" t="s">
        <v>107</v>
      </c>
      <c r="H18" s="7">
        <v>34200</v>
      </c>
      <c r="I18" s="7">
        <v>4402</v>
      </c>
      <c r="J18" s="7">
        <v>0</v>
      </c>
      <c r="K18" s="7">
        <v>1505.48</v>
      </c>
      <c r="L18" s="8">
        <v>1.2999999999999999E-3</v>
      </c>
      <c r="M18" s="8">
        <v>2.1399999999999999E-2</v>
      </c>
      <c r="N18" s="8">
        <v>4.7999999999999996E-3</v>
      </c>
    </row>
    <row r="19" spans="2:14">
      <c r="B19" s="6" t="s">
        <v>572</v>
      </c>
      <c r="C19" s="17">
        <v>1130442</v>
      </c>
      <c r="D19" s="6" t="s">
        <v>175</v>
      </c>
      <c r="E19" s="18">
        <v>513801605</v>
      </c>
      <c r="F19" s="6" t="s">
        <v>570</v>
      </c>
      <c r="G19" s="6" t="s">
        <v>107</v>
      </c>
      <c r="H19" s="7">
        <v>34707</v>
      </c>
      <c r="I19" s="7">
        <v>7158</v>
      </c>
      <c r="J19" s="7">
        <v>0</v>
      </c>
      <c r="K19" s="7">
        <v>2484.33</v>
      </c>
      <c r="L19" s="8">
        <v>2.8999999999999998E-3</v>
      </c>
      <c r="M19" s="8">
        <v>3.5400000000000001E-2</v>
      </c>
      <c r="N19" s="8">
        <v>7.9000000000000008E-3</v>
      </c>
    </row>
    <row r="20" spans="2:14">
      <c r="B20" s="6" t="s">
        <v>573</v>
      </c>
      <c r="C20" s="17">
        <v>1095710</v>
      </c>
      <c r="D20" s="6" t="s">
        <v>175</v>
      </c>
      <c r="E20" s="18">
        <v>513594101</v>
      </c>
      <c r="F20" s="6" t="s">
        <v>570</v>
      </c>
      <c r="G20" s="6" t="s">
        <v>107</v>
      </c>
      <c r="H20" s="7">
        <v>29943</v>
      </c>
      <c r="I20" s="7">
        <v>10850</v>
      </c>
      <c r="J20" s="7">
        <v>0</v>
      </c>
      <c r="K20" s="7">
        <v>3248.82</v>
      </c>
      <c r="L20" s="8">
        <v>1.1999999999999999E-3</v>
      </c>
      <c r="M20" s="8">
        <v>4.6199999999999998E-2</v>
      </c>
      <c r="N20" s="8">
        <v>1.03E-2</v>
      </c>
    </row>
    <row r="21" spans="2:14">
      <c r="B21" s="13" t="s">
        <v>574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575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576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577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578</v>
      </c>
      <c r="C25" s="12"/>
      <c r="D25" s="3"/>
      <c r="E25" s="3"/>
      <c r="F25" s="3"/>
      <c r="G25" s="3"/>
      <c r="H25" s="9">
        <v>496222</v>
      </c>
      <c r="K25" s="9">
        <v>59779.18</v>
      </c>
      <c r="M25" s="10">
        <v>0.8508</v>
      </c>
      <c r="N25" s="10">
        <v>0.19020000000000001</v>
      </c>
    </row>
    <row r="26" spans="2:14">
      <c r="B26" s="13" t="s">
        <v>579</v>
      </c>
      <c r="C26" s="14"/>
      <c r="D26" s="13"/>
      <c r="E26" s="13"/>
      <c r="F26" s="13"/>
      <c r="G26" s="13"/>
      <c r="H26" s="15">
        <v>493432</v>
      </c>
      <c r="K26" s="15">
        <v>58166.66</v>
      </c>
      <c r="M26" s="16">
        <v>0.82789999999999997</v>
      </c>
      <c r="N26" s="16">
        <v>0.18509999999999999</v>
      </c>
    </row>
    <row r="27" spans="2:14">
      <c r="B27" s="6" t="s">
        <v>580</v>
      </c>
      <c r="C27" s="17" t="s">
        <v>581</v>
      </c>
      <c r="D27" s="6" t="s">
        <v>118</v>
      </c>
      <c r="E27" s="6"/>
      <c r="F27" s="6" t="s">
        <v>570</v>
      </c>
      <c r="G27" s="6" t="s">
        <v>43</v>
      </c>
      <c r="H27" s="7">
        <v>16152</v>
      </c>
      <c r="I27" s="7">
        <v>5105</v>
      </c>
      <c r="J27" s="7">
        <v>0</v>
      </c>
      <c r="K27" s="7">
        <v>3008.82</v>
      </c>
      <c r="L27" s="8">
        <v>1.8E-3</v>
      </c>
      <c r="M27" s="8">
        <v>4.2799999999999998E-2</v>
      </c>
      <c r="N27" s="8">
        <v>9.5999999999999992E-3</v>
      </c>
    </row>
    <row r="28" spans="2:14">
      <c r="B28" s="6" t="s">
        <v>582</v>
      </c>
      <c r="C28" s="17" t="s">
        <v>583</v>
      </c>
      <c r="D28" s="6" t="s">
        <v>394</v>
      </c>
      <c r="E28" s="6"/>
      <c r="F28" s="6" t="s">
        <v>570</v>
      </c>
      <c r="G28" s="6" t="s">
        <v>43</v>
      </c>
      <c r="H28" s="7">
        <v>5990</v>
      </c>
      <c r="I28" s="7">
        <v>10911</v>
      </c>
      <c r="J28" s="7">
        <v>0</v>
      </c>
      <c r="K28" s="7">
        <v>2384.87</v>
      </c>
      <c r="L28" s="8">
        <v>0</v>
      </c>
      <c r="M28" s="8">
        <v>3.39E-2</v>
      </c>
      <c r="N28" s="8">
        <v>7.6E-3</v>
      </c>
    </row>
    <row r="29" spans="2:14">
      <c r="B29" s="6" t="s">
        <v>584</v>
      </c>
      <c r="C29" s="17" t="s">
        <v>585</v>
      </c>
      <c r="D29" s="6" t="s">
        <v>394</v>
      </c>
      <c r="E29" s="6"/>
      <c r="F29" s="6" t="s">
        <v>570</v>
      </c>
      <c r="G29" s="6" t="s">
        <v>43</v>
      </c>
      <c r="H29" s="7">
        <v>6644</v>
      </c>
      <c r="I29" s="7">
        <v>5156</v>
      </c>
      <c r="J29" s="7">
        <v>0</v>
      </c>
      <c r="K29" s="7">
        <v>1250.02</v>
      </c>
      <c r="L29" s="8">
        <v>0</v>
      </c>
      <c r="M29" s="8">
        <v>1.78E-2</v>
      </c>
      <c r="N29" s="8">
        <v>4.0000000000000001E-3</v>
      </c>
    </row>
    <row r="30" spans="2:14">
      <c r="B30" s="6" t="s">
        <v>586</v>
      </c>
      <c r="C30" s="17" t="s">
        <v>587</v>
      </c>
      <c r="D30" s="6" t="s">
        <v>402</v>
      </c>
      <c r="E30" s="6"/>
      <c r="F30" s="6" t="s">
        <v>570</v>
      </c>
      <c r="G30" s="6" t="s">
        <v>43</v>
      </c>
      <c r="H30" s="7">
        <v>13552</v>
      </c>
      <c r="I30" s="7">
        <v>5885</v>
      </c>
      <c r="J30" s="7">
        <v>0</v>
      </c>
      <c r="K30" s="7">
        <v>2910.21</v>
      </c>
      <c r="L30" s="8">
        <v>5.9999999999999995E-4</v>
      </c>
      <c r="M30" s="8">
        <v>4.1399999999999999E-2</v>
      </c>
      <c r="N30" s="8">
        <v>9.2999999999999992E-3</v>
      </c>
    </row>
    <row r="31" spans="2:14">
      <c r="B31" s="6" t="s">
        <v>588</v>
      </c>
      <c r="C31" s="17" t="s">
        <v>589</v>
      </c>
      <c r="D31" s="6" t="s">
        <v>394</v>
      </c>
      <c r="E31" s="6"/>
      <c r="F31" s="6" t="s">
        <v>570</v>
      </c>
      <c r="G31" s="6" t="s">
        <v>43</v>
      </c>
      <c r="H31" s="7">
        <v>7558</v>
      </c>
      <c r="I31" s="7">
        <v>3189</v>
      </c>
      <c r="J31" s="7">
        <v>0</v>
      </c>
      <c r="K31" s="7">
        <v>879.5</v>
      </c>
      <c r="L31" s="8">
        <v>0</v>
      </c>
      <c r="M31" s="8">
        <v>1.2500000000000001E-2</v>
      </c>
      <c r="N31" s="8">
        <v>2.8E-3</v>
      </c>
    </row>
    <row r="32" spans="2:14">
      <c r="B32" s="6" t="s">
        <v>590</v>
      </c>
      <c r="C32" s="17" t="s">
        <v>591</v>
      </c>
      <c r="D32" s="6" t="s">
        <v>394</v>
      </c>
      <c r="E32" s="6"/>
      <c r="F32" s="6" t="s">
        <v>570</v>
      </c>
      <c r="G32" s="6" t="s">
        <v>43</v>
      </c>
      <c r="H32" s="7">
        <v>40450</v>
      </c>
      <c r="I32" s="7">
        <v>2659</v>
      </c>
      <c r="J32" s="7">
        <v>0</v>
      </c>
      <c r="K32" s="7">
        <v>3924.74</v>
      </c>
      <c r="L32" s="8">
        <v>0</v>
      </c>
      <c r="M32" s="8">
        <v>5.5899999999999998E-2</v>
      </c>
      <c r="N32" s="8">
        <v>1.2500000000000001E-2</v>
      </c>
    </row>
    <row r="33" spans="2:14">
      <c r="B33" s="6" t="s">
        <v>592</v>
      </c>
      <c r="C33" s="17" t="s">
        <v>593</v>
      </c>
      <c r="D33" s="6" t="s">
        <v>394</v>
      </c>
      <c r="E33" s="6"/>
      <c r="F33" s="6" t="s">
        <v>570</v>
      </c>
      <c r="G33" s="6" t="s">
        <v>43</v>
      </c>
      <c r="H33" s="7">
        <v>6091</v>
      </c>
      <c r="I33" s="7">
        <v>13787</v>
      </c>
      <c r="J33" s="7">
        <v>0</v>
      </c>
      <c r="K33" s="7">
        <v>3064.31</v>
      </c>
      <c r="L33" s="8">
        <v>1E-4</v>
      </c>
      <c r="M33" s="8">
        <v>4.36E-2</v>
      </c>
      <c r="N33" s="8">
        <v>9.7999999999999997E-3</v>
      </c>
    </row>
    <row r="34" spans="2:14">
      <c r="B34" s="6" t="s">
        <v>594</v>
      </c>
      <c r="C34" s="17" t="s">
        <v>595</v>
      </c>
      <c r="D34" s="6" t="s">
        <v>402</v>
      </c>
      <c r="E34" s="6"/>
      <c r="F34" s="6" t="s">
        <v>570</v>
      </c>
      <c r="G34" s="6" t="s">
        <v>43</v>
      </c>
      <c r="H34" s="7">
        <v>30220</v>
      </c>
      <c r="I34" s="7">
        <v>2206</v>
      </c>
      <c r="J34" s="7">
        <v>0</v>
      </c>
      <c r="K34" s="7">
        <v>2432.62</v>
      </c>
      <c r="L34" s="8">
        <v>2.9999999999999997E-4</v>
      </c>
      <c r="M34" s="8">
        <v>3.4599999999999999E-2</v>
      </c>
      <c r="N34" s="8">
        <v>7.7000000000000002E-3</v>
      </c>
    </row>
    <row r="35" spans="2:14">
      <c r="B35" s="6" t="s">
        <v>596</v>
      </c>
      <c r="C35" s="17" t="s">
        <v>597</v>
      </c>
      <c r="D35" s="6" t="s">
        <v>394</v>
      </c>
      <c r="E35" s="6"/>
      <c r="F35" s="6" t="s">
        <v>570</v>
      </c>
      <c r="G35" s="6" t="s">
        <v>43</v>
      </c>
      <c r="H35" s="7">
        <v>6040</v>
      </c>
      <c r="I35" s="7">
        <v>7148</v>
      </c>
      <c r="J35" s="7">
        <v>0</v>
      </c>
      <c r="K35" s="7">
        <v>1575.42</v>
      </c>
      <c r="L35" s="8">
        <v>0</v>
      </c>
      <c r="M35" s="8">
        <v>2.24E-2</v>
      </c>
      <c r="N35" s="8">
        <v>5.0000000000000001E-3</v>
      </c>
    </row>
    <row r="36" spans="2:14">
      <c r="B36" s="6" t="s">
        <v>598</v>
      </c>
      <c r="C36" s="17" t="s">
        <v>599</v>
      </c>
      <c r="D36" s="6" t="s">
        <v>402</v>
      </c>
      <c r="E36" s="6"/>
      <c r="F36" s="6" t="s">
        <v>570</v>
      </c>
      <c r="G36" s="6" t="s">
        <v>43</v>
      </c>
      <c r="H36" s="7">
        <v>0</v>
      </c>
      <c r="I36" s="7">
        <v>17119</v>
      </c>
      <c r="J36" s="7">
        <v>0.67</v>
      </c>
      <c r="K36" s="7">
        <v>0.67</v>
      </c>
      <c r="L36" s="8">
        <v>0</v>
      </c>
      <c r="M36" s="8">
        <v>0</v>
      </c>
      <c r="N36" s="8">
        <v>0</v>
      </c>
    </row>
    <row r="37" spans="2:14">
      <c r="B37" s="6" t="s">
        <v>600</v>
      </c>
      <c r="C37" s="17" t="s">
        <v>601</v>
      </c>
      <c r="D37" s="6" t="s">
        <v>394</v>
      </c>
      <c r="E37" s="6"/>
      <c r="F37" s="6" t="s">
        <v>570</v>
      </c>
      <c r="G37" s="6" t="s">
        <v>43</v>
      </c>
      <c r="H37" s="7">
        <v>4661</v>
      </c>
      <c r="I37" s="7">
        <v>12514.8</v>
      </c>
      <c r="J37" s="7">
        <v>8.82</v>
      </c>
      <c r="K37" s="7">
        <v>2137.34</v>
      </c>
      <c r="L37" s="8">
        <v>1.2999999999999999E-3</v>
      </c>
      <c r="M37" s="8">
        <v>3.04E-2</v>
      </c>
      <c r="N37" s="8">
        <v>6.7999999999999996E-3</v>
      </c>
    </row>
    <row r="38" spans="2:14">
      <c r="B38" s="6" t="s">
        <v>602</v>
      </c>
      <c r="C38" s="17" t="s">
        <v>603</v>
      </c>
      <c r="D38" s="6" t="s">
        <v>394</v>
      </c>
      <c r="E38" s="6"/>
      <c r="F38" s="6" t="s">
        <v>570</v>
      </c>
      <c r="G38" s="6" t="s">
        <v>43</v>
      </c>
      <c r="H38" s="7">
        <v>5848</v>
      </c>
      <c r="I38" s="7">
        <v>11434.41</v>
      </c>
      <c r="J38" s="7">
        <v>4.93</v>
      </c>
      <c r="K38" s="7">
        <v>2444.96</v>
      </c>
      <c r="L38" s="8">
        <v>2.3E-3</v>
      </c>
      <c r="M38" s="8">
        <v>3.4799999999999998E-2</v>
      </c>
      <c r="N38" s="8">
        <v>7.7999999999999996E-3</v>
      </c>
    </row>
    <row r="39" spans="2:14">
      <c r="B39" s="6" t="s">
        <v>604</v>
      </c>
      <c r="C39" s="17" t="s">
        <v>605</v>
      </c>
      <c r="D39" s="6" t="s">
        <v>118</v>
      </c>
      <c r="E39" s="6"/>
      <c r="F39" s="6" t="s">
        <v>570</v>
      </c>
      <c r="G39" s="6" t="s">
        <v>48</v>
      </c>
      <c r="H39" s="7">
        <v>1500</v>
      </c>
      <c r="I39" s="7">
        <v>10526</v>
      </c>
      <c r="J39" s="7">
        <v>0</v>
      </c>
      <c r="K39" s="7">
        <v>667.21</v>
      </c>
      <c r="L39" s="8">
        <v>0</v>
      </c>
      <c r="M39" s="8">
        <v>9.4999999999999998E-3</v>
      </c>
      <c r="N39" s="8">
        <v>2.0999999999999999E-3</v>
      </c>
    </row>
    <row r="40" spans="2:14">
      <c r="B40" s="6" t="s">
        <v>606</v>
      </c>
      <c r="C40" s="17" t="s">
        <v>607</v>
      </c>
      <c r="D40" s="6" t="s">
        <v>394</v>
      </c>
      <c r="E40" s="6"/>
      <c r="F40" s="6" t="s">
        <v>570</v>
      </c>
      <c r="G40" s="6" t="s">
        <v>43</v>
      </c>
      <c r="H40" s="7">
        <v>10560</v>
      </c>
      <c r="I40" s="7">
        <v>6462</v>
      </c>
      <c r="J40" s="7">
        <v>5.51</v>
      </c>
      <c r="K40" s="7">
        <v>2495.54</v>
      </c>
      <c r="L40" s="8">
        <v>1.5E-3</v>
      </c>
      <c r="M40" s="8">
        <v>3.5499999999999997E-2</v>
      </c>
      <c r="N40" s="8">
        <v>7.9000000000000008E-3</v>
      </c>
    </row>
    <row r="41" spans="2:14">
      <c r="B41" s="6" t="s">
        <v>608</v>
      </c>
      <c r="C41" s="17" t="s">
        <v>609</v>
      </c>
      <c r="D41" s="6" t="s">
        <v>394</v>
      </c>
      <c r="E41" s="6"/>
      <c r="F41" s="6" t="s">
        <v>570</v>
      </c>
      <c r="G41" s="6" t="s">
        <v>43</v>
      </c>
      <c r="H41" s="7">
        <v>100</v>
      </c>
      <c r="I41" s="7">
        <v>4269</v>
      </c>
      <c r="J41" s="7">
        <v>0</v>
      </c>
      <c r="K41" s="7">
        <v>15.58</v>
      </c>
      <c r="L41" s="8">
        <v>0</v>
      </c>
      <c r="M41" s="8">
        <v>2.0000000000000001E-4</v>
      </c>
      <c r="N41" s="8">
        <v>0</v>
      </c>
    </row>
    <row r="42" spans="2:14">
      <c r="B42" s="6" t="s">
        <v>610</v>
      </c>
      <c r="C42" s="17" t="s">
        <v>611</v>
      </c>
      <c r="D42" s="6" t="s">
        <v>394</v>
      </c>
      <c r="E42" s="6"/>
      <c r="F42" s="6" t="s">
        <v>570</v>
      </c>
      <c r="G42" s="6" t="s">
        <v>43</v>
      </c>
      <c r="H42" s="7">
        <v>950</v>
      </c>
      <c r="I42" s="7">
        <v>16388</v>
      </c>
      <c r="J42" s="7">
        <v>0</v>
      </c>
      <c r="K42" s="7">
        <v>568.1</v>
      </c>
      <c r="L42" s="8">
        <v>0</v>
      </c>
      <c r="M42" s="8">
        <v>8.0999999999999996E-3</v>
      </c>
      <c r="N42" s="8">
        <v>1.8E-3</v>
      </c>
    </row>
    <row r="43" spans="2:14">
      <c r="B43" s="6" t="s">
        <v>612</v>
      </c>
      <c r="C43" s="17" t="s">
        <v>613</v>
      </c>
      <c r="D43" s="6" t="s">
        <v>394</v>
      </c>
      <c r="E43" s="6"/>
      <c r="F43" s="6" t="s">
        <v>570</v>
      </c>
      <c r="G43" s="6" t="s">
        <v>43</v>
      </c>
      <c r="H43" s="7">
        <v>13200</v>
      </c>
      <c r="I43" s="7">
        <v>2938</v>
      </c>
      <c r="J43" s="7">
        <v>0</v>
      </c>
      <c r="K43" s="7">
        <v>1415.14</v>
      </c>
      <c r="L43" s="8">
        <v>2.9999999999999997E-4</v>
      </c>
      <c r="M43" s="8">
        <v>2.01E-2</v>
      </c>
      <c r="N43" s="8">
        <v>4.4999999999999997E-3</v>
      </c>
    </row>
    <row r="44" spans="2:14">
      <c r="B44" s="6" t="s">
        <v>614</v>
      </c>
      <c r="C44" s="17" t="s">
        <v>615</v>
      </c>
      <c r="D44" s="6" t="s">
        <v>394</v>
      </c>
      <c r="E44" s="6"/>
      <c r="F44" s="6" t="s">
        <v>570</v>
      </c>
      <c r="G44" s="6" t="s">
        <v>43</v>
      </c>
      <c r="H44" s="7">
        <v>5610</v>
      </c>
      <c r="I44" s="7">
        <v>18195</v>
      </c>
      <c r="J44" s="7">
        <v>0.57999999999999996</v>
      </c>
      <c r="K44" s="7">
        <v>3725.26</v>
      </c>
      <c r="L44" s="8">
        <v>5.9999999999999995E-4</v>
      </c>
      <c r="M44" s="8">
        <v>5.2999999999999999E-2</v>
      </c>
      <c r="N44" s="8">
        <v>1.1900000000000001E-2</v>
      </c>
    </row>
    <row r="45" spans="2:14">
      <c r="B45" s="6" t="s">
        <v>616</v>
      </c>
      <c r="C45" s="17" t="s">
        <v>617</v>
      </c>
      <c r="D45" s="6" t="s">
        <v>461</v>
      </c>
      <c r="E45" s="6"/>
      <c r="F45" s="6" t="s">
        <v>570</v>
      </c>
      <c r="G45" s="6" t="s">
        <v>48</v>
      </c>
      <c r="H45" s="7">
        <v>4340</v>
      </c>
      <c r="I45" s="7">
        <v>9640</v>
      </c>
      <c r="J45" s="7">
        <v>0</v>
      </c>
      <c r="K45" s="7">
        <v>1767.97</v>
      </c>
      <c r="L45" s="8">
        <v>5.0000000000000001E-4</v>
      </c>
      <c r="M45" s="8">
        <v>2.52E-2</v>
      </c>
      <c r="N45" s="8">
        <v>5.5999999999999999E-3</v>
      </c>
    </row>
    <row r="46" spans="2:14">
      <c r="B46" s="6" t="s">
        <v>618</v>
      </c>
      <c r="C46" s="17" t="s">
        <v>619</v>
      </c>
      <c r="D46" s="6" t="s">
        <v>471</v>
      </c>
      <c r="E46" s="6"/>
      <c r="F46" s="6" t="s">
        <v>570</v>
      </c>
      <c r="G46" s="6" t="s">
        <v>44</v>
      </c>
      <c r="H46" s="7">
        <v>199300</v>
      </c>
      <c r="I46" s="7">
        <v>18100</v>
      </c>
      <c r="J46" s="7">
        <v>0</v>
      </c>
      <c r="K46" s="7">
        <v>1194.28</v>
      </c>
      <c r="L46" s="8">
        <v>5.9999999999999995E-4</v>
      </c>
      <c r="M46" s="8">
        <v>1.7000000000000001E-2</v>
      </c>
      <c r="N46" s="8">
        <v>3.8E-3</v>
      </c>
    </row>
    <row r="47" spans="2:14">
      <c r="B47" s="6" t="s">
        <v>620</v>
      </c>
      <c r="C47" s="17" t="s">
        <v>621</v>
      </c>
      <c r="D47" s="6" t="s">
        <v>394</v>
      </c>
      <c r="E47" s="6"/>
      <c r="F47" s="6" t="s">
        <v>570</v>
      </c>
      <c r="G47" s="6" t="s">
        <v>43</v>
      </c>
      <c r="H47" s="7">
        <v>10500</v>
      </c>
      <c r="I47" s="7">
        <v>7547</v>
      </c>
      <c r="J47" s="7">
        <v>0</v>
      </c>
      <c r="K47" s="7">
        <v>2891.6</v>
      </c>
      <c r="L47" s="8">
        <v>0</v>
      </c>
      <c r="M47" s="8">
        <v>4.1200000000000001E-2</v>
      </c>
      <c r="N47" s="8">
        <v>9.1999999999999998E-3</v>
      </c>
    </row>
    <row r="48" spans="2:14">
      <c r="B48" s="6" t="s">
        <v>622</v>
      </c>
      <c r="C48" s="17" t="s">
        <v>623</v>
      </c>
      <c r="D48" s="6" t="s">
        <v>394</v>
      </c>
      <c r="E48" s="6"/>
      <c r="F48" s="6" t="s">
        <v>570</v>
      </c>
      <c r="G48" s="6" t="s">
        <v>43</v>
      </c>
      <c r="H48" s="7">
        <v>9578</v>
      </c>
      <c r="I48" s="7">
        <v>4291</v>
      </c>
      <c r="J48" s="7">
        <v>0</v>
      </c>
      <c r="K48" s="7">
        <v>1499.71</v>
      </c>
      <c r="L48" s="8">
        <v>1E-4</v>
      </c>
      <c r="M48" s="8">
        <v>2.1299999999999999E-2</v>
      </c>
      <c r="N48" s="8">
        <v>4.7999999999999996E-3</v>
      </c>
    </row>
    <row r="49" spans="2:14">
      <c r="B49" s="6" t="s">
        <v>624</v>
      </c>
      <c r="C49" s="17" t="s">
        <v>625</v>
      </c>
      <c r="D49" s="6" t="s">
        <v>394</v>
      </c>
      <c r="E49" s="6"/>
      <c r="F49" s="6" t="s">
        <v>570</v>
      </c>
      <c r="G49" s="6" t="s">
        <v>43</v>
      </c>
      <c r="H49" s="7">
        <v>5710</v>
      </c>
      <c r="I49" s="7">
        <v>6144</v>
      </c>
      <c r="J49" s="7">
        <v>0</v>
      </c>
      <c r="K49" s="7">
        <v>1280.1500000000001</v>
      </c>
      <c r="L49" s="8">
        <v>1E-4</v>
      </c>
      <c r="M49" s="8">
        <v>1.8200000000000001E-2</v>
      </c>
      <c r="N49" s="8">
        <v>4.1000000000000003E-3</v>
      </c>
    </row>
    <row r="50" spans="2:14">
      <c r="B50" s="6" t="s">
        <v>626</v>
      </c>
      <c r="C50" s="17" t="s">
        <v>627</v>
      </c>
      <c r="D50" s="6" t="s">
        <v>394</v>
      </c>
      <c r="E50" s="6"/>
      <c r="F50" s="6" t="s">
        <v>570</v>
      </c>
      <c r="G50" s="6" t="s">
        <v>43</v>
      </c>
      <c r="H50" s="7">
        <v>21410</v>
      </c>
      <c r="I50" s="7">
        <v>2876</v>
      </c>
      <c r="J50" s="7">
        <v>0</v>
      </c>
      <c r="K50" s="7">
        <v>2246.88</v>
      </c>
      <c r="L50" s="8">
        <v>6.7000000000000002E-3</v>
      </c>
      <c r="M50" s="8">
        <v>3.2000000000000001E-2</v>
      </c>
      <c r="N50" s="8">
        <v>7.1000000000000004E-3</v>
      </c>
    </row>
    <row r="51" spans="2:14">
      <c r="B51" s="6" t="s">
        <v>628</v>
      </c>
      <c r="C51" s="17" t="s">
        <v>629</v>
      </c>
      <c r="D51" s="6" t="s">
        <v>394</v>
      </c>
      <c r="E51" s="6"/>
      <c r="F51" s="6" t="s">
        <v>570</v>
      </c>
      <c r="G51" s="6" t="s">
        <v>43</v>
      </c>
      <c r="H51" s="7">
        <v>9900</v>
      </c>
      <c r="I51" s="7">
        <v>5188</v>
      </c>
      <c r="J51" s="7">
        <v>0</v>
      </c>
      <c r="K51" s="7">
        <v>1874.17</v>
      </c>
      <c r="L51" s="8">
        <v>1E-4</v>
      </c>
      <c r="M51" s="8">
        <v>2.6700000000000002E-2</v>
      </c>
      <c r="N51" s="8">
        <v>6.0000000000000001E-3</v>
      </c>
    </row>
    <row r="52" spans="2:14">
      <c r="B52" s="6" t="s">
        <v>630</v>
      </c>
      <c r="C52" s="17" t="s">
        <v>631</v>
      </c>
      <c r="D52" s="6" t="s">
        <v>402</v>
      </c>
      <c r="E52" s="6"/>
      <c r="F52" s="6" t="s">
        <v>570</v>
      </c>
      <c r="G52" s="6" t="s">
        <v>43</v>
      </c>
      <c r="H52" s="7">
        <v>13450</v>
      </c>
      <c r="I52" s="7">
        <v>5895</v>
      </c>
      <c r="J52" s="7">
        <v>0</v>
      </c>
      <c r="K52" s="7">
        <v>2893.21</v>
      </c>
      <c r="L52" s="8">
        <v>2.8999999999999998E-3</v>
      </c>
      <c r="M52" s="8">
        <v>4.1200000000000001E-2</v>
      </c>
      <c r="N52" s="8">
        <v>9.1999999999999998E-3</v>
      </c>
    </row>
    <row r="53" spans="2:14">
      <c r="B53" s="6" t="s">
        <v>632</v>
      </c>
      <c r="C53" s="17" t="s">
        <v>633</v>
      </c>
      <c r="D53" s="6" t="s">
        <v>394</v>
      </c>
      <c r="E53" s="6"/>
      <c r="F53" s="6" t="s">
        <v>570</v>
      </c>
      <c r="G53" s="6" t="s">
        <v>43</v>
      </c>
      <c r="H53" s="7">
        <v>15090</v>
      </c>
      <c r="I53" s="7">
        <v>2193</v>
      </c>
      <c r="J53" s="7">
        <v>0</v>
      </c>
      <c r="K53" s="7">
        <v>1207.54</v>
      </c>
      <c r="L53" s="8">
        <v>0</v>
      </c>
      <c r="M53" s="8">
        <v>1.72E-2</v>
      </c>
      <c r="N53" s="8">
        <v>3.8E-3</v>
      </c>
    </row>
    <row r="54" spans="2:14">
      <c r="B54" s="6" t="s">
        <v>634</v>
      </c>
      <c r="C54" s="17" t="s">
        <v>635</v>
      </c>
      <c r="D54" s="6" t="s">
        <v>394</v>
      </c>
      <c r="E54" s="6"/>
      <c r="F54" s="6" t="s">
        <v>570</v>
      </c>
      <c r="G54" s="6" t="s">
        <v>43</v>
      </c>
      <c r="H54" s="7">
        <v>22498</v>
      </c>
      <c r="I54" s="7">
        <v>4152</v>
      </c>
      <c r="J54" s="7">
        <v>0</v>
      </c>
      <c r="K54" s="7">
        <v>3408.59</v>
      </c>
      <c r="L54" s="8">
        <v>0</v>
      </c>
      <c r="M54" s="8">
        <v>4.8500000000000001E-2</v>
      </c>
      <c r="N54" s="8">
        <v>1.0800000000000001E-2</v>
      </c>
    </row>
    <row r="55" spans="2:14">
      <c r="B55" s="6" t="s">
        <v>636</v>
      </c>
      <c r="C55" s="17" t="s">
        <v>637</v>
      </c>
      <c r="D55" s="6" t="s">
        <v>394</v>
      </c>
      <c r="E55" s="6"/>
      <c r="F55" s="6" t="s">
        <v>570</v>
      </c>
      <c r="G55" s="6" t="s">
        <v>43</v>
      </c>
      <c r="H55" s="7">
        <v>1600</v>
      </c>
      <c r="I55" s="7">
        <v>24888</v>
      </c>
      <c r="J55" s="7">
        <v>5.07</v>
      </c>
      <c r="K55" s="7">
        <v>1458.13</v>
      </c>
      <c r="L55" s="8">
        <v>0</v>
      </c>
      <c r="M55" s="8">
        <v>2.0799999999999999E-2</v>
      </c>
      <c r="N55" s="8">
        <v>4.5999999999999999E-3</v>
      </c>
    </row>
    <row r="56" spans="2:14">
      <c r="B56" s="6" t="s">
        <v>638</v>
      </c>
      <c r="C56" s="17" t="s">
        <v>639</v>
      </c>
      <c r="D56" s="6" t="s">
        <v>394</v>
      </c>
      <c r="E56" s="6"/>
      <c r="F56" s="6" t="s">
        <v>570</v>
      </c>
      <c r="G56" s="6" t="s">
        <v>43</v>
      </c>
      <c r="H56" s="7">
        <v>4930</v>
      </c>
      <c r="I56" s="7">
        <v>8526</v>
      </c>
      <c r="J56" s="7">
        <v>10.35</v>
      </c>
      <c r="K56" s="7">
        <v>1544.14</v>
      </c>
      <c r="L56" s="8">
        <v>4.0000000000000002E-4</v>
      </c>
      <c r="M56" s="8">
        <v>2.1999999999999999E-2</v>
      </c>
      <c r="N56" s="8">
        <v>4.8999999999999998E-3</v>
      </c>
    </row>
    <row r="57" spans="2:14">
      <c r="B57" s="13" t="s">
        <v>640</v>
      </c>
      <c r="C57" s="14"/>
      <c r="D57" s="13"/>
      <c r="E57" s="13"/>
      <c r="F57" s="13"/>
      <c r="G57" s="13"/>
      <c r="H57" s="15">
        <v>0</v>
      </c>
      <c r="K57" s="15">
        <v>0</v>
      </c>
      <c r="M57" s="16">
        <v>0</v>
      </c>
      <c r="N57" s="16">
        <v>0</v>
      </c>
    </row>
    <row r="58" spans="2:14">
      <c r="B58" s="13" t="s">
        <v>576</v>
      </c>
      <c r="C58" s="14"/>
      <c r="D58" s="13"/>
      <c r="E58" s="13"/>
      <c r="F58" s="13"/>
      <c r="G58" s="13"/>
      <c r="H58" s="15">
        <v>2790</v>
      </c>
      <c r="K58" s="15">
        <v>1612.52</v>
      </c>
      <c r="M58" s="16">
        <v>2.3E-2</v>
      </c>
      <c r="N58" s="16">
        <v>5.1000000000000004E-3</v>
      </c>
    </row>
    <row r="59" spans="2:14">
      <c r="B59" s="6" t="s">
        <v>641</v>
      </c>
      <c r="C59" s="17" t="s">
        <v>642</v>
      </c>
      <c r="D59" s="6" t="s">
        <v>118</v>
      </c>
      <c r="E59" s="6"/>
      <c r="F59" s="6" t="s">
        <v>118</v>
      </c>
      <c r="G59" s="6" t="s">
        <v>43</v>
      </c>
      <c r="H59" s="7">
        <v>2790</v>
      </c>
      <c r="I59" s="7">
        <v>15814</v>
      </c>
      <c r="J59" s="7">
        <v>2.54</v>
      </c>
      <c r="K59" s="7">
        <v>1612.52</v>
      </c>
      <c r="L59" s="8">
        <v>2.9999999999999997E-4</v>
      </c>
      <c r="M59" s="8">
        <v>2.3E-2</v>
      </c>
      <c r="N59" s="8">
        <v>5.1000000000000004E-3</v>
      </c>
    </row>
    <row r="60" spans="2:14">
      <c r="B60" s="13" t="s">
        <v>577</v>
      </c>
      <c r="C60" s="14"/>
      <c r="D60" s="13"/>
      <c r="E60" s="13"/>
      <c r="F60" s="13"/>
      <c r="G60" s="13"/>
      <c r="H60" s="15">
        <v>0</v>
      </c>
      <c r="K60" s="15">
        <v>0</v>
      </c>
      <c r="M60" s="16">
        <v>0</v>
      </c>
      <c r="N60" s="16">
        <v>0</v>
      </c>
    </row>
    <row r="63" spans="2:14">
      <c r="B63" s="6" t="s">
        <v>156</v>
      </c>
      <c r="C63" s="17"/>
      <c r="D63" s="6"/>
      <c r="E63" s="6"/>
      <c r="F63" s="6"/>
      <c r="G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157</v>
      </c>
    </row>
    <row r="7" spans="2:15" ht="15.75">
      <c r="B7" s="2" t="s">
        <v>643</v>
      </c>
    </row>
    <row r="8" spans="2:15">
      <c r="B8" s="3" t="s">
        <v>88</v>
      </c>
      <c r="C8" s="3" t="s">
        <v>89</v>
      </c>
      <c r="D8" s="3" t="s">
        <v>159</v>
      </c>
      <c r="E8" s="3" t="s">
        <v>90</v>
      </c>
      <c r="F8" s="3" t="s">
        <v>186</v>
      </c>
      <c r="G8" s="3" t="s">
        <v>91</v>
      </c>
      <c r="H8" s="3" t="s">
        <v>92</v>
      </c>
      <c r="I8" s="3" t="s">
        <v>93</v>
      </c>
      <c r="J8" s="3" t="s">
        <v>162</v>
      </c>
      <c r="K8" s="3" t="s">
        <v>42</v>
      </c>
      <c r="L8" s="3" t="s">
        <v>96</v>
      </c>
      <c r="M8" s="3" t="s">
        <v>164</v>
      </c>
      <c r="N8" s="3" t="s">
        <v>165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644</v>
      </c>
      <c r="C11" s="12"/>
      <c r="D11" s="3"/>
      <c r="E11" s="3"/>
      <c r="F11" s="3"/>
      <c r="G11" s="3"/>
      <c r="H11" s="3"/>
      <c r="I11" s="3"/>
      <c r="J11" s="9">
        <v>123230.06</v>
      </c>
      <c r="L11" s="9">
        <v>16863.87</v>
      </c>
      <c r="N11" s="10">
        <v>1</v>
      </c>
      <c r="O11" s="10">
        <v>5.3699999999999998E-2</v>
      </c>
    </row>
    <row r="12" spans="2:15">
      <c r="B12" s="3" t="s">
        <v>645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646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221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647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648</v>
      </c>
      <c r="C17" s="12"/>
      <c r="D17" s="3"/>
      <c r="E17" s="3"/>
      <c r="F17" s="3"/>
      <c r="G17" s="3"/>
      <c r="H17" s="3"/>
      <c r="I17" s="3"/>
      <c r="J17" s="9">
        <v>123230.06</v>
      </c>
      <c r="L17" s="9">
        <v>16863.87</v>
      </c>
      <c r="N17" s="10">
        <v>1</v>
      </c>
      <c r="O17" s="10">
        <v>5.3699999999999998E-2</v>
      </c>
    </row>
    <row r="18" spans="2:15">
      <c r="B18" s="13" t="s">
        <v>197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646</v>
      </c>
      <c r="C19" s="14"/>
      <c r="D19" s="13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221</v>
      </c>
      <c r="C20" s="14"/>
      <c r="D20" s="13"/>
      <c r="E20" s="13"/>
      <c r="F20" s="13"/>
      <c r="G20" s="13"/>
      <c r="H20" s="13"/>
      <c r="I20" s="13"/>
      <c r="J20" s="15">
        <v>118669.27</v>
      </c>
      <c r="L20" s="15">
        <v>15268.01</v>
      </c>
      <c r="N20" s="16">
        <v>0.90539999999999998</v>
      </c>
      <c r="O20" s="16">
        <v>4.8599999999999997E-2</v>
      </c>
    </row>
    <row r="21" spans="2:15">
      <c r="B21" s="6" t="s">
        <v>649</v>
      </c>
      <c r="C21" s="17" t="s">
        <v>650</v>
      </c>
      <c r="D21" s="6" t="s">
        <v>651</v>
      </c>
      <c r="E21" s="6"/>
      <c r="F21" s="6" t="s">
        <v>652</v>
      </c>
      <c r="G21" s="6" t="s">
        <v>134</v>
      </c>
      <c r="H21" s="6"/>
      <c r="I21" s="6" t="s">
        <v>48</v>
      </c>
      <c r="J21" s="7">
        <v>7274.97</v>
      </c>
      <c r="K21" s="7">
        <v>2510</v>
      </c>
      <c r="L21" s="7">
        <v>771.64</v>
      </c>
      <c r="M21" s="8">
        <v>2.0000000000000001E-4</v>
      </c>
      <c r="N21" s="8">
        <v>4.58E-2</v>
      </c>
      <c r="O21" s="8">
        <v>2.5000000000000001E-3</v>
      </c>
    </row>
    <row r="22" spans="2:15">
      <c r="B22" s="6" t="s">
        <v>653</v>
      </c>
      <c r="C22" s="17" t="s">
        <v>654</v>
      </c>
      <c r="D22" s="6" t="s">
        <v>118</v>
      </c>
      <c r="E22" s="6"/>
      <c r="F22" s="6" t="s">
        <v>652</v>
      </c>
      <c r="G22" s="6" t="s">
        <v>134</v>
      </c>
      <c r="H22" s="6"/>
      <c r="I22" s="6" t="s">
        <v>43</v>
      </c>
      <c r="J22" s="7">
        <v>60936</v>
      </c>
      <c r="K22" s="7">
        <v>1330</v>
      </c>
      <c r="L22" s="7">
        <v>2957.33</v>
      </c>
      <c r="M22" s="8">
        <v>2.8E-3</v>
      </c>
      <c r="N22" s="8">
        <v>0.1754</v>
      </c>
      <c r="O22" s="8">
        <v>9.4000000000000004E-3</v>
      </c>
    </row>
    <row r="23" spans="2:15">
      <c r="B23" s="6" t="s">
        <v>655</v>
      </c>
      <c r="C23" s="17" t="s">
        <v>656</v>
      </c>
      <c r="D23" s="6" t="s">
        <v>118</v>
      </c>
      <c r="E23" s="6"/>
      <c r="F23" s="6" t="s">
        <v>652</v>
      </c>
      <c r="G23" s="6" t="s">
        <v>134</v>
      </c>
      <c r="H23" s="6"/>
      <c r="I23" s="6" t="s">
        <v>48</v>
      </c>
      <c r="J23" s="7">
        <v>13139.19</v>
      </c>
      <c r="K23" s="7">
        <v>1881.1</v>
      </c>
      <c r="L23" s="7">
        <v>1044.45</v>
      </c>
      <c r="N23" s="8">
        <v>6.1899999999999997E-2</v>
      </c>
      <c r="O23" s="8">
        <v>3.3E-3</v>
      </c>
    </row>
    <row r="24" spans="2:15">
      <c r="B24" s="6" t="s">
        <v>657</v>
      </c>
      <c r="C24" s="17" t="s">
        <v>658</v>
      </c>
      <c r="D24" s="6" t="s">
        <v>118</v>
      </c>
      <c r="E24" s="6"/>
      <c r="F24" s="6" t="s">
        <v>652</v>
      </c>
      <c r="G24" s="6" t="s">
        <v>134</v>
      </c>
      <c r="H24" s="6"/>
      <c r="I24" s="6" t="s">
        <v>44</v>
      </c>
      <c r="J24" s="7">
        <v>9001.41</v>
      </c>
      <c r="K24" s="7">
        <v>569522</v>
      </c>
      <c r="L24" s="7">
        <v>1697.23</v>
      </c>
      <c r="M24" s="8">
        <v>2.8899999999999999E-2</v>
      </c>
      <c r="N24" s="8">
        <v>0.10059999999999999</v>
      </c>
      <c r="O24" s="8">
        <v>5.4000000000000003E-3</v>
      </c>
    </row>
    <row r="25" spans="2:15">
      <c r="B25" s="6" t="s">
        <v>659</v>
      </c>
      <c r="C25" s="17" t="s">
        <v>660</v>
      </c>
      <c r="D25" s="6" t="s">
        <v>118</v>
      </c>
      <c r="E25" s="6"/>
      <c r="F25" s="6" t="s">
        <v>652</v>
      </c>
      <c r="G25" s="6" t="s">
        <v>134</v>
      </c>
      <c r="H25" s="6"/>
      <c r="I25" s="6" t="s">
        <v>48</v>
      </c>
      <c r="J25" s="7">
        <v>17581</v>
      </c>
      <c r="K25" s="7">
        <v>3590.49</v>
      </c>
      <c r="L25" s="7">
        <v>2667.51</v>
      </c>
      <c r="M25" s="8">
        <v>4.3400000000000001E-2</v>
      </c>
      <c r="N25" s="8">
        <v>0.15820000000000001</v>
      </c>
      <c r="O25" s="8">
        <v>8.5000000000000006E-3</v>
      </c>
    </row>
    <row r="26" spans="2:15">
      <c r="B26" s="6" t="s">
        <v>661</v>
      </c>
      <c r="C26" s="17" t="s">
        <v>662</v>
      </c>
      <c r="D26" s="6" t="s">
        <v>461</v>
      </c>
      <c r="E26" s="6"/>
      <c r="F26" s="6" t="s">
        <v>652</v>
      </c>
      <c r="G26" s="6" t="s">
        <v>134</v>
      </c>
      <c r="H26" s="6"/>
      <c r="I26" s="6" t="s">
        <v>48</v>
      </c>
      <c r="J26" s="7">
        <v>1.55</v>
      </c>
      <c r="K26" s="7">
        <v>36029334</v>
      </c>
      <c r="L26" s="7">
        <v>2359.92</v>
      </c>
      <c r="M26" s="8">
        <v>4.0000000000000002E-4</v>
      </c>
      <c r="N26" s="8">
        <v>0.1399</v>
      </c>
      <c r="O26" s="8">
        <v>7.4999999999999997E-3</v>
      </c>
    </row>
    <row r="27" spans="2:15">
      <c r="B27" s="6" t="s">
        <v>663</v>
      </c>
      <c r="C27" s="17" t="s">
        <v>664</v>
      </c>
      <c r="D27" s="6" t="s">
        <v>118</v>
      </c>
      <c r="E27" s="6"/>
      <c r="F27" s="6" t="s">
        <v>652</v>
      </c>
      <c r="G27" s="6" t="s">
        <v>134</v>
      </c>
      <c r="H27" s="6"/>
      <c r="I27" s="6" t="s">
        <v>44</v>
      </c>
      <c r="J27" s="7">
        <v>7302.42</v>
      </c>
      <c r="K27" s="7">
        <v>566900</v>
      </c>
      <c r="L27" s="7">
        <v>1370.54</v>
      </c>
      <c r="N27" s="8">
        <v>8.1299999999999997E-2</v>
      </c>
      <c r="O27" s="8">
        <v>4.4000000000000003E-3</v>
      </c>
    </row>
    <row r="28" spans="2:15">
      <c r="B28" s="6" t="s">
        <v>665</v>
      </c>
      <c r="C28" s="17" t="s">
        <v>666</v>
      </c>
      <c r="D28" s="6" t="s">
        <v>118</v>
      </c>
      <c r="E28" s="6"/>
      <c r="F28" s="6" t="s">
        <v>652</v>
      </c>
      <c r="G28" s="6" t="s">
        <v>134</v>
      </c>
      <c r="H28" s="6"/>
      <c r="I28" s="6" t="s">
        <v>43</v>
      </c>
      <c r="J28" s="7">
        <v>879.86</v>
      </c>
      <c r="K28" s="7">
        <v>46247.39</v>
      </c>
      <c r="L28" s="7">
        <v>1484.82</v>
      </c>
      <c r="N28" s="8">
        <v>8.7999999999999995E-2</v>
      </c>
      <c r="O28" s="8">
        <v>4.7000000000000002E-3</v>
      </c>
    </row>
    <row r="29" spans="2:15">
      <c r="B29" s="6" t="s">
        <v>667</v>
      </c>
      <c r="C29" s="17" t="s">
        <v>668</v>
      </c>
      <c r="D29" s="6" t="s">
        <v>471</v>
      </c>
      <c r="E29" s="6"/>
      <c r="F29" s="6" t="s">
        <v>652</v>
      </c>
      <c r="G29" s="6" t="s">
        <v>134</v>
      </c>
      <c r="H29" s="6"/>
      <c r="I29" s="6" t="s">
        <v>44</v>
      </c>
      <c r="J29" s="7">
        <v>2552.87</v>
      </c>
      <c r="K29" s="7">
        <v>1082089.05</v>
      </c>
      <c r="L29" s="7">
        <v>914.56</v>
      </c>
      <c r="M29" s="8">
        <v>0</v>
      </c>
      <c r="N29" s="8">
        <v>5.4199999999999998E-2</v>
      </c>
      <c r="O29" s="8">
        <v>2.8999999999999998E-3</v>
      </c>
    </row>
    <row r="30" spans="2:15">
      <c r="B30" s="13" t="s">
        <v>647</v>
      </c>
      <c r="C30" s="14"/>
      <c r="D30" s="13"/>
      <c r="E30" s="13"/>
      <c r="F30" s="13"/>
      <c r="G30" s="13"/>
      <c r="H30" s="13"/>
      <c r="I30" s="13"/>
      <c r="J30" s="15">
        <v>4560.79</v>
      </c>
      <c r="L30" s="15">
        <v>1595.86</v>
      </c>
      <c r="N30" s="16">
        <v>9.4600000000000004E-2</v>
      </c>
      <c r="O30" s="16">
        <v>5.1000000000000004E-3</v>
      </c>
    </row>
    <row r="31" spans="2:15">
      <c r="B31" s="6" t="s">
        <v>669</v>
      </c>
      <c r="C31" s="17" t="s">
        <v>670</v>
      </c>
      <c r="D31" s="6" t="s">
        <v>118</v>
      </c>
      <c r="E31" s="6"/>
      <c r="F31" s="6" t="s">
        <v>118</v>
      </c>
      <c r="G31" s="6" t="s">
        <v>134</v>
      </c>
      <c r="H31" s="6"/>
      <c r="I31" s="6" t="s">
        <v>44</v>
      </c>
      <c r="J31" s="7">
        <v>4560.79</v>
      </c>
      <c r="K31" s="7">
        <v>1056903</v>
      </c>
      <c r="L31" s="7">
        <v>1595.86</v>
      </c>
      <c r="M31" s="8">
        <v>8.6999999999999994E-3</v>
      </c>
      <c r="N31" s="8">
        <v>9.4600000000000004E-2</v>
      </c>
      <c r="O31" s="8">
        <v>5.1000000000000004E-3</v>
      </c>
    </row>
    <row r="34" spans="2:9">
      <c r="B34" s="6" t="s">
        <v>156</v>
      </c>
      <c r="C34" s="17"/>
      <c r="D34" s="6"/>
      <c r="E34" s="6"/>
      <c r="F34" s="6"/>
      <c r="G34" s="6"/>
      <c r="H34" s="6"/>
      <c r="I34" s="6"/>
    </row>
    <row r="38" spans="2:9">
      <c r="B38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157</v>
      </c>
    </row>
    <row r="7" spans="2:12" ht="15.75">
      <c r="B7" s="2" t="s">
        <v>671</v>
      </c>
    </row>
    <row r="8" spans="2:12">
      <c r="B8" s="3" t="s">
        <v>88</v>
      </c>
      <c r="C8" s="3" t="s">
        <v>89</v>
      </c>
      <c r="D8" s="3" t="s">
        <v>159</v>
      </c>
      <c r="E8" s="3" t="s">
        <v>186</v>
      </c>
      <c r="F8" s="3" t="s">
        <v>93</v>
      </c>
      <c r="G8" s="3" t="s">
        <v>162</v>
      </c>
      <c r="H8" s="3" t="s">
        <v>42</v>
      </c>
      <c r="I8" s="3" t="s">
        <v>96</v>
      </c>
      <c r="J8" s="3" t="s">
        <v>164</v>
      </c>
      <c r="K8" s="3" t="s">
        <v>165</v>
      </c>
      <c r="L8" s="3" t="s">
        <v>98</v>
      </c>
    </row>
    <row r="9" spans="2:12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672</v>
      </c>
      <c r="C11" s="12"/>
      <c r="D11" s="3"/>
      <c r="E11" s="3"/>
      <c r="F11" s="3"/>
      <c r="G11" s="9">
        <v>875948.6</v>
      </c>
      <c r="I11" s="9">
        <v>83.74</v>
      </c>
      <c r="K11" s="10">
        <v>1</v>
      </c>
      <c r="L11" s="10">
        <v>2.9999999999999997E-4</v>
      </c>
    </row>
    <row r="12" spans="2:12">
      <c r="B12" s="3" t="s">
        <v>673</v>
      </c>
      <c r="C12" s="12"/>
      <c r="D12" s="3"/>
      <c r="E12" s="3"/>
      <c r="F12" s="3"/>
      <c r="G12" s="9">
        <v>875948.6</v>
      </c>
      <c r="I12" s="9">
        <v>83.74</v>
      </c>
      <c r="K12" s="10">
        <v>1</v>
      </c>
      <c r="L12" s="10">
        <v>2.9999999999999997E-4</v>
      </c>
    </row>
    <row r="13" spans="2:12">
      <c r="B13" s="13" t="s">
        <v>673</v>
      </c>
      <c r="C13" s="14"/>
      <c r="D13" s="13"/>
      <c r="E13" s="13"/>
      <c r="F13" s="13"/>
      <c r="G13" s="15">
        <v>875948.6</v>
      </c>
      <c r="I13" s="15">
        <v>83.74</v>
      </c>
      <c r="K13" s="16">
        <v>1</v>
      </c>
      <c r="L13" s="16">
        <v>2.9999999999999997E-4</v>
      </c>
    </row>
    <row r="14" spans="2:12">
      <c r="B14" s="6" t="s">
        <v>674</v>
      </c>
      <c r="C14" s="17">
        <v>1139229</v>
      </c>
      <c r="D14" s="6" t="s">
        <v>175</v>
      </c>
      <c r="E14" s="6" t="s">
        <v>374</v>
      </c>
      <c r="F14" s="6" t="s">
        <v>107</v>
      </c>
      <c r="G14" s="7">
        <v>189000</v>
      </c>
      <c r="H14" s="7">
        <v>11.2</v>
      </c>
      <c r="I14" s="7">
        <v>21.17</v>
      </c>
      <c r="J14" s="8">
        <v>6.1000000000000004E-3</v>
      </c>
      <c r="K14" s="8">
        <v>0.25280000000000002</v>
      </c>
      <c r="L14" s="8">
        <v>1E-4</v>
      </c>
    </row>
    <row r="15" spans="2:12">
      <c r="B15" s="6" t="s">
        <v>675</v>
      </c>
      <c r="C15" s="17">
        <v>1143494</v>
      </c>
      <c r="D15" s="6" t="s">
        <v>175</v>
      </c>
      <c r="E15" s="6" t="s">
        <v>261</v>
      </c>
      <c r="F15" s="6" t="s">
        <v>107</v>
      </c>
      <c r="G15" s="7">
        <v>5300</v>
      </c>
      <c r="H15" s="7">
        <v>174</v>
      </c>
      <c r="I15" s="7">
        <v>9.2200000000000006</v>
      </c>
      <c r="J15" s="8">
        <v>4.4000000000000003E-3</v>
      </c>
      <c r="K15" s="8">
        <v>0.1101</v>
      </c>
      <c r="L15" s="8">
        <v>0</v>
      </c>
    </row>
    <row r="16" spans="2:12">
      <c r="B16" s="6" t="s">
        <v>676</v>
      </c>
      <c r="C16" s="17">
        <v>1145341</v>
      </c>
      <c r="D16" s="6" t="s">
        <v>175</v>
      </c>
      <c r="E16" s="6" t="s">
        <v>250</v>
      </c>
      <c r="F16" s="6" t="s">
        <v>107</v>
      </c>
      <c r="G16" s="7">
        <v>10279.469999999999</v>
      </c>
      <c r="H16" s="7">
        <v>40.700000000000003</v>
      </c>
      <c r="I16" s="7">
        <v>4.18</v>
      </c>
      <c r="J16" s="8">
        <v>1.9E-3</v>
      </c>
      <c r="K16" s="8">
        <v>0.05</v>
      </c>
      <c r="L16" s="8">
        <v>0</v>
      </c>
    </row>
    <row r="17" spans="2:12">
      <c r="B17" s="6" t="s">
        <v>677</v>
      </c>
      <c r="C17" s="17">
        <v>1145358</v>
      </c>
      <c r="D17" s="6" t="s">
        <v>175</v>
      </c>
      <c r="E17" s="6" t="s">
        <v>250</v>
      </c>
      <c r="F17" s="6" t="s">
        <v>107</v>
      </c>
      <c r="G17" s="7">
        <v>8994.5300000000007</v>
      </c>
      <c r="H17" s="7">
        <v>78.8</v>
      </c>
      <c r="I17" s="7">
        <v>7.09</v>
      </c>
      <c r="J17" s="8">
        <v>1.9E-3</v>
      </c>
      <c r="K17" s="8">
        <v>8.4599999999999995E-2</v>
      </c>
      <c r="L17" s="8">
        <v>0</v>
      </c>
    </row>
    <row r="18" spans="2:12">
      <c r="B18" s="6" t="s">
        <v>678</v>
      </c>
      <c r="C18" s="17">
        <v>1145366</v>
      </c>
      <c r="D18" s="6" t="s">
        <v>175</v>
      </c>
      <c r="E18" s="6" t="s">
        <v>250</v>
      </c>
      <c r="F18" s="6" t="s">
        <v>107</v>
      </c>
      <c r="G18" s="7">
        <v>7709.6</v>
      </c>
      <c r="H18" s="7">
        <v>117.8</v>
      </c>
      <c r="I18" s="7">
        <v>9.08</v>
      </c>
      <c r="J18" s="8">
        <v>1.9E-3</v>
      </c>
      <c r="K18" s="8">
        <v>0.1085</v>
      </c>
      <c r="L18" s="8">
        <v>0</v>
      </c>
    </row>
    <row r="19" spans="2:12">
      <c r="B19" s="6" t="s">
        <v>679</v>
      </c>
      <c r="C19" s="17">
        <v>1140599</v>
      </c>
      <c r="D19" s="6" t="s">
        <v>175</v>
      </c>
      <c r="E19" s="6" t="s">
        <v>233</v>
      </c>
      <c r="F19" s="6" t="s">
        <v>107</v>
      </c>
      <c r="G19" s="7">
        <v>429490</v>
      </c>
      <c r="H19" s="7">
        <v>0.04</v>
      </c>
      <c r="I19" s="7">
        <v>0.17</v>
      </c>
      <c r="K19" s="8">
        <v>2.0999999999999999E-3</v>
      </c>
      <c r="L19" s="8">
        <v>0</v>
      </c>
    </row>
    <row r="20" spans="2:12">
      <c r="B20" s="6" t="s">
        <v>680</v>
      </c>
      <c r="C20" s="17">
        <v>1150846</v>
      </c>
      <c r="D20" s="6" t="s">
        <v>175</v>
      </c>
      <c r="E20" s="6" t="s">
        <v>250</v>
      </c>
      <c r="F20" s="6" t="s">
        <v>107</v>
      </c>
      <c r="G20" s="7">
        <v>2225</v>
      </c>
      <c r="H20" s="7">
        <v>225.3</v>
      </c>
      <c r="I20" s="7">
        <v>5.01</v>
      </c>
      <c r="J20" s="8">
        <v>0</v>
      </c>
      <c r="K20" s="8">
        <v>5.9900000000000002E-2</v>
      </c>
      <c r="L20" s="8">
        <v>0</v>
      </c>
    </row>
    <row r="21" spans="2:12">
      <c r="B21" s="6" t="s">
        <v>681</v>
      </c>
      <c r="C21" s="17">
        <v>1150853</v>
      </c>
      <c r="D21" s="6" t="s">
        <v>175</v>
      </c>
      <c r="E21" s="6" t="s">
        <v>250</v>
      </c>
      <c r="F21" s="6" t="s">
        <v>107</v>
      </c>
      <c r="G21" s="7">
        <v>2225</v>
      </c>
      <c r="H21" s="7">
        <v>325.5</v>
      </c>
      <c r="I21" s="7">
        <v>7.24</v>
      </c>
      <c r="J21" s="8">
        <v>0</v>
      </c>
      <c r="K21" s="8">
        <v>8.6499999999999994E-2</v>
      </c>
      <c r="L21" s="8">
        <v>0</v>
      </c>
    </row>
    <row r="22" spans="2:12">
      <c r="B22" s="6" t="s">
        <v>682</v>
      </c>
      <c r="C22" s="17">
        <v>1145382</v>
      </c>
      <c r="D22" s="6" t="s">
        <v>175</v>
      </c>
      <c r="E22" s="6" t="s">
        <v>247</v>
      </c>
      <c r="F22" s="6" t="s">
        <v>107</v>
      </c>
      <c r="G22" s="7">
        <v>147500</v>
      </c>
      <c r="H22" s="7">
        <v>11.4</v>
      </c>
      <c r="I22" s="7">
        <v>16.82</v>
      </c>
      <c r="J22" s="8">
        <v>2.8E-3</v>
      </c>
      <c r="K22" s="8">
        <v>0.20080000000000001</v>
      </c>
      <c r="L22" s="8">
        <v>1E-4</v>
      </c>
    </row>
    <row r="23" spans="2:12">
      <c r="B23" s="6" t="s">
        <v>683</v>
      </c>
      <c r="C23" s="17">
        <v>4960175</v>
      </c>
      <c r="D23" s="6" t="s">
        <v>175</v>
      </c>
      <c r="E23" s="6" t="s">
        <v>303</v>
      </c>
      <c r="F23" s="6" t="s">
        <v>107</v>
      </c>
      <c r="G23" s="7">
        <v>57000</v>
      </c>
      <c r="H23" s="7">
        <v>2.4</v>
      </c>
      <c r="I23" s="7">
        <v>1.37</v>
      </c>
      <c r="J23" s="8">
        <v>1.6000000000000001E-3</v>
      </c>
      <c r="K23" s="8">
        <v>1.6299999999999999E-2</v>
      </c>
      <c r="L23" s="8">
        <v>0</v>
      </c>
    </row>
    <row r="24" spans="2:12">
      <c r="B24" s="6" t="s">
        <v>684</v>
      </c>
      <c r="C24" s="17">
        <v>1143627</v>
      </c>
      <c r="D24" s="6" t="s">
        <v>175</v>
      </c>
      <c r="E24" s="6" t="s">
        <v>233</v>
      </c>
      <c r="F24" s="6" t="s">
        <v>107</v>
      </c>
      <c r="G24" s="7">
        <v>16225</v>
      </c>
      <c r="H24" s="7">
        <v>14.7</v>
      </c>
      <c r="I24" s="7">
        <v>2.39</v>
      </c>
      <c r="J24" s="8">
        <v>2.5000000000000001E-3</v>
      </c>
      <c r="K24" s="8">
        <v>2.8500000000000001E-2</v>
      </c>
      <c r="L24" s="8">
        <v>0</v>
      </c>
    </row>
    <row r="25" spans="2:12">
      <c r="B25" s="3" t="s">
        <v>685</v>
      </c>
      <c r="C25" s="12"/>
      <c r="D25" s="3"/>
      <c r="E25" s="3"/>
      <c r="F25" s="3"/>
      <c r="G25" s="9">
        <v>0</v>
      </c>
      <c r="I25" s="9">
        <v>0</v>
      </c>
      <c r="K25" s="10">
        <v>0</v>
      </c>
      <c r="L25" s="10">
        <v>0</v>
      </c>
    </row>
    <row r="26" spans="2:12">
      <c r="B26" s="13" t="s">
        <v>685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156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modified xsi:type="dcterms:W3CDTF">2018-09-02T14:44:49Z</dcterms:modified>
</cp:coreProperties>
</file>