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76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4525"/>
</workbook>
</file>

<file path=xl/calcChain.xml><?xml version="1.0" encoding="utf-8"?>
<calcChain xmlns="http://schemas.openxmlformats.org/spreadsheetml/2006/main">
  <c r="C52" i="84" l="1"/>
  <c r="C11" i="84" l="1"/>
  <c r="C10" i="84" s="1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<sst xmlns="http://schemas.openxmlformats.org/spreadsheetml/2006/main" count="6654" uniqueCount="1640">
  <si>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</si>
  <si>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</si>
  <si>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</si>
  <si>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</si>
  <si>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</si>
  <si>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</si>
  <si>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</si>
  <si>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</si>
  <si>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</si>
  <si>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</si>
  <si>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</si>
  <si>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</si>
  <si>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</si>
  <si>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</si>
  <si>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</si>
  <si>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</si>
  <si>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</si>
  <si>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</si>
  <si>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</si>
  <si>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</si>
  <si>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</si>
  <si>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</si>
  <si>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</si>
  <si>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</si>
  <si>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</si>
  <si>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</si>
  <si>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</si>
  <si>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</si>
  <si>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</si>
  <si>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</si>
  <si>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</si>
  <si>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</si>
  <si>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</si>
  <si>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</si>
  <si>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</si>
  <si>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</si>
  <si>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</si>
  <si>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</si>
  <si>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</si>
  <si>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</si>
  <si>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</si>
  <si>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</si>
  <si>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</si>
  <si>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</si>
  <si>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</si>
  <si>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</si>
  <si>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</si>
  <si>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</si>
  <si>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</si>
  <si>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</si>
  <si>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</si>
  <si>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</si>
  <si>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</si>
  <si>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</si>
  <si>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</si>
  <si>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</si>
  <si>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</si>
  <si>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</si>
  <si>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</si>
  <si>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</si>
  <si>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</si>
  <si>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</si>
  <si>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</si>
  <si>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</si>
  <si>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</si>
  <si>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</si>
  <si>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</si>
  <si>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</si>
  <si>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</si>
  <si>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</si>
  <si>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</si>
  <si>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</si>
  <si>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</si>
  <si>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</si>
  <si>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</si>
  <si>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</si>
  <si>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</si>
  <si>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</si>
  <si>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</si>
  <si>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</si>
  <si>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</si>
  <si>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</si>
  <si>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</si>
  <si>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</si>
  <si>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</si>
  <si>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</si>
  <si>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</si>
  <si>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</si>
  <si>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</si>
  <si>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</si>
  <si>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</si>
  <si>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</si>
  <si>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</si>
  <si>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</si>
  <si>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</si>
  <si>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</si>
  <si>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</si>
  <si>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</si>
  <si>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</si>
  <si>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</si>
  <si>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</si>
  <si>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</si>
  <si>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</si>
  <si>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</si>
  <si>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</si>
  <si>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</si>
  <si>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</si>
  <si>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</si>
  <si>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</si>
  <si>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</si>
  <si>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</si>
  <si>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</si>
  <si>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</si>
  <si>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</si>
  <si>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</si>
  <si>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</si>
  <si>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</si>
  <si>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</si>
  <si>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</si>
  <si>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</si>
  <si>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</si>
  <si>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</si>
  <si>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</si>
  <si>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</si>
  <si>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</si>
  <si>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</si>
  <si>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</si>
  <si>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</si>
  <si>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</si>
  <si>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</si>
  <si>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</si>
  <si>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</si>
  <si>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</si>
  <si>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</si>
  <si>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</si>
  <si>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</si>
  <si>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</si>
  <si>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</si>
  <si>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</si>
  <si>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</si>
  <si>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</si>
  <si>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</si>
  <si>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</si>
  <si>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</si>
  <si>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</si>
  <si>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</si>
  <si>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</si>
  <si>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</si>
  <si>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</si>
  <si>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</si>
  <si>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</si>
  <si>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</si>
  <si>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</si>
  <si>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</si>
  <si>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</si>
  <si>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</si>
  <si>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</si>
  <si>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</si>
  <si>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</si>
  <si>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</si>
  <si>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</si>
  <si>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</si>
  <si>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</si>
  <si>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</si>
  <si>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</si>
  <si>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</si>
  <si>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</si>
  <si>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</si>
  <si>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</si>
  <si>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</si>
  <si>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</si>
  <si>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</si>
  <si>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</si>
  <si>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</si>
  <si>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</si>
  <si>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</si>
  <si>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</si>
  <si>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</si>
  <si>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</si>
  <si>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</si>
  <si>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</si>
  <si>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</si>
  <si>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</si>
  <si>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דולר קנדי</t>
  </si>
  <si>
    <t>יין יפני</t>
  </si>
  <si>
    <t>מקסיקו פזו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</si>
  <si>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</si>
  <si>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</si>
  <si>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</si>
  <si>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</si>
  <si>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</si>
  <si>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</si>
  <si>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</si>
  <si>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</si>
  <si>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</si>
  <si>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</si>
  <si>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</si>
  <si>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</si>
  <si>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</si>
  <si>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</si>
  <si>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</si>
  <si>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</si>
  <si>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</si>
  <si>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</si>
  <si>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</si>
  <si>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</si>
  <si>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</si>
  <si>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</si>
  <si>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</si>
  <si>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</si>
  <si>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</si>
  <si>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</si>
  <si>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</si>
  <si>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</si>
  <si>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</si>
  <si>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</si>
  <si>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</si>
  <si>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</si>
  <si>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</si>
  <si>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</si>
  <si>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</si>
  <si>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</si>
  <si>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</si>
  <si>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</si>
  <si>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</si>
  <si>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</si>
  <si>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</si>
  <si>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</si>
  <si>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</si>
  <si>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</si>
  <si>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</si>
  <si>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</si>
  <si>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</si>
  <si>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</si>
  <si>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</si>
  <si>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</si>
  <si>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</si>
  <si>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</si>
  <si>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</si>
  <si>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</si>
  <si>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</si>
  <si>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</si>
  <si>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</si>
  <si>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</si>
  <si>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</si>
  <si>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</si>
  <si>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</si>
  <si>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</si>
  <si>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</si>
  <si>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</si>
  <si>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</si>
  <si>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</si>
  <si>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</si>
  <si>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</si>
  <si>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</si>
  <si>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</si>
  <si>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</si>
  <si>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</si>
  <si>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</si>
  <si>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</si>
  <si>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</si>
  <si>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</si>
  <si>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</si>
  <si>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</si>
  <si>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</si>
  <si>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</si>
  <si>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</si>
  <si>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</si>
  <si>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</si>
  <si>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</si>
  <si>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</si>
  <si>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</si>
  <si>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</si>
  <si>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</si>
  <si>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</si>
  <si>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119350                              </t>
  </si>
  <si>
    <t xml:space="preserve">עו"ש בינלאומי 597503                              </t>
  </si>
  <si>
    <t xml:space="preserve">עו"ש בינלאומי 854719                              </t>
  </si>
  <si>
    <t xml:space="preserve">עו"ש בנק לאומי 214892/87                          </t>
  </si>
  <si>
    <t xml:space="preserve">עו"ש מזרחי 101099                                 </t>
  </si>
  <si>
    <t xml:space="preserve">עו"ש מזרחי 526985                                 </t>
  </si>
  <si>
    <t xml:space="preserve">עו"ש מרכז בינלאומי 645222                         </t>
  </si>
  <si>
    <t xml:space="preserve">עוש 27944/89                                      </t>
  </si>
  <si>
    <t>סה"כ יתרות מזומנים ועו"ש נקובים במט"ח</t>
  </si>
  <si>
    <t xml:space="preserve">מזרחי דולר ניו זילנד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</si>
  <si>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</si>
  <si>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</si>
  <si>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</si>
  <si>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כתר שוודי                                   </t>
  </si>
  <si>
    <t>כתר שוודי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</si>
  <si>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</si>
  <si>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</si>
  <si>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</si>
  <si>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</si>
  <si>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</si>
  <si>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</si>
  <si>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</si>
  <si>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</si>
  <si>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</si>
  <si>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USD HSB                             </t>
  </si>
  <si>
    <t xml:space="preserve">מזרחי HSB GBP VAL FUT                             </t>
  </si>
  <si>
    <t xml:space="preserve">מזרחי HSBC GBP MONEY                              </t>
  </si>
  <si>
    <t xml:space="preserve">מזרחי HSBC HKD MONEY                              </t>
  </si>
  <si>
    <t xml:space="preserve">מזרחי HSBC JPY MONEY                              </t>
  </si>
  <si>
    <t xml:space="preserve">מזרחי HSBC USD MONEY                              </t>
  </si>
  <si>
    <t xml:space="preserve">מזרחי MONEY EUR HSBC                              </t>
  </si>
  <si>
    <t xml:space="preserve">מזרחי MONEY EURO JPM                              </t>
  </si>
  <si>
    <t>30/06/2018</t>
  </si>
  <si>
    <t>מיטב דש גמל ופנסיה בע"מ</t>
  </si>
  <si>
    <t>מיטב דש פיצויים כללי</t>
  </si>
  <si>
    <t>512065202-00000000000886-0886-000</t>
  </si>
  <si>
    <t xml:space="preserve">גליל 5903                                         </t>
  </si>
  <si>
    <t>אין דירוג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</si>
  <si>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</si>
  <si>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</si>
  <si>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</si>
  <si>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</si>
  <si>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</si>
  <si>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</si>
  <si>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</si>
  <si>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.מ.ק.מ 219                                        </t>
  </si>
  <si>
    <t xml:space="preserve">מ.ק.מ 1118                                        </t>
  </si>
  <si>
    <t xml:space="preserve">מ.ק.מ 419                                         </t>
  </si>
  <si>
    <t xml:space="preserve">מ.ק.מ 529                                         </t>
  </si>
  <si>
    <t xml:space="preserve">מ.ק.מ 619                                         </t>
  </si>
  <si>
    <t xml:space="preserve">מ.ק.מ. 119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</si>
  <si>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</si>
  <si>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</si>
  <si>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</si>
  <si>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מקמ 1018                                          </t>
  </si>
  <si>
    <t xml:space="preserve">מקמ 1218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</si>
  <si>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</si>
  <si>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</si>
  <si>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</si>
  <si>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</si>
  <si>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</si>
  <si>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</si>
  <si>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</si>
  <si>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 שקלית 347                                    </t>
  </si>
  <si>
    <t xml:space="preserve">ממשל שקלית 1122                                   </t>
  </si>
  <si>
    <t xml:space="preserve">ממשל שקלית 121 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</si>
  <si>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</si>
  <si>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</si>
  <si>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</si>
  <si>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</si>
  <si>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</si>
  <si>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</si>
  <si>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</si>
  <si>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4.5%1/43                                   </t>
  </si>
  <si>
    <t>US4651387N91</t>
  </si>
  <si>
    <t>A+</t>
  </si>
  <si>
    <t>S&amp;P</t>
  </si>
  <si>
    <t xml:space="preserve">ממשלתי דולרי 0623- ISRAEL 3.15                    </t>
  </si>
  <si>
    <t>US4651387M19</t>
  </si>
  <si>
    <t xml:space="preserve">ISRAEL5.125                                       </t>
  </si>
  <si>
    <t>US46513E5Y48</t>
  </si>
  <si>
    <t>A</t>
  </si>
  <si>
    <t xml:space="preserve">ISREA 6.8 06/23                                   </t>
  </si>
  <si>
    <t>US46507NAE04</t>
  </si>
  <si>
    <t>Baa2</t>
  </si>
  <si>
    <t>Moodys</t>
  </si>
  <si>
    <t xml:space="preserve">T 1.5 08/262                                      </t>
  </si>
  <si>
    <t>US9128282A70</t>
  </si>
  <si>
    <t>AAA</t>
  </si>
  <si>
    <t xml:space="preserve">12/24 BONO MXN                                    </t>
  </si>
  <si>
    <t>MX0MGO000078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</si>
  <si>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</si>
  <si>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</si>
  <si>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</si>
  <si>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</si>
  <si>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מז טפ הנפק 35                                     </t>
  </si>
  <si>
    <t>בנקים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</si>
  <si>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</si>
  <si>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</si>
  <si>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</si>
  <si>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</si>
  <si>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</si>
  <si>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</si>
  <si>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לאומי אגח 177                                     </t>
  </si>
  <si>
    <t>il Aaa</t>
  </si>
  <si>
    <t xml:space="preserve">מז טפ הנפ 45                                      </t>
  </si>
  <si>
    <t xml:space="preserve">מז טפ הנפק 46     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</si>
  <si>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</si>
  <si>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</si>
  <si>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</si>
  <si>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</si>
  <si>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</si>
  <si>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il AA+</t>
  </si>
  <si>
    <t xml:space="preserve">בינלאומי הנפקות סד. 3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</si>
  <si>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</si>
  <si>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</si>
  <si>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</si>
  <si>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</si>
  <si>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</si>
  <si>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</si>
  <si>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>il Aa1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</si>
  <si>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</si>
  <si>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</si>
  <si>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</si>
  <si>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</si>
  <si>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</si>
  <si>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</si>
  <si>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ג                                        </t>
  </si>
  <si>
    <t xml:space="preserve">אמות אגח ד      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</si>
  <si>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</si>
  <si>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</si>
  <si>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</si>
  <si>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</si>
  <si>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</si>
  <si>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</si>
  <si>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</si>
  <si>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</si>
  <si>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גב ים אגח ו    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</si>
  <si>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</si>
  <si>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</si>
  <si>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</si>
  <si>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</si>
  <si>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</si>
  <si>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</si>
  <si>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</si>
  <si>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</si>
  <si>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וילאר אג 6                                        </t>
  </si>
  <si>
    <t xml:space="preserve">לאומי שה נד 200                                   </t>
  </si>
  <si>
    <t xml:space="preserve">מליסרון אג"ח ה'                                   </t>
  </si>
  <si>
    <t xml:space="preserve">מליסרון אגח ז                                     </t>
  </si>
  <si>
    <t xml:space="preserve">מליסרון אגח ט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</si>
  <si>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</si>
  <si>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</si>
  <si>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</si>
  <si>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פועלים הנ שה 1                                    </t>
  </si>
  <si>
    <t xml:space="preserve">ריט 1 אגח ג                                       </t>
  </si>
  <si>
    <t xml:space="preserve">ריט 1 אגח ה                                       </t>
  </si>
  <si>
    <t xml:space="preserve">כללביט אגח א                                      </t>
  </si>
  <si>
    <t>il Aa2</t>
  </si>
  <si>
    <t xml:space="preserve">אלוני חץ אג"ח ו'                                  </t>
  </si>
  <si>
    <t>il AA-</t>
  </si>
  <si>
    <t xml:space="preserve">בראק אן וי אגח א                                  </t>
  </si>
  <si>
    <t xml:space="preserve">גזית גלוב אג"ח ט 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</si>
  <si>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</si>
  <si>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</si>
  <si>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</si>
  <si>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</si>
  <si>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</si>
  <si>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</si>
  <si>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</si>
  <si>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</si>
  <si>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</si>
  <si>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</si>
  <si>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</si>
  <si>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</si>
  <si>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</si>
  <si>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</si>
  <si>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</si>
  <si>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שלמה החז אגח טז                                   </t>
  </si>
  <si>
    <t>שרותים</t>
  </si>
  <si>
    <t xml:space="preserve">אגוד הנפ אגח ו                                    </t>
  </si>
  <si>
    <t>il Aa3</t>
  </si>
  <si>
    <t xml:space="preserve">אגוד הנפ אגח ט                                    </t>
  </si>
  <si>
    <t xml:space="preserve">ביג אגח ד                                         </t>
  </si>
  <si>
    <t xml:space="preserve">ביג אגח ח 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</si>
  <si>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</si>
  <si>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</si>
  <si>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</si>
  <si>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</si>
  <si>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</si>
  <si>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</si>
  <si>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</si>
  <si>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</si>
  <si>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בינל הנפק התח כב                                  </t>
  </si>
  <si>
    <t>il A+</t>
  </si>
  <si>
    <t xml:space="preserve">ירושלים הנ אגח ט                                  </t>
  </si>
  <si>
    <t xml:space="preserve">מבני תעשיה אגח ח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</si>
  <si>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</si>
  <si>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</si>
  <si>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</si>
  <si>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</si>
  <si>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</si>
  <si>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ה                                   </t>
  </si>
  <si>
    <t xml:space="preserve">אגוד הנפקות התח יט                                </t>
  </si>
  <si>
    <t>il A1</t>
  </si>
  <si>
    <t xml:space="preserve">אלקטרה אגח ג                                      </t>
  </si>
  <si>
    <t xml:space="preserve">נכסים ובנ אגח ו                                   </t>
  </si>
  <si>
    <t xml:space="preserve">נכסים ובנ אגח ח                                   </t>
  </si>
  <si>
    <t xml:space="preserve">פתאל החז אגח א                                    </t>
  </si>
  <si>
    <t>מלונאות ותיירות</t>
  </si>
  <si>
    <t xml:space="preserve">שלמה החזקות אגח יד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</si>
  <si>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</si>
  <si>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</si>
  <si>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</si>
  <si>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אשטרום נכ אגח 8                                   </t>
  </si>
  <si>
    <t xml:space="preserve">חברה לישראל אגח7   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</si>
  <si>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</si>
  <si>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</si>
  <si>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</si>
  <si>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</si>
  <si>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שיכון ובינוי אגח 8 חסום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</si>
  <si>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</si>
  <si>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</si>
  <si>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אלרוב נדלן אגח ב                                  </t>
  </si>
  <si>
    <t>il A2</t>
  </si>
  <si>
    <t xml:space="preserve">דלק קב אגח יח    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</si>
  <si>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</si>
  <si>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</si>
  <si>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כלכלית ים אגח יד                                  </t>
  </si>
  <si>
    <t xml:space="preserve">בזן אג"ח א                                        </t>
  </si>
  <si>
    <t>כימיה גומי ופלסטיק</t>
  </si>
  <si>
    <t>il A-</t>
  </si>
  <si>
    <t xml:space="preserve">בזן אגח ז                                         </t>
  </si>
  <si>
    <t xml:space="preserve">הכשרת ישוב אגח 16                                 </t>
  </si>
  <si>
    <t xml:space="preserve">ירושלים הנפ נד 10                                 </t>
  </si>
  <si>
    <t xml:space="preserve">אלבר אגח יג                                       </t>
  </si>
  <si>
    <t>il A3</t>
  </si>
  <si>
    <t xml:space="preserve">אפריקה נכסים אגח ה                                </t>
  </si>
  <si>
    <t xml:space="preserve">דיס השק אג"ח ח'                                   </t>
  </si>
  <si>
    <t>il BBB+</t>
  </si>
  <si>
    <t xml:space="preserve">דיסק השק אגח ו                                    </t>
  </si>
  <si>
    <t xml:space="preserve">ירושלים הנפ נד 11                                 </t>
  </si>
  <si>
    <t xml:space="preserve">מישורים אגח ג                                     </t>
  </si>
  <si>
    <t xml:space="preserve">הכש חב בטוח אגח 1                                 </t>
  </si>
  <si>
    <t>il Baa2</t>
  </si>
  <si>
    <t xml:space="preserve">אינטרנט זהב אגח ד                                 </t>
  </si>
  <si>
    <t>il Baa3</t>
  </si>
  <si>
    <t xml:space="preserve">פולאר השקעות אג"ח ו'                              </t>
  </si>
  <si>
    <t>il B+</t>
  </si>
  <si>
    <t xml:space="preserve">פלאזה סנטרס אג"ח א'                               </t>
  </si>
  <si>
    <t>il CC</t>
  </si>
  <si>
    <t xml:space="preserve">אפריקה אג"ח כ"ו                                   </t>
  </si>
  <si>
    <t>il Ca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</si>
  <si>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</si>
  <si>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</si>
  <si>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</si>
  <si>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אמפל אמרי אגח  א                                  </t>
  </si>
  <si>
    <t>il C</t>
  </si>
  <si>
    <t xml:space="preserve">ארזים אגח 2                                       </t>
  </si>
  <si>
    <t>D</t>
  </si>
  <si>
    <t>לא מדורג</t>
  </si>
  <si>
    <t xml:space="preserve">קרדן אן וי אגח ב'                                 </t>
  </si>
  <si>
    <t>il D</t>
  </si>
  <si>
    <t xml:space="preserve">ארזים אגח 4                                       </t>
  </si>
  <si>
    <t xml:space="preserve">גמול השקעות אגח ב                                 </t>
  </si>
  <si>
    <t xml:space="preserve">גרנד סנטר סד 1   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</si>
  <si>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</si>
  <si>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</si>
  <si>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</si>
  <si>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מ.מ. אגח א                                        </t>
  </si>
  <si>
    <t xml:space="preserve">מז טפ הנפק 40                                     </t>
  </si>
  <si>
    <t xml:space="preserve">מז טפ הנפק 41                                     </t>
  </si>
  <si>
    <t xml:space="preserve">בינל הנפק אגח ח                                   </t>
  </si>
  <si>
    <t xml:space="preserve">אלביט מערכות א                                    </t>
  </si>
  <si>
    <t>ביטחוניות</t>
  </si>
  <si>
    <t xml:space="preserve">בזק אגח 7                                         </t>
  </si>
  <si>
    <t xml:space="preserve">דיסקונט מנפיקים הת ה'                             </t>
  </si>
  <si>
    <t xml:space="preserve">דקסיה הנפ אגח יא                                  </t>
  </si>
  <si>
    <t xml:space="preserve">כיל אגח ה                                         </t>
  </si>
  <si>
    <t xml:space="preserve">סילברסטין אגח א                                   </t>
  </si>
  <si>
    <t xml:space="preserve">תעשיה אוירית אגח ג                                </t>
  </si>
  <si>
    <t xml:space="preserve">תעשיה אוירית אגח ד                                </t>
  </si>
  <si>
    <t xml:space="preserve">חשמל אגח 26 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</si>
  <si>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</si>
  <si>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</si>
  <si>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</si>
  <si>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</si>
  <si>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הנפקות יא                                    </t>
  </si>
  <si>
    <t xml:space="preserve">כללביט אגח ח                                      </t>
  </si>
  <si>
    <t xml:space="preserve">פורמולה אגח א                                     </t>
  </si>
  <si>
    <t>שרותי מידע</t>
  </si>
  <si>
    <t xml:space="preserve">פז נפט אג"ח ג'                                    </t>
  </si>
  <si>
    <t xml:space="preserve">פז נפט אגח ד                                      </t>
  </si>
  <si>
    <t xml:space="preserve">אגוד הנפק אגח ח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</si>
  <si>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</si>
  <si>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</si>
  <si>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</si>
  <si>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</si>
  <si>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</si>
  <si>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</si>
  <si>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</si>
  <si>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מנורה מבטחים ד                                    </t>
  </si>
  <si>
    <t xml:space="preserve">פניקס הון אגח ח                                   </t>
  </si>
  <si>
    <t xml:space="preserve">מבני תעשיה אגח טו                                 </t>
  </si>
  <si>
    <t xml:space="preserve">מגה אור אגח ה                                     </t>
  </si>
  <si>
    <t xml:space="preserve">נייר חדרה אגח 6                                   </t>
  </si>
  <si>
    <t>עץ, נייר ודפוס</t>
  </si>
  <si>
    <t xml:space="preserve">סטרוברי אגח ב                                     </t>
  </si>
  <si>
    <t xml:space="preserve">סלקום אגח ט                                       </t>
  </si>
  <si>
    <t xml:space="preserve">סלקום אגח יא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</si>
  <si>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</si>
  <si>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</si>
  <si>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</si>
  <si>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אלקטרה אגח ד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</si>
  <si>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</si>
  <si>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</si>
  <si>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</si>
  <si>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</si>
  <si>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</si>
  <si>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שלמה החז אגח טו                                   </t>
  </si>
  <si>
    <t xml:space="preserve">אבגול אגח ג      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</si>
  <si>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</si>
  <si>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</si>
  <si>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</si>
  <si>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</si>
  <si>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אול-יר אגח ה-חסום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</si>
  <si>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</si>
  <si>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</si>
  <si>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דלק קב אג לג                                      </t>
  </si>
  <si>
    <t xml:space="preserve">דלק קב אגח יד                                     </t>
  </si>
  <si>
    <t xml:space="preserve">כלכלית ים אגח יג                                  </t>
  </si>
  <si>
    <t xml:space="preserve">בזן אגח ד                                         </t>
  </si>
  <si>
    <t xml:space="preserve">אלבר אגח יד 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</si>
  <si>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</si>
  <si>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</si>
  <si>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</si>
  <si>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אי די בי פיתוח אג"ח י'                            </t>
  </si>
  <si>
    <t>il BBB-</t>
  </si>
  <si>
    <t xml:space="preserve">פטרוכימיים אגח ג                                  </t>
  </si>
  <si>
    <t xml:space="preserve">אפריל נדלן א                                      </t>
  </si>
  <si>
    <t xml:space="preserve">חלל תקשורת אגח ו                                  </t>
  </si>
  <si>
    <t xml:space="preserve">יוניטרוניקס אגח 5                                 </t>
  </si>
  <si>
    <t>אלקטרוניקה ואופטיקה</t>
  </si>
  <si>
    <t xml:space="preserve">מטומי  אג א     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</si>
  <si>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</si>
  <si>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</si>
  <si>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</si>
  <si>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</si>
  <si>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דלק תמלוגים אגח א                                 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</si>
  <si>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</si>
  <si>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</si>
  <si>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</si>
  <si>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</si>
  <si>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</si>
  <si>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</si>
  <si>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ISRAE 4.5 12/24-כי"ל                              </t>
  </si>
  <si>
    <t>IL0028102734</t>
  </si>
  <si>
    <t>בלומברג</t>
  </si>
  <si>
    <t>Materials</t>
  </si>
  <si>
    <t>BBB</t>
  </si>
  <si>
    <t xml:space="preserve">ISRAE 7.7 07/18                                   </t>
  </si>
  <si>
    <t>US46507WAD20</t>
  </si>
  <si>
    <t>Utilities</t>
  </si>
  <si>
    <t>BBB-</t>
  </si>
  <si>
    <t xml:space="preserve">ISRELE 7.25% 15.1.19                              </t>
  </si>
  <si>
    <t>US46507NAA81</t>
  </si>
  <si>
    <t xml:space="preserve">TEVA 6.75 01/0                                    </t>
  </si>
  <si>
    <t>US88167AAK79</t>
  </si>
  <si>
    <t>Pharmaceuticals, Biotechn</t>
  </si>
  <si>
    <t xml:space="preserve">6.75 BHP                                          </t>
  </si>
  <si>
    <t>USQ12441AB91</t>
  </si>
  <si>
    <t>A-</t>
  </si>
  <si>
    <t xml:space="preserve">ASBBNK 6.65 6/2                                   </t>
  </si>
  <si>
    <t>NZABBDG001C4</t>
  </si>
  <si>
    <t>Banks</t>
  </si>
  <si>
    <t>BBB+</t>
  </si>
  <si>
    <t xml:space="preserve">C Float 07/01/26                                  </t>
  </si>
  <si>
    <t>US172967MB43</t>
  </si>
  <si>
    <t>Diversified Financials</t>
  </si>
  <si>
    <t xml:space="preserve">ACAFP 4.125 1/2                                   </t>
  </si>
  <si>
    <t>US22536PAB76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</si>
  <si>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</si>
  <si>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</si>
  <si>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</si>
  <si>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</si>
  <si>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</si>
  <si>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</si>
  <si>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</si>
  <si>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</si>
  <si>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</si>
  <si>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</si>
  <si>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</si>
  <si>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</si>
  <si>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</si>
  <si>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 xml:space="preserve">SIBNE 6.0 11/23                                   </t>
  </si>
  <si>
    <t>XS0997544860</t>
  </si>
  <si>
    <t>Energy</t>
  </si>
  <si>
    <t xml:space="preserve">CITIGROUP 4.6 9MAR2026                            </t>
  </si>
  <si>
    <t>US172967KJ96</t>
  </si>
  <si>
    <t>Baa3</t>
  </si>
  <si>
    <t xml:space="preserve">QBEAU 5.25 /16                                    </t>
  </si>
  <si>
    <t>XS1707749229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</si>
  <si>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</si>
  <si>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</si>
  <si>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</si>
  <si>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</si>
  <si>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</si>
  <si>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>NYSE</t>
  </si>
  <si>
    <t xml:space="preserve">ING GROEP NV     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</si>
  <si>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</si>
  <si>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</si>
  <si>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</si>
  <si>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</si>
  <si>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</si>
  <si>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PIP 6 1/19                                        </t>
  </si>
  <si>
    <t>USU75111AH44</t>
  </si>
  <si>
    <t xml:space="preserve">SOCIE 7.8 12/49                                   </t>
  </si>
  <si>
    <t>USF8586CRW49</t>
  </si>
  <si>
    <t>Ba2</t>
  </si>
  <si>
    <t xml:space="preserve">אלביט מערכות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</si>
  <si>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</si>
  <si>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</si>
  <si>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</si>
  <si>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</si>
  <si>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</si>
  <si>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</si>
  <si>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</si>
  <si>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</si>
  <si>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</si>
  <si>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</si>
  <si>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כי"ל 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</si>
  <si>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</si>
  <si>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</si>
  <si>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</si>
  <si>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>מזון</t>
  </si>
  <si>
    <t xml:space="preserve">פרוטרום                                           </t>
  </si>
  <si>
    <t xml:space="preserve">אלוני חץ                                          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</si>
  <si>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</si>
  <si>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</si>
  <si>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</si>
  <si>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</si>
  <si>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</si>
  <si>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</si>
  <si>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טבע                                               </t>
  </si>
  <si>
    <t>פארמה</t>
  </si>
  <si>
    <t xml:space="preserve">פריגו                                             </t>
  </si>
  <si>
    <t xml:space="preserve">אורמת טכנו                                        </t>
  </si>
  <si>
    <t xml:space="preserve">נייס                                              </t>
  </si>
  <si>
    <t xml:space="preserve">בזק 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</si>
  <si>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</si>
  <si>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</si>
  <si>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</si>
  <si>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פמס                                               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</si>
  <si>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</si>
  <si>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</si>
  <si>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</si>
  <si>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</si>
  <si>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</si>
  <si>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</si>
  <si>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</si>
  <si>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</si>
  <si>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</si>
  <si>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</si>
  <si>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אלקו החזקות                                       </t>
  </si>
  <si>
    <t xml:space="preserve">ארקו אחזקות                                       </t>
  </si>
  <si>
    <t xml:space="preserve">ביטוח ישיר                                        </t>
  </si>
  <si>
    <t xml:space="preserve">דיסקונט השקעות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</si>
  <si>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</si>
  <si>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</si>
  <si>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</si>
  <si>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</si>
  <si>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</si>
  <si>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אפקון החזקות                                      </t>
  </si>
  <si>
    <t>חשמל</t>
  </si>
  <si>
    <t xml:space="preserve">נטו                                               </t>
  </si>
  <si>
    <t xml:space="preserve">קרור                                              </t>
  </si>
  <si>
    <t xml:space="preserve">אלקטרה צריכה                                      </t>
  </si>
  <si>
    <t xml:space="preserve">שופרסל                                            </t>
  </si>
  <si>
    <t xml:space="preserve">אינרום                                            </t>
  </si>
  <si>
    <t>מתכת ומוצרי בניה</t>
  </si>
  <si>
    <t xml:space="preserve">שפיר                                              </t>
  </si>
  <si>
    <t xml:space="preserve">איידיאו                                           </t>
  </si>
  <si>
    <t xml:space="preserve">אפריקה נכסים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</si>
  <si>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</si>
  <si>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</si>
  <si>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</si>
  <si>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</si>
  <si>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</si>
  <si>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</si>
  <si>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נכסים ובנין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</si>
  <si>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</si>
  <si>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</si>
  <si>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</si>
  <si>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</si>
  <si>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 xml:space="preserve">שלאג                                              </t>
  </si>
  <si>
    <t xml:space="preserve">אנרג'יקס                                          </t>
  </si>
  <si>
    <t xml:space="preserve">פורמולה                                           </t>
  </si>
  <si>
    <t xml:space="preserve">אינטרנט זהב                                       </t>
  </si>
  <si>
    <t xml:space="preserve">בי קומיונקיישנס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</si>
  <si>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</si>
  <si>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</si>
  <si>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מטי  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</si>
  <si>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</si>
  <si>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</si>
  <si>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אינטק פארמה                                       </t>
  </si>
  <si>
    <t xml:space="preserve">ביוליין                                           </t>
  </si>
  <si>
    <t xml:space="preserve">ביוקנסל מניה חסומה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</si>
  <si>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</si>
  <si>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</si>
  <si>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ארית תעשיות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</si>
  <si>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</si>
  <si>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</si>
  <si>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</si>
  <si>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כלל ביוטכנו                                       </t>
  </si>
  <si>
    <t xml:space="preserve">אינטרגאמא                                         </t>
  </si>
  <si>
    <t xml:space="preserve">אלביט הדמיה                                       </t>
  </si>
  <si>
    <t xml:space="preserve">אם.אר.פי השקעות                                   </t>
  </si>
  <si>
    <t xml:space="preserve">אמיליה פיתוח                                      </t>
  </si>
  <si>
    <t xml:space="preserve">בי.ג'י.איי                                        </t>
  </si>
  <si>
    <t xml:space="preserve">קמן אחזקות                                        </t>
  </si>
  <si>
    <t xml:space="preserve">קרדן אן.וי                                        </t>
  </si>
  <si>
    <t xml:space="preserve">או פי סי אנרגיה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</si>
  <si>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</si>
  <si>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</si>
  <si>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דלק תמלוגים                                       </t>
  </si>
  <si>
    <t xml:space="preserve">זרח יהש                                           </t>
  </si>
  <si>
    <t xml:space="preserve">כהן פיתוח                                         </t>
  </si>
  <si>
    <t xml:space="preserve">נאוויטס פטר יהש                                   </t>
  </si>
  <si>
    <t xml:space="preserve">אלספק מ. ר.                                       </t>
  </si>
  <si>
    <t xml:space="preserve">גמאטרוניק                                         </t>
  </si>
  <si>
    <t xml:space="preserve">מר                                                </t>
  </si>
  <si>
    <t xml:space="preserve">גולן פלסטיק                                       </t>
  </si>
  <si>
    <t xml:space="preserve">פטרוכימיים                                        </t>
  </si>
  <si>
    <t xml:space="preserve">פלסטו שק מר1                                      </t>
  </si>
  <si>
    <t xml:space="preserve">רבל אי.אס.אס.                                     </t>
  </si>
  <si>
    <t xml:space="preserve">רם און                                            </t>
  </si>
  <si>
    <t xml:space="preserve">כלל משקאות                                        </t>
  </si>
  <si>
    <t xml:space="preserve">כרמית                                             </t>
  </si>
  <si>
    <t xml:space="preserve">מוצרי מעברות  מר                                  </t>
  </si>
  <si>
    <t xml:space="preserve">אליום מדיקל                                       </t>
  </si>
  <si>
    <t>מכשור רפואי</t>
  </si>
  <si>
    <t xml:space="preserve">אפ.סי ריאלטי                                      </t>
  </si>
  <si>
    <t xml:space="preserve">בריינסוויי                                        </t>
  </si>
  <si>
    <t xml:space="preserve">מדיקל                                             </t>
  </si>
  <si>
    <t xml:space="preserve">אוברסיז                                           </t>
  </si>
  <si>
    <t xml:space="preserve">גולף                                              </t>
  </si>
  <si>
    <t xml:space="preserve">וילי פוד השק                                      </t>
  </si>
  <si>
    <t xml:space="preserve">ויקטורי                                           </t>
  </si>
  <si>
    <t xml:space="preserve">טלסיס                                             </t>
  </si>
  <si>
    <t xml:space="preserve">מדטכניקה                                          </t>
  </si>
  <si>
    <t xml:space="preserve">מנדלסון תשת                                       </t>
  </si>
  <si>
    <t xml:space="preserve">סאני תקשורת                                       </t>
  </si>
  <si>
    <t xml:space="preserve">עמיר שיווק                                        </t>
  </si>
  <si>
    <t xml:space="preserve">אפריקה תעשיות                                     </t>
  </si>
  <si>
    <t xml:space="preserve">בית שמש                                           </t>
  </si>
  <si>
    <t xml:space="preserve">גאון קבוצה                                        </t>
  </si>
  <si>
    <t xml:space="preserve">תדיר-גן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</si>
  <si>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</si>
  <si>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</si>
  <si>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אספן גרופ                                         </t>
  </si>
  <si>
    <t xml:space="preserve">הכשרה אנרגיה                                      </t>
  </si>
  <si>
    <t xml:space="preserve">הכשרת הישוב                                       </t>
  </si>
  <si>
    <t xml:space="preserve">חג'ג'- אסים השק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</si>
  <si>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</si>
  <si>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</si>
  <si>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מהדרין                                            </t>
  </si>
  <si>
    <t xml:space="preserve">מישורים 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</si>
  <si>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</si>
  <si>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</si>
  <si>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סים בכורה סד ל                                    </t>
  </si>
  <si>
    <t xml:space="preserve">פלאזה סנטרס                                       </t>
  </si>
  <si>
    <t xml:space="preserve">קרדן נדלן                                         </t>
  </si>
  <si>
    <t xml:space="preserve">רבד                                               </t>
  </si>
  <si>
    <t xml:space="preserve">רני צים    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</si>
  <si>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</si>
  <si>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</si>
  <si>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טלרד נטוורקס                                      </t>
  </si>
  <si>
    <t>ציוד ותקשורת</t>
  </si>
  <si>
    <t xml:space="preserve">מיקרונט                                           </t>
  </si>
  <si>
    <t xml:space="preserve">פוינטר                                            </t>
  </si>
  <si>
    <t xml:space="preserve">ברנמילר                                           </t>
  </si>
  <si>
    <t xml:space="preserve">אי בי איי השק                                     </t>
  </si>
  <si>
    <t xml:space="preserve">אנליסט                                            </t>
  </si>
  <si>
    <t xml:space="preserve">א.אל.די. מ"ר                                      </t>
  </si>
  <si>
    <t xml:space="preserve">אמת                                               </t>
  </si>
  <si>
    <t xml:space="preserve">אוריין                                            </t>
  </si>
  <si>
    <t xml:space="preserve">אמנת                                              </t>
  </si>
  <si>
    <t xml:space="preserve">ממן                                               </t>
  </si>
  <si>
    <t xml:space="preserve">פטרו גרופ                                         </t>
  </si>
  <si>
    <t xml:space="preserve">פרידנזון                                          </t>
  </si>
  <si>
    <t xml:space="preserve">רפק                                               </t>
  </si>
  <si>
    <t xml:space="preserve">שגריר                                             </t>
  </si>
  <si>
    <t xml:space="preserve">תיגבור                                            </t>
  </si>
  <si>
    <t xml:space="preserve">אלוט תקשורת                                       </t>
  </si>
  <si>
    <t xml:space="preserve">בבילון                                            </t>
  </si>
  <si>
    <t xml:space="preserve">מטומי                                             </t>
  </si>
  <si>
    <t xml:space="preserve">ספרינג                                            </t>
  </si>
  <si>
    <t xml:space="preserve">פיריון (אינקרדימייל)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</si>
  <si>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</si>
  <si>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</si>
  <si>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</si>
  <si>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</si>
  <si>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</si>
  <si>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SDO STONE CESAR                                   </t>
  </si>
  <si>
    <t>IL0011259137</t>
  </si>
  <si>
    <t xml:space="preserve">DELEK US HLDNGS                                   </t>
  </si>
  <si>
    <t>US2466471016</t>
  </si>
  <si>
    <t xml:space="preserve">LANGUAGEWARE NET                                  </t>
  </si>
  <si>
    <t>IL0010827835</t>
  </si>
  <si>
    <t>Health Care Equipment &amp; S</t>
  </si>
  <si>
    <t xml:space="preserve">CHEMICAL ISRAEL                                   </t>
  </si>
  <si>
    <t>IL0002810146</t>
  </si>
  <si>
    <t xml:space="preserve">EVOGENE LTD                                       </t>
  </si>
  <si>
    <t>IL0011050551</t>
  </si>
  <si>
    <t xml:space="preserve">GALMED PHARMA                                     </t>
  </si>
  <si>
    <t>IL0011313900</t>
  </si>
  <si>
    <t xml:space="preserve">INTEC PHARMA LT                                   </t>
  </si>
  <si>
    <t>IL0011177958</t>
  </si>
  <si>
    <t xml:space="preserve">KAMADA LTD                                        </t>
  </si>
  <si>
    <t>IL0010941198</t>
  </si>
  <si>
    <t xml:space="preserve">PERRIGO CO PLC                                    </t>
  </si>
  <si>
    <t>US7142901039</t>
  </si>
  <si>
    <t xml:space="preserve">PROTALIX BIOTHE                                   </t>
  </si>
  <si>
    <t>US74365A1016</t>
  </si>
  <si>
    <t xml:space="preserve">SOL-GEL TECHNOL                                   </t>
  </si>
  <si>
    <t>IL0011417206</t>
  </si>
  <si>
    <t xml:space="preserve">UROGEN PHARMA                                     </t>
  </si>
  <si>
    <t>IL0011407140</t>
  </si>
  <si>
    <t xml:space="preserve">AFI  DEVELOPMENT                                  </t>
  </si>
  <si>
    <t>CY0101380612</t>
  </si>
  <si>
    <t>Real Estate</t>
  </si>
  <si>
    <t xml:space="preserve">AFI development  AFID LI                          </t>
  </si>
  <si>
    <t>US00106J2006</t>
  </si>
  <si>
    <t xml:space="preserve">AROUNDTOWN PROP                                   </t>
  </si>
  <si>
    <t>LU1673108939</t>
  </si>
  <si>
    <t xml:space="preserve">ATRIUM ERUOPEAN                                   </t>
  </si>
  <si>
    <t>JE00B3DCF752</t>
  </si>
  <si>
    <t xml:space="preserve">CAMTEK LIMITED                                    </t>
  </si>
  <si>
    <t>IL0010952641</t>
  </si>
  <si>
    <t>Semiconductors &amp; Semicond</t>
  </si>
  <si>
    <t xml:space="preserve">DSPG די אס פי גרופ                                </t>
  </si>
  <si>
    <t>US23332B1061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</si>
  <si>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</si>
  <si>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</si>
  <si>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</si>
  <si>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</si>
  <si>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TVG TECH                                          </t>
  </si>
  <si>
    <t>IL0010827009</t>
  </si>
  <si>
    <t xml:space="preserve">COMMTOUCH SOFTW                                   </t>
  </si>
  <si>
    <t>IL0010832371</t>
  </si>
  <si>
    <t>Software &amp; Services</t>
  </si>
  <si>
    <t xml:space="preserve">NICE SYSTEMS LT                                   </t>
  </si>
  <si>
    <t>US6536561086</t>
  </si>
  <si>
    <t xml:space="preserve">SMPLF US                                          </t>
  </si>
  <si>
    <t>IL0010828908</t>
  </si>
  <si>
    <t xml:space="preserve">SOF POINT CHECK                                   </t>
  </si>
  <si>
    <t>IL0010824113</t>
  </si>
  <si>
    <t xml:space="preserve">SUPERCOM LTD                                      </t>
  </si>
  <si>
    <t>IL0010830961</t>
  </si>
  <si>
    <t xml:space="preserve">WIX COM                                           </t>
  </si>
  <si>
    <t>IL0011301780</t>
  </si>
  <si>
    <t xml:space="preserve">DIGITAL KORNIT                                    </t>
  </si>
  <si>
    <t>IL0011216723</t>
  </si>
  <si>
    <t>Technology Hardware &amp; Equ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</si>
  <si>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</si>
  <si>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</si>
  <si>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</si>
  <si>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</si>
  <si>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</si>
  <si>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</si>
  <si>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</si>
  <si>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</si>
  <si>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SILICOM                                           </t>
  </si>
  <si>
    <t>IL0010826928</t>
  </si>
  <si>
    <t xml:space="preserve">B COMMUNICATION                                   </t>
  </si>
  <si>
    <t>IL0011076630</t>
  </si>
  <si>
    <t>Telecommunication Service</t>
  </si>
  <si>
    <t xml:space="preserve">GILAT SATEL                                       </t>
  </si>
  <si>
    <t>IL0010825102</t>
  </si>
  <si>
    <t xml:space="preserve">MELLANOX TECHNO                                   </t>
  </si>
  <si>
    <t>IL0011017329</t>
  </si>
  <si>
    <t xml:space="preserve">PARTNER COMMUNI                                   </t>
  </si>
  <si>
    <t>US70211M1099</t>
  </si>
  <si>
    <t xml:space="preserve">ORA אורמת                                         </t>
  </si>
  <si>
    <t>US6866881021</t>
  </si>
  <si>
    <t xml:space="preserve">MARKETAXESS HOLDINGS                              </t>
  </si>
  <si>
    <t>US57060D1081</t>
  </si>
  <si>
    <t xml:space="preserve">NATIXIS                                           </t>
  </si>
  <si>
    <t>FR0000120685</t>
  </si>
  <si>
    <t>EURONEXT</t>
  </si>
  <si>
    <t xml:space="preserve">CINEWORLD GROUP                                   </t>
  </si>
  <si>
    <t>GB00B15FWH70</t>
  </si>
  <si>
    <t>Consumer Durables &amp; Appar</t>
  </si>
  <si>
    <t xml:space="preserve">KKR &amp;CO LP                                        </t>
  </si>
  <si>
    <t>US48248M1027</t>
  </si>
  <si>
    <t xml:space="preserve">BP  PLC                                           </t>
  </si>
  <si>
    <t>US0556221044</t>
  </si>
  <si>
    <t xml:space="preserve">Total Sa-B   FP FP                                </t>
  </si>
  <si>
    <t>FR0000120271</t>
  </si>
  <si>
    <t xml:space="preserve">ALNYLAM PHARMAC                                   </t>
  </si>
  <si>
    <t>US02043Q1076</t>
  </si>
  <si>
    <t xml:space="preserve">LABORATOR MYLAN                                   </t>
  </si>
  <si>
    <t>NL0011031208</t>
  </si>
  <si>
    <t xml:space="preserve">MEDIVISION LIM-STRIP                              </t>
  </si>
  <si>
    <t>IL0010846314</t>
  </si>
  <si>
    <t xml:space="preserve">MEDIVISION LIMIT                                  </t>
  </si>
  <si>
    <t>BE0005578498</t>
  </si>
  <si>
    <t xml:space="preserve">INTERCONTINENTA                                   </t>
  </si>
  <si>
    <t>GB00BD8QVH41</t>
  </si>
  <si>
    <t>Hotels Restaurants &amp; Leis</t>
  </si>
  <si>
    <t xml:space="preserve">AXA   CS FP                                       </t>
  </si>
  <si>
    <t>FR0000120628</t>
  </si>
  <si>
    <t xml:space="preserve">FAIRFAX FINANCI                                   </t>
  </si>
  <si>
    <t>CA3039011026</t>
  </si>
  <si>
    <t xml:space="preserve">ALCOA CORP                                        </t>
  </si>
  <si>
    <t>US0138721065</t>
  </si>
  <si>
    <t xml:space="preserve">MOSAIC CO/THE                                     </t>
  </si>
  <si>
    <t>US61945C1036</t>
  </si>
  <si>
    <t xml:space="preserve">NUTRIEN LTD                                       </t>
  </si>
  <si>
    <t>CA67077M1086</t>
  </si>
  <si>
    <t xml:space="preserve">SMURFIT KAPPA G                                   </t>
  </si>
  <si>
    <t>IE00B1RR8406</t>
  </si>
  <si>
    <t xml:space="preserve">ENERGON OIL AND                                   </t>
  </si>
  <si>
    <t>GB00BG12Y042</t>
  </si>
  <si>
    <t>Other</t>
  </si>
  <si>
    <t xml:space="preserve">GESTAMP AUTOMOC                                   </t>
  </si>
  <si>
    <t>ES0105223004</t>
  </si>
  <si>
    <t xml:space="preserve">HONG KONG EXCHA                                   </t>
  </si>
  <si>
    <t>HK0388045442</t>
  </si>
  <si>
    <t xml:space="preserve">BIOGEN IDEC INC                                   </t>
  </si>
  <si>
    <t>US09062X1037</t>
  </si>
  <si>
    <t xml:space="preserve">ELOXX PHARMA                                      </t>
  </si>
  <si>
    <t>US29014R1032</t>
  </si>
  <si>
    <t xml:space="preserve">NEON THERAPEUITICS                                </t>
  </si>
  <si>
    <t>US64050Y1001</t>
  </si>
  <si>
    <t xml:space="preserve">VBI VACCINES IN                                   </t>
  </si>
  <si>
    <t>CA91822J1030</t>
  </si>
  <si>
    <t xml:space="preserve">NISTI                                             </t>
  </si>
  <si>
    <t>NL0000292324</t>
  </si>
  <si>
    <t xml:space="preserve">AMAZONE.COM INC                                   </t>
  </si>
  <si>
    <t>US0231351067</t>
  </si>
  <si>
    <t>Retailing</t>
  </si>
  <si>
    <t xml:space="preserve">AIRBUS GROUP                                      </t>
  </si>
  <si>
    <t>NL0000235190</t>
  </si>
  <si>
    <t xml:space="preserve">ASML HOLDING NV                                   </t>
  </si>
  <si>
    <t>NL0010273215</t>
  </si>
  <si>
    <t xml:space="preserve">LDK SOLAR                                         </t>
  </si>
  <si>
    <t>US50183L1070</t>
  </si>
  <si>
    <t xml:space="preserve">MARVELL TECHNOL                                   </t>
  </si>
  <si>
    <t>BMG5876H1051</t>
  </si>
  <si>
    <t xml:space="preserve">Microsoft corp                                    </t>
  </si>
  <si>
    <t>US5949181045</t>
  </si>
  <si>
    <t xml:space="preserve">ADOBE SYSTEMS                                     </t>
  </si>
  <si>
    <t>US00724F1012</t>
  </si>
  <si>
    <t xml:space="preserve">APPLE INC                                         </t>
  </si>
  <si>
    <t>US0378331005</t>
  </si>
  <si>
    <t xml:space="preserve">Cisco systems   CSCO                              </t>
  </si>
  <si>
    <t>US17275R1023</t>
  </si>
  <si>
    <t xml:space="preserve">Google inc                                        </t>
  </si>
  <si>
    <t>US02079K3059</t>
  </si>
  <si>
    <t xml:space="preserve">NVIDIA CORP                                       </t>
  </si>
  <si>
    <t>US67066G1040</t>
  </si>
  <si>
    <t xml:space="preserve">PAYPLE                                            </t>
  </si>
  <si>
    <t>US70450Y1038</t>
  </si>
  <si>
    <t xml:space="preserve">UNIVERSAL DISPLAY                                 </t>
  </si>
  <si>
    <t>US91347P1057</t>
  </si>
  <si>
    <t xml:space="preserve">DYCOM INDUSTRIE                                   </t>
  </si>
  <si>
    <t>US2674751019</t>
  </si>
  <si>
    <t xml:space="preserve">NOKIA OYJ                                         </t>
  </si>
  <si>
    <t>FI0009000681</t>
  </si>
  <si>
    <t xml:space="preserve">SONY CORP                                         </t>
  </si>
  <si>
    <t>JP3435000009</t>
  </si>
  <si>
    <t xml:space="preserve">DEUTSCHE POST                                     </t>
  </si>
  <si>
    <t>DE0005552004</t>
  </si>
  <si>
    <t>Transportation</t>
  </si>
  <si>
    <t xml:space="preserve">JAPAN AIRPORT                                     </t>
  </si>
  <si>
    <t>JP3699400002</t>
  </si>
  <si>
    <t xml:space="preserve">AIR WATER INTERNAT                                </t>
  </si>
  <si>
    <t>US0092291055</t>
  </si>
  <si>
    <t xml:space="preserve">הראל סל ת"א 125                                   </t>
  </si>
  <si>
    <t>מניות</t>
  </si>
  <si>
    <t xml:space="preserve">פסגות תא 125                                      </t>
  </si>
  <si>
    <t xml:space="preserve">קסם בנקים                                         </t>
  </si>
  <si>
    <t xml:space="preserve">קסם תא 125                                        </t>
  </si>
  <si>
    <t xml:space="preserve">פסגות תא בנקים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</si>
  <si>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</si>
  <si>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</si>
  <si>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</si>
  <si>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</si>
  <si>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תא בנקים                                    </t>
  </si>
  <si>
    <t xml:space="preserve">תכלית S&amp;P 500                      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</si>
  <si>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</si>
  <si>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</si>
  <si>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בריאות ארה"ב                                </t>
  </si>
  <si>
    <t xml:space="preserve">תכלית דקס שקלי                                    </t>
  </si>
  <si>
    <t xml:space="preserve">הראל סל תל בונד 60                                </t>
  </si>
  <si>
    <t>אג״ח</t>
  </si>
  <si>
    <t xml:space="preserve">פסגות סל בונד 60                                  </t>
  </si>
  <si>
    <t xml:space="preserve">פסגות תל בונד 40                                  </t>
  </si>
  <si>
    <t xml:space="preserve">קסם תל בונד 60                                    </t>
  </si>
  <si>
    <t xml:space="preserve">תכלית תל בונד 60                                  </t>
  </si>
  <si>
    <t xml:space="preserve">AMPLIFY ONLINE                                    </t>
  </si>
  <si>
    <t>US0321081020</t>
  </si>
  <si>
    <t xml:space="preserve">AMUNDI ETF STOX                                   </t>
  </si>
  <si>
    <t>FR0010791004</t>
  </si>
  <si>
    <t xml:space="preserve">B US DJ ISHARES                                   </t>
  </si>
  <si>
    <t>US4642887941</t>
  </si>
  <si>
    <t xml:space="preserve">BA TOPIX NOMURA                                   </t>
  </si>
  <si>
    <t>JP3040170007</t>
  </si>
  <si>
    <t xml:space="preserve">CHINA CSI                                         </t>
  </si>
  <si>
    <t>US5007673065</t>
  </si>
  <si>
    <t xml:space="preserve">CONSUMER DISCRE                                   </t>
  </si>
  <si>
    <t>US81369Y4070</t>
  </si>
  <si>
    <t xml:space="preserve">DAIWA ETF-NIKKEI 225                              </t>
  </si>
  <si>
    <t>JP3027640006</t>
  </si>
  <si>
    <t xml:space="preserve">DJ TRUST FIRST                                    </t>
  </si>
  <si>
    <t>US33733E3027</t>
  </si>
  <si>
    <t xml:space="preserve">ENERGY SECTOR                                     </t>
  </si>
  <si>
    <t>US81369Y5069</t>
  </si>
  <si>
    <t xml:space="preserve">FINANCIAL SELEC                                   </t>
  </si>
  <si>
    <t>US81369Y6059</t>
  </si>
  <si>
    <t xml:space="preserve">GLOBAL X ROBOTI                                   </t>
  </si>
  <si>
    <t>US37954Y7159</t>
  </si>
  <si>
    <t xml:space="preserve">GUGGENHEIM S&amp;P EQUAL                              </t>
  </si>
  <si>
    <t>US78355W8331</t>
  </si>
  <si>
    <t xml:space="preserve">IND BRAZIL EWZ                                    </t>
  </si>
  <si>
    <t>US4642864007</t>
  </si>
  <si>
    <t xml:space="preserve">INVESCO EX S&amp;P                                    </t>
  </si>
  <si>
    <t>US46137V2824</t>
  </si>
  <si>
    <t xml:space="preserve">ISHARES NORTH AMERICAN TECH                       </t>
  </si>
  <si>
    <t>US4642875151</t>
  </si>
  <si>
    <t xml:space="preserve">ISHARES RUSSELL                                   </t>
  </si>
  <si>
    <t>US4642876555</t>
  </si>
  <si>
    <t xml:space="preserve">ISHARES S&amp;P LAT                                   </t>
  </si>
  <si>
    <t>US4642873909</t>
  </si>
  <si>
    <t xml:space="preserve">JPX ETF AMUNDI                                    </t>
  </si>
  <si>
    <t>FR0012688281</t>
  </si>
  <si>
    <t xml:space="preserve">LYXIB SM                                          </t>
  </si>
  <si>
    <t>FR0010251744</t>
  </si>
  <si>
    <t xml:space="preserve">LYXOR ETF CAC 40                                  </t>
  </si>
  <si>
    <t>FR0007052782</t>
  </si>
  <si>
    <t xml:space="preserve">LYXOR UCITS ETF                                   </t>
  </si>
  <si>
    <t>FR0011645647</t>
  </si>
  <si>
    <t xml:space="preserve">MARKET VECTORS                                    </t>
  </si>
  <si>
    <t>US92189F1066</t>
  </si>
  <si>
    <t xml:space="preserve">POWERSHARES 100                                   </t>
  </si>
  <si>
    <t>US73935A1043</t>
  </si>
  <si>
    <t xml:space="preserve">PS GUGGENHEIM                                     </t>
  </si>
  <si>
    <t>US78355W8745</t>
  </si>
  <si>
    <t xml:space="preserve">SELE INDUSTRIAL                                   </t>
  </si>
  <si>
    <t>US81369Y7040</t>
  </si>
  <si>
    <t xml:space="preserve">SPDR S&amp;P Oil &amp; Gas                                </t>
  </si>
  <si>
    <t>US78464A7303</t>
  </si>
  <si>
    <t xml:space="preserve">SPDR S&amp;P REGION                                   </t>
  </si>
  <si>
    <t>US78464A6982</t>
  </si>
  <si>
    <t xml:space="preserve">STAPLE CONSUMER SPDR                              </t>
  </si>
  <si>
    <t>US81369Y3080</t>
  </si>
  <si>
    <t xml:space="preserve">TRUST SPDR                                        </t>
  </si>
  <si>
    <t>US78462F1030</t>
  </si>
  <si>
    <t xml:space="preserve">US GLOBAL JETS                                    </t>
  </si>
  <si>
    <t>US26922A8421</t>
  </si>
  <si>
    <t xml:space="preserve">UTILITIEA SELECT SPDR                             </t>
  </si>
  <si>
    <t>US81369Y8865</t>
  </si>
  <si>
    <t xml:space="preserve">VANGUARD EMERG                                    </t>
  </si>
  <si>
    <t>US9220428588</t>
  </si>
  <si>
    <t xml:space="preserve">VANGUARD S&amp;P 50                                   </t>
  </si>
  <si>
    <t>US9229083632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</si>
  <si>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</si>
  <si>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</si>
  <si>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</si>
  <si>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</si>
  <si>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</si>
  <si>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</si>
  <si>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PIMCO LOW DUR U                                   </t>
  </si>
  <si>
    <t>IE00BP9F2H18</t>
  </si>
  <si>
    <t xml:space="preserve">iShares $ High Yield Corporate                    </t>
  </si>
  <si>
    <t>IE00B4PY7Y77</t>
  </si>
  <si>
    <t xml:space="preserve">VANGUARD TELECOMMU                                </t>
  </si>
  <si>
    <t>US92204A8844</t>
  </si>
  <si>
    <t>סה"כ אג"ח ממשלתי</t>
  </si>
  <si>
    <t xml:space="preserve">BBFCBIU LX                                        </t>
  </si>
  <si>
    <t>LU1163201939</t>
  </si>
  <si>
    <t xml:space="preserve">BK OPP FUND IV                                    </t>
  </si>
  <si>
    <t>KYG1311A1360</t>
  </si>
  <si>
    <t xml:space="preserve">BK OPPORTUNITIE                                   </t>
  </si>
  <si>
    <t>KYG131022009</t>
  </si>
  <si>
    <t xml:space="preserve">BKOPP4B KY                                        </t>
  </si>
  <si>
    <t>KYG1311A1105</t>
  </si>
  <si>
    <t xml:space="preserve">COPERNICO LATAM                                   </t>
  </si>
  <si>
    <t>KYG242081290</t>
  </si>
  <si>
    <t xml:space="preserve">CREDIT SUISSE N                                   </t>
  </si>
  <si>
    <t>LU0635707705</t>
  </si>
  <si>
    <t xml:space="preserve">EDMOND DE ROTHCHILD                               </t>
  </si>
  <si>
    <t>LU1160351976</t>
  </si>
  <si>
    <t xml:space="preserve">EDR-EMERGING BO                                   </t>
  </si>
  <si>
    <t>LU1160351620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</si>
  <si>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</si>
  <si>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</si>
  <si>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</si>
  <si>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</si>
  <si>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CREDIT OPP-INST EUR                      </t>
  </si>
  <si>
    <t>IE00B50JD354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</si>
  <si>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</si>
  <si>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</si>
  <si>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</si>
  <si>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</si>
  <si>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</si>
  <si>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</si>
  <si>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</si>
  <si>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</si>
  <si>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M&amp;G EMERG                                         </t>
  </si>
  <si>
    <t>GB00B7KG2775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</si>
  <si>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</si>
  <si>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</si>
  <si>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</si>
  <si>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</si>
  <si>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</si>
  <si>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</si>
  <si>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</si>
  <si>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</si>
  <si>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VENTURE 2018                                      </t>
  </si>
  <si>
    <t>USG9370WAC94</t>
  </si>
  <si>
    <t xml:space="preserve">GAM STAR CREDIT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</si>
  <si>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</si>
  <si>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</si>
  <si>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</si>
  <si>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</si>
  <si>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</si>
  <si>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</si>
  <si>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CONSTELLATI AUG                                   </t>
  </si>
  <si>
    <t>KYG238261609</t>
  </si>
  <si>
    <t xml:space="preserve">CONSTELLATION O                                   </t>
  </si>
  <si>
    <t>KYG23826160X</t>
  </si>
  <si>
    <t xml:space="preserve">Comgest Growth Europe                             </t>
  </si>
  <si>
    <t>IE00B5WN3467</t>
  </si>
  <si>
    <t xml:space="preserve">DAIWA SBI JPN EQ SM                               </t>
  </si>
  <si>
    <t>LU1550200833</t>
  </si>
  <si>
    <t xml:space="preserve">GAM STAR CONTIN                                   </t>
  </si>
  <si>
    <t>IE00B8Q8GH20</t>
  </si>
  <si>
    <t xml:space="preserve">HENDERSON HOR.F                                   </t>
  </si>
  <si>
    <t>LU1190461654</t>
  </si>
  <si>
    <t xml:space="preserve">M&amp;G JAPAN SMALLER                                 </t>
  </si>
  <si>
    <t>GB0030939226</t>
  </si>
  <si>
    <t xml:space="preserve">MFLDOFF KY                                        </t>
  </si>
  <si>
    <t>KYG582251891</t>
  </si>
  <si>
    <t xml:space="preserve">ODDO AVENIR EUR                                   </t>
  </si>
  <si>
    <t>FR0010251108</t>
  </si>
  <si>
    <t xml:space="preserve">ORBIS SICAV-JAP                                   </t>
  </si>
  <si>
    <t>LU0160128079</t>
  </si>
  <si>
    <t xml:space="preserve">PINEBRIDGE-INDI                                   </t>
  </si>
  <si>
    <t>IE00B0JY6L58</t>
  </si>
  <si>
    <t xml:space="preserve">STONE HARBOR-EM                                   </t>
  </si>
  <si>
    <t>IE00B282QK39</t>
  </si>
  <si>
    <t xml:space="preserve">TEMPLETON EMERG                                   </t>
  </si>
  <si>
    <t>LU0300738944</t>
  </si>
  <si>
    <t xml:space="preserve">TOKIO MARINE JPN                                  </t>
  </si>
  <si>
    <t>IE00BYYTL417</t>
  </si>
  <si>
    <t xml:space="preserve">VBARE IBERIAN P                                   </t>
  </si>
  <si>
    <t>ES0105196002</t>
  </si>
  <si>
    <t>סה"כ כתבי אופציה בישראל</t>
  </si>
  <si>
    <t xml:space="preserve">1 סלקום      אפ                                   </t>
  </si>
  <si>
    <t xml:space="preserve">1 רני צים    אפ                                   </t>
  </si>
  <si>
    <t xml:space="preserve">2 סלקום      אפ                                   </t>
  </si>
  <si>
    <t xml:space="preserve">ביוקנסל אופציה                                    </t>
  </si>
  <si>
    <t xml:space="preserve">ברנמילר  אפ 1                                     </t>
  </si>
  <si>
    <t xml:space="preserve">פטרוטקס  אפ 9                                     </t>
  </si>
  <si>
    <t xml:space="preserve">קולפלנט אפ יא                                     </t>
  </si>
  <si>
    <t xml:space="preserve">P 001440 JUL                                      </t>
  </si>
  <si>
    <t>ל.ר.</t>
  </si>
  <si>
    <t xml:space="preserve">P 001490 JUL                                      </t>
  </si>
  <si>
    <t>סה"כ ₪/מט"ח</t>
  </si>
  <si>
    <t xml:space="preserve">SPX US 07/20/18 P2530                             </t>
  </si>
  <si>
    <t xml:space="preserve">SPX US 07/20/18 P2690                             </t>
  </si>
  <si>
    <t xml:space="preserve">SPXW US 29/06/18 P2470                            </t>
  </si>
  <si>
    <t>סה"כ ישראל</t>
  </si>
  <si>
    <t>סה"כ חו"ל</t>
  </si>
  <si>
    <t xml:space="preserve">DAX MINI 09/2018 F                                </t>
  </si>
  <si>
    <t xml:space="preserve">F 9/18 CAC40                                      </t>
  </si>
  <si>
    <t xml:space="preserve">F EURO BUND 09/18                                 </t>
  </si>
  <si>
    <t xml:space="preserve">F-09/18 MINI NA                                   </t>
  </si>
  <si>
    <t xml:space="preserve">FTSE 100 IDX SE 9/18                              </t>
  </si>
  <si>
    <t xml:space="preserve">MSCI EMER 9/18F                                   </t>
  </si>
  <si>
    <t xml:space="preserve">NIKKEI CME 225 SEP 18                             </t>
  </si>
  <si>
    <t xml:space="preserve">S&amp;P 500 MINI 09/18                                </t>
  </si>
  <si>
    <t xml:space="preserve">US 10YR NOTE (CBT) 09/18                          </t>
  </si>
  <si>
    <t xml:space="preserve">גלובל פיננס 8 אגח ד                               </t>
  </si>
  <si>
    <t>אשראי</t>
  </si>
  <si>
    <t xml:space="preserve">CS PERP 2019                                      </t>
  </si>
  <si>
    <t>XS1739457015</t>
  </si>
  <si>
    <t>סה"כ אג"ח לא סחיר שהנפיקו ממשלות זרות בחו"ל</t>
  </si>
  <si>
    <t xml:space="preserve">נע"מ יהלומים חש 9/15                              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</si>
  <si>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</si>
  <si>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</si>
  <si>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</si>
  <si>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</si>
  <si>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כתב התחיבות נדחה לאומי                            </t>
  </si>
  <si>
    <t xml:space="preserve">סופרגז אגא א-ל                                    </t>
  </si>
  <si>
    <t xml:space="preserve">עיריית יהוד                                       </t>
  </si>
  <si>
    <t xml:space="preserve">אבנת השכרת אגח-ל                                  </t>
  </si>
  <si>
    <t xml:space="preserve">אריסון החזקות א'                                  </t>
  </si>
  <si>
    <t xml:space="preserve">דור גז                                            </t>
  </si>
  <si>
    <t xml:space="preserve">דיסקונט ש"ה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</si>
  <si>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</si>
  <si>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</si>
  <si>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מימון רמלה אג-ל                                   </t>
  </si>
  <si>
    <t xml:space="preserve">וי.אי.די חברה להתפלה                              </t>
  </si>
  <si>
    <t xml:space="preserve">פועלים ש.הון                                      </t>
  </si>
  <si>
    <t xml:space="preserve">מ.ישיר אג א-רמ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</si>
  <si>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</si>
  <si>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</si>
  <si>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</si>
  <si>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בארק קפיטל נכסים אג"ח א                           </t>
  </si>
  <si>
    <t xml:space="preserve">בתי זיקוק מדד 27ב                                 </t>
  </si>
  <si>
    <t xml:space="preserve">דור אלון אנרגיה 1                                 </t>
  </si>
  <si>
    <t xml:space="preserve">דואר ישראל סדרה א'                                </t>
  </si>
  <si>
    <t xml:space="preserve">הום סנטר אגא-רמ                                   </t>
  </si>
  <si>
    <t xml:space="preserve">אגרקסקו אג"ח א' ל.ס                               </t>
  </si>
  <si>
    <t xml:space="preserve">אגרקסקו חש 04/12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</si>
  <si>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</si>
  <si>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</si>
  <si>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</si>
  <si>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</si>
  <si>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</si>
  <si>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</si>
  <si>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בסר אירופה אגח ח                                  </t>
  </si>
  <si>
    <t xml:space="preserve">לידקום סד' א'                                     </t>
  </si>
  <si>
    <t>C</t>
  </si>
  <si>
    <t>דירוג פנימי</t>
  </si>
  <si>
    <t xml:space="preserve">לידקום סדרה א'                                    </t>
  </si>
  <si>
    <t xml:space="preserve">אלון דלק אג"ח א                                   </t>
  </si>
  <si>
    <t xml:space="preserve">קאר אנד גו נשר                                    </t>
  </si>
  <si>
    <t xml:space="preserve">גלובל 8 ה -ציטוט חודשי                            </t>
  </si>
  <si>
    <t>NR3</t>
  </si>
  <si>
    <t xml:space="preserve">לגנא הולדינגס 1                                   </t>
  </si>
  <si>
    <t xml:space="preserve">אלדן טק אג א                                      </t>
  </si>
  <si>
    <t xml:space="preserve">אפסק 1 חש 12/11                                   </t>
  </si>
  <si>
    <t xml:space="preserve">אפסק אג1                                          </t>
  </si>
  <si>
    <t xml:space="preserve">בולוס גד א מפ                                     </t>
  </si>
  <si>
    <t xml:space="preserve">בולוס גד אג1                                      </t>
  </si>
  <si>
    <t xml:space="preserve">גי אם אף אג"ח                                     </t>
  </si>
  <si>
    <t xml:space="preserve">גלבלק א מפדיון 07/09                              </t>
  </si>
  <si>
    <t xml:space="preserve">גלובליקום טרייד אגח א                             </t>
  </si>
  <si>
    <t xml:space="preserve">גלובליקום טרייד אגח ב                             </t>
  </si>
  <si>
    <t xml:space="preserve">גלובליקום טרייד אגח ב חש 11/08                    </t>
  </si>
  <si>
    <t xml:space="preserve">גמול אג"ח א מפדיון 12/09                          </t>
  </si>
  <si>
    <t xml:space="preserve">דנירקו אג"ח א'          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</si>
  <si>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</si>
  <si>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</si>
  <si>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לבידי אשקלון אג 2                                 </t>
  </si>
  <si>
    <t xml:space="preserve">לידקום אג"ח א'                                    </t>
  </si>
  <si>
    <t xml:space="preserve">מ.מ. אג"ח א                                       </t>
  </si>
  <si>
    <t xml:space="preserve">מ.מ. הנדסה אגח א                                  </t>
  </si>
  <si>
    <t xml:space="preserve">מגדלי דיידלנד סד' א                               </t>
  </si>
  <si>
    <t xml:space="preserve">מפעלי פלדה אג"ח א'                                </t>
  </si>
  <si>
    <t xml:space="preserve">סאני תק אגח ו-ל                                   </t>
  </si>
  <si>
    <t xml:space="preserve">סקיילקס אגח יג                                    </t>
  </si>
  <si>
    <t xml:space="preserve">קרנו ב חש 2/18                                    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</si>
  <si>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</si>
  <si>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</si>
  <si>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</si>
  <si>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 xml:space="preserve">ביט ישיר אג יא-רמ                                 </t>
  </si>
  <si>
    <t xml:space="preserve">י.ח.ק אגח א-רמ                                    </t>
  </si>
  <si>
    <t xml:space="preserve">אפריל נדלן ב- ל                                   </t>
  </si>
  <si>
    <t xml:space="preserve">נתיבים אגח א-רמ 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</si>
  <si>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</si>
  <si>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</si>
  <si>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</si>
  <si>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</si>
  <si>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אורמט טכנולוגי אגח 2                              </t>
  </si>
  <si>
    <t xml:space="preserve">ב.ס.ר פרויקטים לאס וגס 2                          </t>
  </si>
  <si>
    <t>il NR3</t>
  </si>
  <si>
    <t xml:space="preserve">בסר לאס וגאס א                                    </t>
  </si>
  <si>
    <t xml:space="preserve">אלקטרוכימים אג4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</si>
  <si>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</si>
  <si>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</si>
  <si>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DELEK 5.082 12/30/2                               </t>
  </si>
  <si>
    <t>IL0011321747</t>
  </si>
  <si>
    <t xml:space="preserve">DEVTA 4.4 12/20                                   </t>
  </si>
  <si>
    <t>IL0011321663</t>
  </si>
  <si>
    <t xml:space="preserve">א.פ.ס.ק מר                                        </t>
  </si>
  <si>
    <t xml:space="preserve">אדקום טכנולוגיות                                  </t>
  </si>
  <si>
    <t xml:space="preserve">אפקון פרוייקטים                                   </t>
  </si>
  <si>
    <t xml:space="preserve">גול פרטנרס -ש                                     </t>
  </si>
  <si>
    <t xml:space="preserve">דפי זהב מניה                                      </t>
  </si>
  <si>
    <t xml:space="preserve">נגה טכנולוגיות 0.01 שח                            </t>
  </si>
  <si>
    <t xml:space="preserve">נחושתן השקעות 1                                   </t>
  </si>
  <si>
    <t xml:space="preserve">פולישק מ.ר                                        </t>
  </si>
  <si>
    <t xml:space="preserve">צים  A1 -מניה                                     </t>
  </si>
  <si>
    <t xml:space="preserve">צים מניית הטבה                                    </t>
  </si>
  <si>
    <t xml:space="preserve">רוטקס                                             </t>
  </si>
  <si>
    <t xml:space="preserve">IXI MOBILE RES CIBC                               </t>
  </si>
  <si>
    <t>US46514P1066</t>
  </si>
  <si>
    <t xml:space="preserve">RADVIEW SOFTWR                                    </t>
  </si>
  <si>
    <t>IL0010851744</t>
  </si>
  <si>
    <t xml:space="preserve">DELEK GLOBAL RE                                   </t>
  </si>
  <si>
    <t>JE00B1S0VN88</t>
  </si>
  <si>
    <t xml:space="preserve">EASY ENERGY  LNC                                  </t>
  </si>
  <si>
    <t>US27785B1098</t>
  </si>
  <si>
    <t xml:space="preserve">IXI ישראל טכנולוג  IXMO                           </t>
  </si>
  <si>
    <t>US4660261011</t>
  </si>
  <si>
    <t xml:space="preserve">JVP V- קרן הון סיכון                              </t>
  </si>
  <si>
    <t xml:space="preserve">אוורגרין קרן הון סיכון                            </t>
  </si>
  <si>
    <t xml:space="preserve">אינפיניטי סין ק.השקעה                             </t>
  </si>
  <si>
    <t xml:space="preserve">מדיקה ןןן                                         </t>
  </si>
  <si>
    <t xml:space="preserve">פונטיפקס                                          </t>
  </si>
  <si>
    <t xml:space="preserve">פטרוטקס GP                                        </t>
  </si>
  <si>
    <t xml:space="preserve">פלנוס קרן הון סיכון                               </t>
  </si>
  <si>
    <t xml:space="preserve">קרן אלטו 2                                        </t>
  </si>
  <si>
    <t xml:space="preserve">קרן גלילות 2                                      </t>
  </si>
  <si>
    <t xml:space="preserve">ALPHA OPPORTUNI                                   </t>
  </si>
  <si>
    <t xml:space="preserve">ION                                               </t>
  </si>
  <si>
    <t xml:space="preserve">ברוש קפיטל                                        </t>
  </si>
  <si>
    <t xml:space="preserve">מניבים ניהול                                      </t>
  </si>
  <si>
    <t xml:space="preserve">נווה אילן                                         </t>
  </si>
  <si>
    <t xml:space="preserve">Cogito קרן                                        </t>
  </si>
  <si>
    <t xml:space="preserve">EVOLUTION                                         </t>
  </si>
  <si>
    <t xml:space="preserve">FIMI ISRAEL VI                                    </t>
  </si>
  <si>
    <t xml:space="preserve">FIMI OPPORTUNLTY הון סיכון (4)                    </t>
  </si>
  <si>
    <t xml:space="preserve">FORTISSIMO 4                                      </t>
  </si>
  <si>
    <t xml:space="preserve">FORTISSIMO CAPITAL                                </t>
  </si>
  <si>
    <t xml:space="preserve">FORTISSIMO CAPITAL  3                             </t>
  </si>
  <si>
    <t xml:space="preserve">Gilo Ventures                                     </t>
  </si>
  <si>
    <t xml:space="preserve">Helios קרן השקעה                                  </t>
  </si>
  <si>
    <t xml:space="preserve">IGI קרן השקעה                                     </t>
  </si>
  <si>
    <t xml:space="preserve">ISRAEL SECONDARY II                               </t>
  </si>
  <si>
    <t xml:space="preserve">NORFET שותפות ל. ס. (FIMI )                       </t>
  </si>
  <si>
    <t xml:space="preserve">PONTIFAX IV                                       </t>
  </si>
  <si>
    <t xml:space="preserve">Peninsula                                         </t>
  </si>
  <si>
    <t xml:space="preserve">Plenus Mezzanine Fund                             </t>
  </si>
  <si>
    <t xml:space="preserve">Shaked קרן השקעה                                  </t>
  </si>
  <si>
    <t xml:space="preserve">VINTAGE INVESTMENT 7                              </t>
  </si>
  <si>
    <t xml:space="preserve">VINTAGE קרן הון סיכון                             </t>
  </si>
  <si>
    <t xml:space="preserve">firstime Investoresקרן                            </t>
  </si>
  <si>
    <t xml:space="preserve">אלפא קרן השקעות                                   </t>
  </si>
  <si>
    <t xml:space="preserve">הליוס אנרגיה מתחדשת 1                             </t>
  </si>
  <si>
    <t xml:space="preserve">כביש 431                                          </t>
  </si>
  <si>
    <t xml:space="preserve">מרקסטון שותפות                                    </t>
  </si>
  <si>
    <t xml:space="preserve">פורטיסימו 4 TUT                                   </t>
  </si>
  <si>
    <t xml:space="preserve">פימי 5                                            </t>
  </si>
  <si>
    <t xml:space="preserve">פסולת אנרגיה NOY 2                                </t>
  </si>
  <si>
    <t xml:space="preserve">קרן  Stage One Ventures II                        </t>
  </si>
  <si>
    <t xml:space="preserve">קרן Firstime                                      </t>
  </si>
  <si>
    <t xml:space="preserve">קרן אוצר החייל לעסקים קטנים                       </t>
  </si>
  <si>
    <t xml:space="preserve">קרן הון סיכון - GIZA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</si>
  <si>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</si>
  <si>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</si>
  <si>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1                                         </t>
  </si>
  <si>
    <t xml:space="preserve">קרן נוי 2                                         </t>
  </si>
  <si>
    <t xml:space="preserve">קרן נוי חוצה ישראל                                </t>
  </si>
  <si>
    <t xml:space="preserve">קרן קדמה                                          </t>
  </si>
  <si>
    <t xml:space="preserve">קרן קוגיטו משלימה                                 </t>
  </si>
  <si>
    <t xml:space="preserve">קרן קלירמארק                                      </t>
  </si>
  <si>
    <t xml:space="preserve">קרן קלירמארק II                                   </t>
  </si>
  <si>
    <t xml:space="preserve">קרן ריאליטי                                       </t>
  </si>
  <si>
    <t xml:space="preserve">קרן תשתיות ישראל                                  </t>
  </si>
  <si>
    <t xml:space="preserve">HPS                                               </t>
  </si>
  <si>
    <t xml:space="preserve">ספרא ביוטק                                        </t>
  </si>
  <si>
    <t xml:space="preserve">קרן הון סיכון - GENESIS                           </t>
  </si>
  <si>
    <t xml:space="preserve">BSP ABSOLUTE  RE                                  </t>
  </si>
  <si>
    <t>KYG166511041</t>
  </si>
  <si>
    <t xml:space="preserve">PI SPC EMERGING 1                                 </t>
  </si>
  <si>
    <t xml:space="preserve">SPHERA דש                                         </t>
  </si>
  <si>
    <t>VGG834661057</t>
  </si>
  <si>
    <t xml:space="preserve">Sphera Global Class G                             </t>
  </si>
  <si>
    <t>KYG8347N1640</t>
  </si>
  <si>
    <t xml:space="preserve">BCRE                                              </t>
  </si>
  <si>
    <t xml:space="preserve">BREP VIII בלקסטון                                 </t>
  </si>
  <si>
    <t xml:space="preserve">HGI 19000 homestead                               </t>
  </si>
  <si>
    <t xml:space="preserve">HGI Atlanta                                       </t>
  </si>
  <si>
    <t xml:space="preserve">HGI Bronx Common                                  </t>
  </si>
  <si>
    <t xml:space="preserve">HGI Bronx Preferred                               </t>
  </si>
  <si>
    <t xml:space="preserve">HGI Florida                                       </t>
  </si>
  <si>
    <t xml:space="preserve">HGI Nanuet                                        </t>
  </si>
  <si>
    <t xml:space="preserve">HGI Washington Common                             </t>
  </si>
  <si>
    <t xml:space="preserve">HGI Washington Mezzanine                          </t>
  </si>
  <si>
    <t xml:space="preserve">MMZ Properties Den Bosch                          </t>
  </si>
  <si>
    <t xml:space="preserve">NORTHSTAR ACI PARTNER                             </t>
  </si>
  <si>
    <t xml:space="preserve">סלע קפיטל אינווסטמנט                              </t>
  </si>
  <si>
    <t xml:space="preserve">AMI OPPORTUNITIES-ALP                             </t>
  </si>
  <si>
    <t xml:space="preserve">APOLLO EUROPEAN                                   </t>
  </si>
  <si>
    <t xml:space="preserve">ARES  SSF IV                                      </t>
  </si>
  <si>
    <t xml:space="preserve">Apollo Offshore Energy                            </t>
  </si>
  <si>
    <t xml:space="preserve">BCP Energy Services                               </t>
  </si>
  <si>
    <t xml:space="preserve">CRYSTAL קרן השקעה                                 </t>
  </si>
  <si>
    <t xml:space="preserve">Dover Street VII                                  </t>
  </si>
  <si>
    <t xml:space="preserve">ESSVP                                             </t>
  </si>
  <si>
    <t xml:space="preserve">Gamut IF I                                        </t>
  </si>
  <si>
    <t xml:space="preserve">Gridiron lll                                      </t>
  </si>
  <si>
    <t xml:space="preserve">HGI Exton Crossing                                </t>
  </si>
  <si>
    <t xml:space="preserve">Hamilton Lane                                     </t>
  </si>
  <si>
    <t xml:space="preserve">Hamilton Lane Co III                              </t>
  </si>
  <si>
    <t xml:space="preserve">Hamilton Lane Co Investmet                        </t>
  </si>
  <si>
    <t xml:space="preserve">Hamilton Lane Secondary                           </t>
  </si>
  <si>
    <t xml:space="preserve">Hamilton Lane Series G II                         </t>
  </si>
  <si>
    <t xml:space="preserve">Harbor Group                                      </t>
  </si>
  <si>
    <t xml:space="preserve">Hony Capital Fund VIII                            </t>
  </si>
  <si>
    <t xml:space="preserve">Saw Mill Capital Partners                         </t>
  </si>
  <si>
    <t xml:space="preserve">U.S. Ventures Partners XI                         </t>
  </si>
  <si>
    <t xml:space="preserve">קרן רוטשילד Ares sca sicar                        </t>
  </si>
  <si>
    <t xml:space="preserve">כלל ביוטכנו אופ ל"ס                               </t>
  </si>
  <si>
    <t xml:space="preserve">מניבים אפ                                         </t>
  </si>
  <si>
    <t xml:space="preserve">קמטק אופציה                                       </t>
  </si>
  <si>
    <t>סה"כ ₪ / מט"ח</t>
  </si>
  <si>
    <t xml:space="preserve">C 060918 USD/NIS3.65                              </t>
  </si>
  <si>
    <t xml:space="preserve">C 060918 USD/NIS3.67                              </t>
  </si>
  <si>
    <t xml:space="preserve">P 060918 USD/NIS3.46                              </t>
  </si>
  <si>
    <t xml:space="preserve">P 060918 USD/NIS3.58                              </t>
  </si>
  <si>
    <t xml:space="preserve">C 260718 EUR/USD1.195                             </t>
  </si>
  <si>
    <t xml:space="preserve">P 260718 EUR/USD1.159                             </t>
  </si>
  <si>
    <t>סה"כ חוזים עתידיים בישראל:</t>
  </si>
  <si>
    <t xml:space="preserve">FW031018 USD/NIS3.605                             </t>
  </si>
  <si>
    <t xml:space="preserve">FW050918 USD/NIS3.55                              </t>
  </si>
  <si>
    <t xml:space="preserve">FW080818 USD/NIS3.602                             </t>
  </si>
  <si>
    <t xml:space="preserve">FW130918 USD/NIS3.61                              </t>
  </si>
  <si>
    <t xml:space="preserve">FW180718 USD/NIS3.55                              </t>
  </si>
  <si>
    <t xml:space="preserve">FW050918 GBP/USD1.3281                            </t>
  </si>
  <si>
    <t xml:space="preserve">FW050918 GBP/USD1.3286                            </t>
  </si>
  <si>
    <t xml:space="preserve">FW150818 USD/JPY108.835                           </t>
  </si>
  <si>
    <t xml:space="preserve">FW150818 USD/JPY109.89                            </t>
  </si>
  <si>
    <t xml:space="preserve">FW250718 EUR/USD1.1633                            </t>
  </si>
  <si>
    <t xml:space="preserve">FW250718 EUR/USD1.1673                            </t>
  </si>
  <si>
    <t xml:space="preserve">FW250718 EUR/USD1.1963                            </t>
  </si>
  <si>
    <t xml:space="preserve">FW250718 EUR/USD1.2253                            </t>
  </si>
  <si>
    <t xml:space="preserve">FW250718 EUR/USD1.2263                            </t>
  </si>
  <si>
    <t xml:space="preserve">FW250718 EUR/USD1.2452                            </t>
  </si>
  <si>
    <t xml:space="preserve">HYG311218 USD/USD                                 </t>
  </si>
  <si>
    <t xml:space="preserve">מלונות גרמניה CLN בנק דיסקונט                     </t>
  </si>
  <si>
    <t>נכס 27</t>
  </si>
  <si>
    <t xml:space="preserve">סה"כ הלוואות לעמיתים                              </t>
  </si>
  <si>
    <t xml:space="preserve">ירושלים                                           </t>
  </si>
  <si>
    <t>לא</t>
  </si>
  <si>
    <t xml:space="preserve">הלוואה 29                                         </t>
  </si>
  <si>
    <t xml:space="preserve">איי.פי.פי דלק שורק                                </t>
  </si>
  <si>
    <t xml:space="preserve">דרך ארץ כביש 6                                    </t>
  </si>
  <si>
    <t xml:space="preserve">הלוואה 35                                         </t>
  </si>
  <si>
    <t>AA</t>
  </si>
  <si>
    <t xml:space="preserve">דוראד                                             </t>
  </si>
  <si>
    <t>כן</t>
  </si>
  <si>
    <t xml:space="preserve">דרך ארץ                                           </t>
  </si>
  <si>
    <t xml:space="preserve">דרך ארץ-קטע 18 חוב בכיר                           </t>
  </si>
  <si>
    <t xml:space="preserve">הלוואה 33                                         </t>
  </si>
  <si>
    <t xml:space="preserve">הלוואה 38 א'                                      </t>
  </si>
  <si>
    <t xml:space="preserve">הלוואה 38 ב'                                      </t>
  </si>
  <si>
    <t xml:space="preserve">הלוואה 38 ג                                       </t>
  </si>
  <si>
    <t xml:space="preserve">הלוואה 38 ג'                                      </t>
  </si>
  <si>
    <t xml:space="preserve">הלוואה 38 ד'                                      </t>
  </si>
  <si>
    <t xml:space="preserve">הלוואה 38 ו'                                      </t>
  </si>
  <si>
    <t xml:space="preserve">הלוואה 38 ז'                                      </t>
  </si>
  <si>
    <t xml:space="preserve">הלוואה 38 ח'                                      </t>
  </si>
  <si>
    <t xml:space="preserve">הלוואה 38 טו'                                     </t>
  </si>
  <si>
    <t xml:space="preserve">הלוואה 38 טז'                                     </t>
  </si>
  <si>
    <t xml:space="preserve">הלוואה 38 י'                                      </t>
  </si>
  <si>
    <t xml:space="preserve">הלוואה 38 יא'                                     </t>
  </si>
  <si>
    <t xml:space="preserve">הלוואה 38 יב'                                     </t>
  </si>
  <si>
    <t xml:space="preserve">הלוואה 38 יג'                                     </t>
  </si>
  <si>
    <t xml:space="preserve">הלוואה 38 יד'                                     </t>
  </si>
  <si>
    <t xml:space="preserve">הלוואה 38 יז'                                     </t>
  </si>
  <si>
    <t xml:space="preserve">הלוואה 7                                          </t>
  </si>
  <si>
    <t xml:space="preserve">הלוואה 7א                                         </t>
  </si>
  <si>
    <t xml:space="preserve">הלוואה 26                                         </t>
  </si>
  <si>
    <t xml:space="preserve">הלוואה 6                                          </t>
  </si>
  <si>
    <t xml:space="preserve">דרך ארץ  סדרה 2 7.15%                             </t>
  </si>
  <si>
    <t xml:space="preserve">דרך ארץ חוב נחות 7.09%                            </t>
  </si>
  <si>
    <t xml:space="preserve">הלוואה 39                                         </t>
  </si>
  <si>
    <t xml:space="preserve">הלוואה 39 א'                                      </t>
  </si>
  <si>
    <t xml:space="preserve">הלוואה 39 ב'                                      </t>
  </si>
  <si>
    <t xml:space="preserve">הלוואה 39 ג'                                      </t>
  </si>
  <si>
    <t xml:space="preserve">הלוואה 39 ד'                                      </t>
  </si>
  <si>
    <t xml:space="preserve">הלוואה 39 ה'                                      </t>
  </si>
  <si>
    <t xml:space="preserve">הלוואה 39 ו'                                      </t>
  </si>
  <si>
    <t xml:space="preserve">הלוואה 22                                         </t>
  </si>
  <si>
    <t xml:space="preserve">הלוואה 32                                         </t>
  </si>
  <si>
    <t xml:space="preserve">הלוואה 32 א                                       </t>
  </si>
  <si>
    <t xml:space="preserve">הלוואה 32 ב'                                      </t>
  </si>
  <si>
    <t xml:space="preserve">הלוואה 32 ג'                                      </t>
  </si>
  <si>
    <t xml:space="preserve">הלוואה 32 ד'                                      </t>
  </si>
  <si>
    <t xml:space="preserve">הלוואה 32 ה'                                      </t>
  </si>
  <si>
    <t xml:space="preserve">הלוואה 24                                         </t>
  </si>
  <si>
    <t xml:space="preserve">הלוואה 40                                         </t>
  </si>
  <si>
    <t xml:space="preserve">הלוואה 31                                         </t>
  </si>
  <si>
    <t xml:space="preserve">הלוואה 30                                         </t>
  </si>
  <si>
    <t xml:space="preserve">הלוואה 41                                         </t>
  </si>
  <si>
    <t xml:space="preserve">לאומי למשכנתאות בנק לאומי למשכנתאות               </t>
  </si>
  <si>
    <t xml:space="preserve">לאומי למשכנתאות פ. לאומי למשכנתאות                </t>
  </si>
  <si>
    <t xml:space="preserve">דיסקונט דיסקונט 6.2%-פקדון נדחה                   </t>
  </si>
  <si>
    <t xml:space="preserve">מלון בית וגן                                      </t>
  </si>
  <si>
    <t xml:space="preserve">מקבץ דיור חדרה                                    </t>
  </si>
  <si>
    <t xml:space="preserve">ריבית לקבל אג"ח סחיר                              </t>
  </si>
  <si>
    <t>פזו מקסיקני</t>
  </si>
  <si>
    <t>AA+</t>
  </si>
  <si>
    <t>AA-</t>
  </si>
  <si>
    <t xml:space="preserve">מזרחי אירו                                              </t>
  </si>
  <si>
    <t xml:space="preserve">מזרחי דולר אוסטרלי                                      </t>
  </si>
  <si>
    <t xml:space="preserve">מזרחי דולר אמריקאי                                      </t>
  </si>
  <si>
    <t xml:space="preserve">מזרחי פזו מקסיקני                                       </t>
  </si>
  <si>
    <t xml:space="preserve">מזרחי תפס/פחק/פרי/פקפ                             </t>
  </si>
  <si>
    <t>רחוב :הפסגה 3-5 שכונת בית וגן,ירושלים</t>
  </si>
  <si>
    <t>רחוב:גורדון 10 פינת שד' רוטשילד,חדרה</t>
  </si>
  <si>
    <t>אלפי ₪</t>
  </si>
  <si>
    <t>EVOLUTON</t>
  </si>
  <si>
    <t>קרן מנוף בראשית</t>
  </si>
  <si>
    <t>פורטיסימו 3</t>
  </si>
  <si>
    <t>MUSTANG</t>
  </si>
  <si>
    <t>קלירמרק</t>
  </si>
  <si>
    <t>קרן נוי</t>
  </si>
  <si>
    <t>פימי 5</t>
  </si>
  <si>
    <t xml:space="preserve">פלנוס
פלנוס קרן הון סיכון </t>
  </si>
  <si>
    <t>פורטיסימו 4</t>
  </si>
  <si>
    <t>מניבים חברה לניהול</t>
  </si>
  <si>
    <t>Fortissimo IV</t>
  </si>
  <si>
    <t>Pontifax IV</t>
  </si>
  <si>
    <t xml:space="preserve">פימי
FIMI OPPORTUNLTY הון סיכון (4) </t>
  </si>
  <si>
    <t xml:space="preserve">VINTAGE
VINTAGE קרן הון סיכון </t>
  </si>
  <si>
    <t>קרן תשתיות ישראל</t>
  </si>
  <si>
    <t xml:space="preserve">Plenus Mezzanine
Plenus Mezzanine Fund L.Pישיר </t>
  </si>
  <si>
    <t xml:space="preserve">
קרן נוי חוצה ישראל </t>
  </si>
  <si>
    <t xml:space="preserve">
מרקסטון שותפות </t>
  </si>
  <si>
    <t>קרן Firstime</t>
  </si>
  <si>
    <t xml:space="preserve">קרן קלירמארק II      </t>
  </si>
  <si>
    <t>קרן נוי 2</t>
  </si>
  <si>
    <t>NOY פסולת אנרגיה 2</t>
  </si>
  <si>
    <t>Cogito</t>
  </si>
  <si>
    <t>FIMI VI</t>
  </si>
  <si>
    <t xml:space="preserve">פנינסולה </t>
  </si>
  <si>
    <t xml:space="preserve">(איילון)Vintage VII </t>
  </si>
  <si>
    <t>כביש 431 (איילון)</t>
  </si>
  <si>
    <t>נווה אילן (איילון)</t>
  </si>
  <si>
    <t>גלילות 2 (איילון)</t>
  </si>
  <si>
    <t>ריאליטי 2 (איילון)</t>
  </si>
  <si>
    <t>קדמה (איילון)</t>
  </si>
  <si>
    <t>Stage One Ventures II</t>
  </si>
  <si>
    <t>פונטיפקס</t>
  </si>
  <si>
    <t xml:space="preserve">אינפיניטי ישראל
אינפיניטי סין ק.השקעה </t>
  </si>
  <si>
    <t>(איילון)Shaked</t>
  </si>
  <si>
    <t>אוורגרין ק.הון סיכון (איילון)</t>
  </si>
  <si>
    <t>הליוס  (איילון)</t>
  </si>
  <si>
    <t xml:space="preserve">(איילון) PI </t>
  </si>
  <si>
    <t xml:space="preserve">בחו"ל:                                  </t>
  </si>
  <si>
    <t>Hamilton Lane Secondary</t>
  </si>
  <si>
    <t>Hamilton Lane Feeder</t>
  </si>
  <si>
    <t>Hamilton Lane 3</t>
  </si>
  <si>
    <t xml:space="preserve">Dover Street VII </t>
  </si>
  <si>
    <t>רוטשילד</t>
  </si>
  <si>
    <t>הודו סין ק.השקעה</t>
  </si>
  <si>
    <t>Apollo Energy Opportunity</t>
  </si>
  <si>
    <t>Ares ssf IV</t>
  </si>
  <si>
    <t>Blackstone VIII</t>
  </si>
  <si>
    <t>Hamilton Lane Series G II</t>
  </si>
  <si>
    <t>Gridiron Capital III</t>
  </si>
  <si>
    <t>Helios (BIG)</t>
  </si>
  <si>
    <t>BCP Energy Services</t>
  </si>
  <si>
    <t>U.S. Ventures Partners XI</t>
  </si>
  <si>
    <t>Harbor Group</t>
  </si>
  <si>
    <t>Hony Capital Fund VIII</t>
  </si>
  <si>
    <t>Saw Mill Capital Partners II</t>
  </si>
  <si>
    <t>Gamut</t>
  </si>
  <si>
    <t xml:space="preserve"> (איילון) ISF</t>
  </si>
  <si>
    <t xml:space="preserve">  (איילון) AMI</t>
  </si>
  <si>
    <t xml:space="preserve"> (איילון)GENESIS</t>
  </si>
  <si>
    <t>HGI Washington Common קרן נדלן</t>
  </si>
  <si>
    <t>ESSVP</t>
  </si>
  <si>
    <t xml:space="preserve">קוגיטו קפיטל משלימה </t>
  </si>
  <si>
    <t>HGI Florida קרן נדלן</t>
  </si>
  <si>
    <t>HGI Bronx Preferred קרן נדלן</t>
  </si>
  <si>
    <t>פורטיסימו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</si>
</sst>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b/>
      <sz val="1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9" fillId="0" borderId="36" xfId="7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4" fontId="28" fillId="2" borderId="27" xfId="0" applyNumberFormat="1" applyFont="1" applyFill="1" applyBorder="1" applyAlignment="1">
      <alignment horizontal="right" vertical="center" indent="1"/>
    </xf>
    <xf numFmtId="0" fontId="1" fillId="0" borderId="27" xfId="0" applyFont="1" applyBorder="1" applyAlignment="1">
      <alignment horizontal="center"/>
    </xf>
    <xf numFmtId="0" fontId="26" fillId="2" borderId="27" xfId="5" applyFont="1" applyFill="1" applyBorder="1" applyAlignment="1">
      <alignment horizontal="right" vertical="center" wrapText="1"/>
    </xf>
    <xf numFmtId="43" fontId="1" fillId="0" borderId="27" xfId="0" applyNumberFormat="1" applyFont="1" applyBorder="1"/>
    <xf numFmtId="0" fontId="26" fillId="2" borderId="27" xfId="5" applyFont="1" applyFill="1" applyBorder="1" applyAlignment="1">
      <alignment horizontal="right" wrapText="1"/>
    </xf>
    <xf numFmtId="43" fontId="23" fillId="2" borderId="27" xfId="5" applyNumberFormat="1" applyFont="1" applyFill="1" applyBorder="1" applyAlignment="1">
      <alignment horizontal="right" vertical="center" indent="1"/>
    </xf>
    <xf numFmtId="43" fontId="0" fillId="0" borderId="27" xfId="1" applyFont="1" applyBorder="1"/>
    <xf numFmtId="49" fontId="14" fillId="2" borderId="11" xfId="7" applyNumberFormat="1" applyFont="1" applyFill="1" applyBorder="1" applyAlignment="1">
      <alignment horizontal="right" vertical="center" wrapText="1" readingOrder="2"/>
    </xf>
    <xf numFmtId="0" fontId="9" fillId="2" borderId="1" xfId="0" applyFont="1" applyFill="1" applyBorder="1" applyAlignment="1">
      <alignment horizontal="right" vertical="center" wrapText="1"/>
    </xf>
    <xf numFmtId="49" fontId="5" fillId="2" borderId="1" xfId="0" applyNumberFormat="1" applyFont="1" applyFill="1" applyBorder="1" applyAlignment="1">
      <alignment horizontal="right" wrapText="1"/>
    </xf>
    <xf numFmtId="0" fontId="5" fillId="2" borderId="28" xfId="0" applyFont="1" applyFill="1" applyBorder="1" applyAlignment="1">
      <alignment horizontal="right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14" fontId="1" fillId="0" borderId="27" xfId="0" applyNumberFormat="1" applyFont="1" applyFill="1" applyBorder="1" applyAlignment="1">
      <alignment horizontal="center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2 2" xfId="13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7"/>
  <sheetViews>
    <sheetView rightToLeft="1" tabSelected="1" workbookViewId="0">
      <selection activeCell="V14" sqref="V1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307</v>
      </c>
    </row>
    <row r="2" spans="1:36">
      <c r="B2" s="83" t="s">
        <v>308</v>
      </c>
    </row>
    <row r="3" spans="1:36">
      <c r="B3" s="83" t="s">
        <v>309</v>
      </c>
    </row>
    <row r="4" spans="1:36">
      <c r="B4" s="83" t="s">
        <v>310</v>
      </c>
    </row>
    <row r="5" spans="1:36">
      <c r="B5" s="83"/>
    </row>
    <row r="6" spans="1:36" ht="26.25" customHeight="1">
      <c r="B6" s="140" t="s">
        <v>200</v>
      </c>
      <c r="C6" s="141"/>
      <c r="D6" s="142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260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199</v>
      </c>
      <c r="C10" s="104"/>
      <c r="D10" s="105"/>
      <c r="AJ10" s="47"/>
    </row>
    <row r="11" spans="1:36">
      <c r="A11" s="33" t="s">
        <v>161</v>
      </c>
      <c r="B11" s="72" t="s">
        <v>201</v>
      </c>
      <c r="C11" s="108">
        <f>מזומנים!J10</f>
        <v>51214.14</v>
      </c>
      <c r="D11" s="110">
        <f>מזומנים!L10</f>
        <v>4.16</v>
      </c>
    </row>
    <row r="12" spans="1:36">
      <c r="B12" s="72" t="s">
        <v>202</v>
      </c>
      <c r="C12" s="108"/>
      <c r="D12" s="125"/>
    </row>
    <row r="13" spans="1:36">
      <c r="A13" s="34" t="s">
        <v>161</v>
      </c>
      <c r="B13" s="73" t="s">
        <v>95</v>
      </c>
      <c r="C13" s="108">
        <f>'תעודות התחייבות ממשלתיות'!O11</f>
        <v>309166.43999999994</v>
      </c>
      <c r="D13" s="110">
        <f>'תעודות התחייבות ממשלתיות'!R11</f>
        <v>25.13</v>
      </c>
    </row>
    <row r="14" spans="1:36">
      <c r="A14" s="34" t="s">
        <v>161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161</v>
      </c>
      <c r="B15" s="73" t="s">
        <v>97</v>
      </c>
      <c r="C15" s="108">
        <f>'אג"ח קונצרני'!R11</f>
        <v>182644.69</v>
      </c>
      <c r="D15" s="110">
        <f>'אג"ח קונצרני'!U11</f>
        <v>14.85</v>
      </c>
    </row>
    <row r="16" spans="1:36">
      <c r="A16" s="34" t="s">
        <v>161</v>
      </c>
      <c r="B16" s="73" t="s">
        <v>98</v>
      </c>
      <c r="C16" s="108">
        <f>מניות!L11</f>
        <v>277874.08</v>
      </c>
      <c r="D16" s="110">
        <f>מניות!O11</f>
        <v>22.59</v>
      </c>
    </row>
    <row r="17" spans="1:4">
      <c r="A17" s="34" t="s">
        <v>161</v>
      </c>
      <c r="B17" s="73" t="s">
        <v>99</v>
      </c>
      <c r="C17" s="108">
        <f>'תעודות סל'!K11</f>
        <v>131552.77000000002</v>
      </c>
      <c r="D17" s="110">
        <f>'תעודות סל'!N11</f>
        <v>10.69</v>
      </c>
    </row>
    <row r="18" spans="1:4">
      <c r="A18" s="34" t="s">
        <v>161</v>
      </c>
      <c r="B18" s="73" t="s">
        <v>100</v>
      </c>
      <c r="C18" s="108">
        <f>'קרנות נאמנות'!L11</f>
        <v>76638.58</v>
      </c>
      <c r="D18" s="110">
        <f>'קרנות נאמנות'!O11</f>
        <v>6.23</v>
      </c>
    </row>
    <row r="19" spans="1:4">
      <c r="A19" s="34" t="s">
        <v>161</v>
      </c>
      <c r="B19" s="73" t="s">
        <v>101</v>
      </c>
      <c r="C19" s="108">
        <f>'כתבי אופציה'!I11</f>
        <v>139.49</v>
      </c>
      <c r="D19" s="110">
        <f>'כתבי אופציה'!L11</f>
        <v>0.01</v>
      </c>
    </row>
    <row r="20" spans="1:4">
      <c r="A20" s="34" t="s">
        <v>161</v>
      </c>
      <c r="B20" s="73" t="s">
        <v>102</v>
      </c>
      <c r="C20" s="108">
        <f>אופציות!I11</f>
        <v>350.74</v>
      </c>
      <c r="D20" s="110">
        <f>אופציות!L11</f>
        <v>0.03</v>
      </c>
    </row>
    <row r="21" spans="1:4">
      <c r="A21" s="34" t="s">
        <v>161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161</v>
      </c>
      <c r="B22" s="73" t="s">
        <v>104</v>
      </c>
      <c r="C22" s="108">
        <f>'מוצרים מובנים'!N11</f>
        <v>2623.94</v>
      </c>
      <c r="D22" s="110">
        <f>'מוצרים מובנים'!Q11</f>
        <v>0.21</v>
      </c>
    </row>
    <row r="23" spans="1:4">
      <c r="B23" s="72" t="s">
        <v>203</v>
      </c>
      <c r="C23" s="108"/>
      <c r="D23" s="125"/>
    </row>
    <row r="24" spans="1:4">
      <c r="A24" s="34" t="s">
        <v>161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161</v>
      </c>
      <c r="B25" s="73" t="s">
        <v>106</v>
      </c>
      <c r="C25" s="108">
        <f>'לא סחיר - תעודות חוב מסחריות'!P11</f>
        <v>12.23</v>
      </c>
      <c r="D25" s="110">
        <f>'לא סחיר - תעודות חוב מסחריות'!S11</f>
        <v>0</v>
      </c>
    </row>
    <row r="26" spans="1:4">
      <c r="A26" s="34" t="s">
        <v>161</v>
      </c>
      <c r="B26" s="73" t="s">
        <v>97</v>
      </c>
      <c r="C26" s="108">
        <f>'לא סחיר - אג"ח קונצרני'!P11</f>
        <v>38308.44</v>
      </c>
      <c r="D26" s="110">
        <f>'לא סחיר - אג"ח קונצרני'!S11</f>
        <v>3.11</v>
      </c>
    </row>
    <row r="27" spans="1:4">
      <c r="A27" s="34" t="s">
        <v>161</v>
      </c>
      <c r="B27" s="73" t="s">
        <v>107</v>
      </c>
      <c r="C27" s="108">
        <f>'לא סחיר - מניות'!J11</f>
        <v>927.75</v>
      </c>
      <c r="D27" s="110">
        <f>'לא סחיר - מניות'!M11</f>
        <v>0.08</v>
      </c>
    </row>
    <row r="28" spans="1:4">
      <c r="A28" s="34" t="s">
        <v>161</v>
      </c>
      <c r="B28" s="73" t="s">
        <v>108</v>
      </c>
      <c r="C28" s="108">
        <f>'לא סחיר - קרנות השקעה'!H11</f>
        <v>76547.320000000007</v>
      </c>
      <c r="D28" s="110">
        <f>'לא סחיר - קרנות השקעה'!K11</f>
        <v>6.22</v>
      </c>
    </row>
    <row r="29" spans="1:4">
      <c r="A29" s="34" t="s">
        <v>161</v>
      </c>
      <c r="B29" s="73" t="s">
        <v>109</v>
      </c>
      <c r="C29" s="108">
        <f>'לא סחיר - כתבי אופציה'!I11</f>
        <v>317.16000000000003</v>
      </c>
      <c r="D29" s="110">
        <f>'לא סחיר - כתבי אופציה'!L11</f>
        <v>0.03</v>
      </c>
    </row>
    <row r="30" spans="1:4">
      <c r="A30" s="34" t="s">
        <v>161</v>
      </c>
      <c r="B30" s="73" t="s">
        <v>227</v>
      </c>
      <c r="C30" s="108">
        <f>'לא סחיר - אופציות'!I11</f>
        <v>-93.82</v>
      </c>
      <c r="D30" s="110">
        <f>'לא סחיר - אופציות'!L11</f>
        <v>-0.01</v>
      </c>
    </row>
    <row r="31" spans="1:4">
      <c r="A31" s="34" t="s">
        <v>161</v>
      </c>
      <c r="B31" s="73" t="s">
        <v>133</v>
      </c>
      <c r="C31" s="108">
        <f>'לא סחיר - חוזים עתידיים'!I11</f>
        <v>-1735.55</v>
      </c>
      <c r="D31" s="110">
        <f>'לא סחיר - חוזים עתידיים'!K11</f>
        <v>-0.14000000000000001</v>
      </c>
    </row>
    <row r="32" spans="1:4">
      <c r="A32" s="34" t="s">
        <v>161</v>
      </c>
      <c r="B32" s="73" t="s">
        <v>110</v>
      </c>
      <c r="C32" s="108">
        <f>'לא סחיר - מוצרים מובנים'!N11</f>
        <v>1412.59</v>
      </c>
      <c r="D32" s="110">
        <f>'לא סחיר - מוצרים מובנים'!Q11</f>
        <v>0.11</v>
      </c>
    </row>
    <row r="33" spans="1:7">
      <c r="A33" s="34" t="s">
        <v>161</v>
      </c>
      <c r="B33" s="72" t="s">
        <v>204</v>
      </c>
      <c r="C33" s="108">
        <f>הלוואות!O10</f>
        <v>71945.23</v>
      </c>
      <c r="D33" s="110">
        <f>הלוואות!Q10</f>
        <v>5.85</v>
      </c>
    </row>
    <row r="34" spans="1:7">
      <c r="A34" s="34" t="s">
        <v>161</v>
      </c>
      <c r="B34" s="72" t="s">
        <v>205</v>
      </c>
      <c r="C34" s="108">
        <f>'פקדונות מעל 3 חודשים'!M10</f>
        <v>6856.38</v>
      </c>
      <c r="D34" s="110">
        <f>'פקדונות מעל 3 חודשים'!O10</f>
        <v>0.56000000000000005</v>
      </c>
    </row>
    <row r="35" spans="1:7">
      <c r="A35" s="34" t="s">
        <v>161</v>
      </c>
      <c r="B35" s="72" t="s">
        <v>206</v>
      </c>
      <c r="C35" s="108">
        <f>'זכויות מקרקעין'!G10</f>
        <v>3519.75</v>
      </c>
      <c r="D35" s="110">
        <f>'זכויות מקרקעין'!I10</f>
        <v>0.28999999999999998</v>
      </c>
    </row>
    <row r="36" spans="1:7">
      <c r="A36" s="34" t="s">
        <v>161</v>
      </c>
      <c r="B36" s="74" t="s">
        <v>207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161</v>
      </c>
      <c r="B37" s="72" t="s">
        <v>208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210</v>
      </c>
      <c r="C38" s="108"/>
      <c r="D38" s="125"/>
    </row>
    <row r="39" spans="1:7">
      <c r="A39" s="34" t="s">
        <v>161</v>
      </c>
      <c r="B39" s="76" t="s">
        <v>212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161</v>
      </c>
      <c r="B40" s="76" t="s">
        <v>211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161</v>
      </c>
      <c r="B41" s="76" t="s">
        <v>213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1230222.3499999999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161</v>
      </c>
      <c r="B43" s="51" t="s">
        <v>209</v>
      </c>
      <c r="C43" s="108">
        <f>'יתרת התחייבות להשקעה'!C10</f>
        <v>37967.929999999993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191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26">
        <v>4.2300000000000004</v>
      </c>
      <c r="G47" s="56"/>
    </row>
    <row r="48" spans="1:7">
      <c r="C48" s="43" t="s">
        <v>180</v>
      </c>
      <c r="D48" s="126">
        <v>2.68</v>
      </c>
    </row>
    <row r="49" spans="2:4">
      <c r="C49" s="43" t="s">
        <v>176</v>
      </c>
      <c r="D49" s="126">
        <v>3.65</v>
      </c>
    </row>
    <row r="50" spans="2:4">
      <c r="B50" s="11"/>
      <c r="C50" s="43" t="s">
        <v>183</v>
      </c>
      <c r="D50" s="126">
        <v>2.75</v>
      </c>
    </row>
    <row r="51" spans="2:4">
      <c r="C51" s="43" t="s">
        <v>181</v>
      </c>
      <c r="D51" s="126">
        <v>0.47</v>
      </c>
    </row>
    <row r="52" spans="2:4">
      <c r="C52" s="43" t="s">
        <v>184</v>
      </c>
      <c r="D52" s="126">
        <v>0.03</v>
      </c>
    </row>
    <row r="53" spans="2:4">
      <c r="C53" s="43" t="s">
        <v>289</v>
      </c>
      <c r="D53" s="126">
        <v>0.41</v>
      </c>
    </row>
    <row r="54" spans="2:4">
      <c r="C54" s="43" t="s">
        <v>182</v>
      </c>
      <c r="D54" s="126">
        <v>2.4700000000000002</v>
      </c>
    </row>
    <row r="55" spans="2:4">
      <c r="C55" s="43" t="s">
        <v>179</v>
      </c>
      <c r="D55" s="126">
        <v>4.78</v>
      </c>
    </row>
    <row r="56" spans="2:4">
      <c r="C56" s="127" t="s">
        <v>1563</v>
      </c>
      <c r="D56" s="126">
        <v>0.18</v>
      </c>
    </row>
    <row r="57" spans="2:4">
      <c r="C57" s="44" t="s">
        <v>186</v>
      </c>
      <c r="D57" s="128">
        <v>3.66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12.42578125" style="1" bestFit="1" customWidth="1"/>
    <col min="8" max="8" width="10.8554687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307</v>
      </c>
    </row>
    <row r="2" spans="2:61">
      <c r="B2" s="83" t="s">
        <v>308</v>
      </c>
    </row>
    <row r="3" spans="2:61">
      <c r="B3" s="83" t="s">
        <v>309</v>
      </c>
    </row>
    <row r="4" spans="2:61">
      <c r="B4" s="83" t="s">
        <v>310</v>
      </c>
    </row>
    <row r="6" spans="2:61" ht="26.25" customHeight="1">
      <c r="B6" s="155" t="s">
        <v>215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1" ht="26.25" customHeight="1">
      <c r="B7" s="155" t="s">
        <v>122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266</v>
      </c>
      <c r="H8" s="25" t="s">
        <v>262</v>
      </c>
      <c r="I8" s="25" t="s">
        <v>75</v>
      </c>
      <c r="J8" s="25" t="s">
        <v>69</v>
      </c>
      <c r="K8" s="49" t="s">
        <v>187</v>
      </c>
      <c r="L8" s="26" t="s">
        <v>189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>
        <v>-3800</v>
      </c>
      <c r="H11" s="85"/>
      <c r="I11" s="85">
        <v>350.74</v>
      </c>
      <c r="J11" s="85"/>
      <c r="K11" s="85"/>
      <c r="L11" s="85">
        <v>0.03</v>
      </c>
      <c r="BD11" s="1"/>
      <c r="BE11" s="3"/>
      <c r="BF11" s="1"/>
      <c r="BH11" s="1"/>
    </row>
    <row r="12" spans="2:61" customFormat="1" ht="15.75">
      <c r="B12" s="59" t="s">
        <v>250</v>
      </c>
      <c r="C12" s="89"/>
      <c r="D12" s="89"/>
      <c r="E12" s="89"/>
      <c r="F12" s="89"/>
      <c r="G12" s="92"/>
      <c r="H12" s="92"/>
      <c r="I12" s="92">
        <v>52.61</v>
      </c>
      <c r="J12" s="92"/>
      <c r="K12" s="92"/>
      <c r="L12" s="92"/>
    </row>
    <row r="13" spans="2:61" customFormat="1" ht="15.75">
      <c r="B13" s="59" t="s">
        <v>237</v>
      </c>
      <c r="C13" s="89"/>
      <c r="D13" s="89"/>
      <c r="E13" s="89"/>
      <c r="F13" s="89"/>
      <c r="G13" s="92"/>
      <c r="H13" s="92"/>
      <c r="I13" s="92">
        <v>52.61</v>
      </c>
      <c r="J13" s="92"/>
      <c r="K13" s="92"/>
      <c r="L13" s="92"/>
    </row>
    <row r="14" spans="2:61" customFormat="1" ht="15.75">
      <c r="B14" s="62" t="s">
        <v>1242</v>
      </c>
      <c r="C14" s="91">
        <v>80233273</v>
      </c>
      <c r="D14" s="91"/>
      <c r="E14" s="91" t="s">
        <v>1243</v>
      </c>
      <c r="F14" s="91" t="s">
        <v>177</v>
      </c>
      <c r="G14" s="118">
        <v>-71</v>
      </c>
      <c r="H14" s="118">
        <v>23900</v>
      </c>
      <c r="I14" s="118">
        <v>-16.97</v>
      </c>
      <c r="J14" s="118">
        <v>0</v>
      </c>
      <c r="K14" s="118">
        <v>-4.84</v>
      </c>
      <c r="L14" s="118">
        <v>0</v>
      </c>
    </row>
    <row r="15" spans="2:61" customFormat="1" ht="15.75">
      <c r="B15" s="62" t="s">
        <v>1244</v>
      </c>
      <c r="C15" s="91">
        <v>80236813</v>
      </c>
      <c r="D15" s="91"/>
      <c r="E15" s="91" t="s">
        <v>1243</v>
      </c>
      <c r="F15" s="91" t="s">
        <v>177</v>
      </c>
      <c r="G15" s="118">
        <v>71</v>
      </c>
      <c r="H15" s="118">
        <v>98000</v>
      </c>
      <c r="I15" s="118">
        <v>69.58</v>
      </c>
      <c r="J15" s="118">
        <v>0</v>
      </c>
      <c r="K15" s="118">
        <v>19.84</v>
      </c>
      <c r="L15" s="118">
        <v>0.01</v>
      </c>
    </row>
    <row r="16" spans="2:61" customFormat="1" ht="15.75">
      <c r="B16" s="59" t="s">
        <v>1245</v>
      </c>
      <c r="C16" s="89"/>
      <c r="D16" s="89"/>
      <c r="E16" s="89"/>
      <c r="F16" s="89"/>
      <c r="G16" s="92"/>
      <c r="H16" s="92"/>
      <c r="I16" s="92"/>
      <c r="J16" s="92"/>
      <c r="K16" s="92"/>
      <c r="L16" s="92"/>
    </row>
    <row r="17" spans="2:12" customFormat="1" ht="15.75">
      <c r="B17" s="62" t="s">
        <v>294</v>
      </c>
      <c r="C17" s="91"/>
      <c r="D17" s="91"/>
      <c r="E17" s="91"/>
      <c r="F17" s="91"/>
      <c r="G17" s="118"/>
      <c r="H17" s="118"/>
      <c r="I17" s="118"/>
      <c r="J17" s="118"/>
      <c r="K17" s="118"/>
      <c r="L17" s="118"/>
    </row>
    <row r="18" spans="2:12" customFormat="1" ht="15.75">
      <c r="B18" s="59" t="s">
        <v>238</v>
      </c>
      <c r="C18" s="89"/>
      <c r="D18" s="89"/>
      <c r="E18" s="89"/>
      <c r="F18" s="89"/>
      <c r="G18" s="92"/>
      <c r="H18" s="92"/>
      <c r="I18" s="92"/>
      <c r="J18" s="92"/>
      <c r="K18" s="92"/>
      <c r="L18" s="92"/>
    </row>
    <row r="19" spans="2:12" customFormat="1" ht="15.75">
      <c r="B19" s="62" t="s">
        <v>294</v>
      </c>
      <c r="C19" s="91"/>
      <c r="D19" s="91"/>
      <c r="E19" s="91"/>
      <c r="F19" s="91"/>
      <c r="G19" s="118"/>
      <c r="H19" s="118"/>
      <c r="I19" s="118"/>
      <c r="J19" s="118"/>
      <c r="K19" s="118"/>
      <c r="L19" s="118"/>
    </row>
    <row r="20" spans="2:12" customFormat="1" ht="15.75">
      <c r="B20" s="59" t="s">
        <v>73</v>
      </c>
      <c r="C20" s="89"/>
      <c r="D20" s="89"/>
      <c r="E20" s="89"/>
      <c r="F20" s="89"/>
      <c r="G20" s="92"/>
      <c r="H20" s="92"/>
      <c r="I20" s="92"/>
      <c r="J20" s="92"/>
      <c r="K20" s="92"/>
      <c r="L20" s="92"/>
    </row>
    <row r="21" spans="2:12" customFormat="1" ht="15.75">
      <c r="B21" s="62" t="s">
        <v>294</v>
      </c>
      <c r="C21" s="91"/>
      <c r="D21" s="91"/>
      <c r="E21" s="91"/>
      <c r="F21" s="91"/>
      <c r="G21" s="118"/>
      <c r="H21" s="118"/>
      <c r="I21" s="118"/>
      <c r="J21" s="118"/>
      <c r="K21" s="118"/>
      <c r="L21" s="118"/>
    </row>
    <row r="22" spans="2:12" customFormat="1" ht="15.75">
      <c r="B22" s="59" t="s">
        <v>249</v>
      </c>
      <c r="C22" s="89"/>
      <c r="D22" s="89"/>
      <c r="E22" s="89"/>
      <c r="F22" s="89"/>
      <c r="G22" s="92">
        <v>-3800</v>
      </c>
      <c r="H22" s="92"/>
      <c r="I22" s="92">
        <v>298.13</v>
      </c>
      <c r="J22" s="92"/>
      <c r="K22" s="92"/>
      <c r="L22" s="92">
        <v>0.02</v>
      </c>
    </row>
    <row r="23" spans="2:12" customFormat="1" ht="15.75">
      <c r="B23" s="59" t="s">
        <v>237</v>
      </c>
      <c r="C23" s="89"/>
      <c r="D23" s="89"/>
      <c r="E23" s="89"/>
      <c r="F23" s="89"/>
      <c r="G23" s="92">
        <v>-3800</v>
      </c>
      <c r="H23" s="92"/>
      <c r="I23" s="92">
        <v>298.13</v>
      </c>
      <c r="J23" s="92"/>
      <c r="K23" s="92"/>
      <c r="L23" s="92">
        <v>0.02</v>
      </c>
    </row>
    <row r="24" spans="2:12" customFormat="1" ht="15.75">
      <c r="B24" s="62" t="s">
        <v>1246</v>
      </c>
      <c r="C24" s="91">
        <v>31082472</v>
      </c>
      <c r="D24" s="91"/>
      <c r="E24" s="91" t="s">
        <v>1243</v>
      </c>
      <c r="F24" s="91" t="s">
        <v>176</v>
      </c>
      <c r="G24" s="118">
        <v>-4300</v>
      </c>
      <c r="H24" s="118">
        <v>705</v>
      </c>
      <c r="I24" s="118">
        <v>-110.62</v>
      </c>
      <c r="J24" s="118">
        <v>0</v>
      </c>
      <c r="K24" s="118">
        <v>-31.54</v>
      </c>
      <c r="L24" s="118">
        <v>-0.01</v>
      </c>
    </row>
    <row r="25" spans="2:12" customFormat="1" ht="15.75">
      <c r="B25" s="62" t="s">
        <v>1247</v>
      </c>
      <c r="C25" s="91">
        <v>31082480</v>
      </c>
      <c r="D25" s="91"/>
      <c r="E25" s="91" t="s">
        <v>1243</v>
      </c>
      <c r="F25" s="91" t="s">
        <v>176</v>
      </c>
      <c r="G25" s="118">
        <v>4300</v>
      </c>
      <c r="H25" s="118">
        <v>2613</v>
      </c>
      <c r="I25" s="118">
        <v>410</v>
      </c>
      <c r="J25" s="118">
        <v>0</v>
      </c>
      <c r="K25" s="118">
        <v>116.89</v>
      </c>
      <c r="L25" s="118">
        <v>0.03</v>
      </c>
    </row>
    <row r="26" spans="2:12" customFormat="1" ht="15.75">
      <c r="B26" s="62" t="s">
        <v>1248</v>
      </c>
      <c r="C26" s="91">
        <v>31086192</v>
      </c>
      <c r="D26" s="91"/>
      <c r="E26" s="91" t="s">
        <v>1243</v>
      </c>
      <c r="F26" s="91" t="s">
        <v>176</v>
      </c>
      <c r="G26" s="118">
        <v>-3800</v>
      </c>
      <c r="H26" s="118">
        <v>9</v>
      </c>
      <c r="I26" s="118">
        <v>-1.25</v>
      </c>
      <c r="J26" s="118">
        <v>0</v>
      </c>
      <c r="K26" s="118">
        <v>-0.36</v>
      </c>
      <c r="L26" s="118">
        <v>0</v>
      </c>
    </row>
    <row r="27" spans="2:12" customFormat="1" ht="15.75">
      <c r="B27" s="59" t="s">
        <v>242</v>
      </c>
      <c r="C27" s="89"/>
      <c r="D27" s="89"/>
      <c r="E27" s="89"/>
      <c r="F27" s="89"/>
      <c r="G27" s="92"/>
      <c r="H27" s="92"/>
      <c r="I27" s="92"/>
      <c r="J27" s="92"/>
      <c r="K27" s="92"/>
      <c r="L27" s="92"/>
    </row>
    <row r="28" spans="2:12" customFormat="1" ht="15.75">
      <c r="B28" s="62" t="s">
        <v>294</v>
      </c>
      <c r="C28" s="91"/>
      <c r="D28" s="91"/>
      <c r="E28" s="91"/>
      <c r="F28" s="91"/>
      <c r="G28" s="118"/>
      <c r="H28" s="118"/>
      <c r="I28" s="118"/>
      <c r="J28" s="118"/>
      <c r="K28" s="118"/>
      <c r="L28" s="118"/>
    </row>
    <row r="29" spans="2:12" customFormat="1" ht="15.75">
      <c r="B29" s="59" t="s">
        <v>238</v>
      </c>
      <c r="C29" s="89"/>
      <c r="D29" s="89"/>
      <c r="E29" s="89"/>
      <c r="F29" s="89"/>
      <c r="G29" s="92"/>
      <c r="H29" s="92"/>
      <c r="I29" s="92"/>
      <c r="J29" s="92"/>
      <c r="K29" s="92"/>
      <c r="L29" s="92"/>
    </row>
    <row r="30" spans="2:12" customFormat="1" ht="15.75">
      <c r="B30" s="62" t="s">
        <v>294</v>
      </c>
      <c r="C30" s="91"/>
      <c r="D30" s="91"/>
      <c r="E30" s="91"/>
      <c r="F30" s="91"/>
      <c r="G30" s="118"/>
      <c r="H30" s="118"/>
      <c r="I30" s="118"/>
      <c r="J30" s="118"/>
      <c r="K30" s="118"/>
      <c r="L30" s="118"/>
    </row>
    <row r="31" spans="2:12" customFormat="1" ht="15.75">
      <c r="B31" s="59" t="s">
        <v>239</v>
      </c>
      <c r="C31" s="89"/>
      <c r="D31" s="89"/>
      <c r="E31" s="89"/>
      <c r="F31" s="89"/>
      <c r="G31" s="92"/>
      <c r="H31" s="92"/>
      <c r="I31" s="92"/>
      <c r="J31" s="92"/>
      <c r="K31" s="92"/>
      <c r="L31" s="92"/>
    </row>
    <row r="32" spans="2:12" customFormat="1" ht="15.75">
      <c r="B32" s="62" t="s">
        <v>294</v>
      </c>
      <c r="C32" s="91"/>
      <c r="D32" s="91"/>
      <c r="E32" s="91"/>
      <c r="F32" s="91"/>
      <c r="G32" s="118"/>
      <c r="H32" s="118"/>
      <c r="I32" s="118"/>
      <c r="J32" s="118"/>
      <c r="K32" s="118"/>
      <c r="L32" s="118"/>
    </row>
    <row r="33" spans="1:12" customFormat="1" ht="15.75">
      <c r="B33" s="59" t="s">
        <v>73</v>
      </c>
      <c r="C33" s="89"/>
      <c r="D33" s="89"/>
      <c r="E33" s="89"/>
      <c r="F33" s="89"/>
      <c r="G33" s="92"/>
      <c r="H33" s="92"/>
      <c r="I33" s="92"/>
      <c r="J33" s="92"/>
      <c r="K33" s="92"/>
      <c r="L33" s="92"/>
    </row>
    <row r="34" spans="1:12" customFormat="1" ht="15.75">
      <c r="B34" s="117" t="s">
        <v>294</v>
      </c>
      <c r="C34" s="91"/>
      <c r="D34" s="91"/>
      <c r="E34" s="91"/>
      <c r="F34" s="91"/>
      <c r="G34" s="118"/>
      <c r="H34" s="118"/>
      <c r="I34" s="118"/>
      <c r="J34" s="118"/>
      <c r="K34" s="118"/>
      <c r="L34" s="118"/>
    </row>
    <row r="35" spans="1:12" customFormat="1">
      <c r="A35" s="1"/>
      <c r="B35" s="115" t="s">
        <v>267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263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264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5:L38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7109375" style="1" bestFit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307</v>
      </c>
    </row>
    <row r="2" spans="1:60">
      <c r="B2" s="83" t="s">
        <v>308</v>
      </c>
    </row>
    <row r="3" spans="1:60">
      <c r="B3" s="83" t="s">
        <v>309</v>
      </c>
    </row>
    <row r="4" spans="1:60">
      <c r="B4" s="83" t="s">
        <v>310</v>
      </c>
    </row>
    <row r="6" spans="1:60" ht="26.25" customHeight="1">
      <c r="B6" s="155" t="s">
        <v>215</v>
      </c>
      <c r="C6" s="156"/>
      <c r="D6" s="156"/>
      <c r="E6" s="156"/>
      <c r="F6" s="156"/>
      <c r="G6" s="156"/>
      <c r="H6" s="156"/>
      <c r="I6" s="156"/>
      <c r="J6" s="156"/>
      <c r="K6" s="157"/>
      <c r="BD6" s="1" t="s">
        <v>150</v>
      </c>
      <c r="BF6" s="1" t="s">
        <v>192</v>
      </c>
      <c r="BH6" s="3" t="s">
        <v>177</v>
      </c>
    </row>
    <row r="7" spans="1:60" ht="26.25" customHeight="1">
      <c r="B7" s="155" t="s">
        <v>123</v>
      </c>
      <c r="C7" s="156"/>
      <c r="D7" s="156"/>
      <c r="E7" s="156"/>
      <c r="F7" s="156"/>
      <c r="G7" s="156"/>
      <c r="H7" s="156"/>
      <c r="I7" s="156"/>
      <c r="J7" s="156"/>
      <c r="K7" s="157"/>
      <c r="BD7" s="3" t="s">
        <v>151</v>
      </c>
      <c r="BF7" s="1" t="s">
        <v>162</v>
      </c>
      <c r="BH7" s="3" t="s">
        <v>176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266</v>
      </c>
      <c r="H8" s="25" t="s">
        <v>262</v>
      </c>
      <c r="I8" s="25" t="s">
        <v>75</v>
      </c>
      <c r="J8" s="49" t="s">
        <v>187</v>
      </c>
      <c r="K8" s="26" t="s">
        <v>189</v>
      </c>
      <c r="BC8" s="1" t="s">
        <v>159</v>
      </c>
      <c r="BD8" s="1" t="s">
        <v>160</v>
      </c>
      <c r="BE8" s="1" t="s">
        <v>163</v>
      </c>
      <c r="BG8" s="4" t="s">
        <v>178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27" t="s">
        <v>20</v>
      </c>
      <c r="K9" s="35" t="s">
        <v>20</v>
      </c>
      <c r="BC9" s="1" t="s">
        <v>158</v>
      </c>
      <c r="BE9" s="1" t="s">
        <v>164</v>
      </c>
      <c r="BG9" s="4" t="s">
        <v>179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155</v>
      </c>
      <c r="BD10" s="3"/>
      <c r="BE10" s="1" t="s">
        <v>193</v>
      </c>
      <c r="BG10" s="1" t="s">
        <v>183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>
        <v>51</v>
      </c>
      <c r="H11" s="85"/>
      <c r="I11" s="85"/>
      <c r="J11" s="85"/>
      <c r="K11" s="85"/>
      <c r="L11" s="3"/>
      <c r="M11" s="3"/>
      <c r="N11" s="3"/>
      <c r="O11" s="3"/>
      <c r="BC11" s="1" t="s">
        <v>154</v>
      </c>
      <c r="BD11" s="3"/>
      <c r="BE11" s="1" t="s">
        <v>165</v>
      </c>
      <c r="BG11" s="1" t="s">
        <v>180</v>
      </c>
    </row>
    <row r="12" spans="1:60" customFormat="1" ht="15.75">
      <c r="B12" s="59" t="s">
        <v>1249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294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1250</v>
      </c>
      <c r="C14" s="89"/>
      <c r="D14" s="89"/>
      <c r="E14" s="89"/>
      <c r="F14" s="89"/>
      <c r="G14" s="92">
        <v>51</v>
      </c>
      <c r="H14" s="92"/>
      <c r="I14" s="92"/>
      <c r="J14" s="92"/>
      <c r="K14" s="92"/>
    </row>
    <row r="15" spans="1:60" customFormat="1" ht="15.75">
      <c r="B15" s="69" t="s">
        <v>1251</v>
      </c>
      <c r="C15" s="91">
        <v>31083249</v>
      </c>
      <c r="D15" s="91" t="s">
        <v>26</v>
      </c>
      <c r="E15" s="91" t="s">
        <v>1243</v>
      </c>
      <c r="F15" s="91" t="s">
        <v>178</v>
      </c>
      <c r="G15" s="118">
        <v>25</v>
      </c>
      <c r="H15" s="118">
        <v>0</v>
      </c>
      <c r="I15" s="118">
        <v>0</v>
      </c>
      <c r="J15" s="118">
        <v>0</v>
      </c>
      <c r="K15" s="118">
        <v>0</v>
      </c>
    </row>
    <row r="16" spans="1:60" customFormat="1" ht="15.75">
      <c r="B16" s="69" t="s">
        <v>1252</v>
      </c>
      <c r="C16" s="91">
        <v>31083090</v>
      </c>
      <c r="D16" s="91"/>
      <c r="E16" s="91" t="s">
        <v>1243</v>
      </c>
      <c r="F16" s="91" t="s">
        <v>178</v>
      </c>
      <c r="G16" s="118">
        <v>9</v>
      </c>
      <c r="H16" s="118">
        <v>0</v>
      </c>
      <c r="I16" s="118">
        <v>0</v>
      </c>
      <c r="J16" s="118">
        <v>0</v>
      </c>
      <c r="K16" s="118">
        <v>0</v>
      </c>
    </row>
    <row r="17" spans="2:58" customFormat="1" ht="15.75">
      <c r="B17" s="69" t="s">
        <v>1253</v>
      </c>
      <c r="C17" s="91">
        <v>31085186</v>
      </c>
      <c r="D17" s="91" t="s">
        <v>26</v>
      </c>
      <c r="E17" s="91" t="s">
        <v>1243</v>
      </c>
      <c r="F17" s="91" t="s">
        <v>178</v>
      </c>
      <c r="G17" s="118">
        <v>-82</v>
      </c>
      <c r="H17" s="118">
        <v>0</v>
      </c>
      <c r="I17" s="118">
        <v>0</v>
      </c>
      <c r="J17" s="118">
        <v>0</v>
      </c>
      <c r="K17" s="118">
        <v>0</v>
      </c>
    </row>
    <row r="18" spans="2:58" customFormat="1" ht="15.75">
      <c r="B18" s="69" t="s">
        <v>1254</v>
      </c>
      <c r="C18" s="91">
        <v>31083512</v>
      </c>
      <c r="D18" s="91"/>
      <c r="E18" s="91" t="s">
        <v>1243</v>
      </c>
      <c r="F18" s="91" t="s">
        <v>176</v>
      </c>
      <c r="G18" s="118">
        <v>2</v>
      </c>
      <c r="H18" s="118">
        <v>0</v>
      </c>
      <c r="I18" s="118">
        <v>0</v>
      </c>
      <c r="J18" s="118">
        <v>0</v>
      </c>
      <c r="K18" s="118">
        <v>0</v>
      </c>
    </row>
    <row r="19" spans="2:58" customFormat="1" ht="15.75">
      <c r="B19" s="69" t="s">
        <v>1255</v>
      </c>
      <c r="C19" s="91">
        <v>31083454</v>
      </c>
      <c r="D19" s="91"/>
      <c r="E19" s="91" t="s">
        <v>1243</v>
      </c>
      <c r="F19" s="91" t="s">
        <v>179</v>
      </c>
      <c r="G19" s="118">
        <v>2</v>
      </c>
      <c r="H19" s="118">
        <v>0</v>
      </c>
      <c r="I19" s="118">
        <v>0</v>
      </c>
      <c r="J19" s="118">
        <v>0</v>
      </c>
      <c r="K19" s="118">
        <v>0</v>
      </c>
    </row>
    <row r="20" spans="2:58" customFormat="1" ht="15.75">
      <c r="B20" s="69" t="s">
        <v>1256</v>
      </c>
      <c r="C20" s="91">
        <v>31082704</v>
      </c>
      <c r="D20" s="91" t="s">
        <v>26</v>
      </c>
      <c r="E20" s="91" t="s">
        <v>1243</v>
      </c>
      <c r="F20" s="91" t="s">
        <v>176</v>
      </c>
      <c r="G20" s="118">
        <v>34</v>
      </c>
      <c r="H20" s="118">
        <v>0</v>
      </c>
      <c r="I20" s="118">
        <v>0</v>
      </c>
      <c r="J20" s="118">
        <v>0</v>
      </c>
      <c r="K20" s="118">
        <v>0</v>
      </c>
    </row>
    <row r="21" spans="2:58" customFormat="1" ht="15.75">
      <c r="B21" s="69" t="s">
        <v>1257</v>
      </c>
      <c r="C21" s="91">
        <v>31084205</v>
      </c>
      <c r="D21" s="91" t="s">
        <v>26</v>
      </c>
      <c r="E21" s="91" t="s">
        <v>1243</v>
      </c>
      <c r="F21" s="91" t="s">
        <v>176</v>
      </c>
      <c r="G21" s="118">
        <v>23</v>
      </c>
      <c r="H21" s="118">
        <v>0</v>
      </c>
      <c r="I21" s="118">
        <v>0</v>
      </c>
      <c r="J21" s="118">
        <v>0</v>
      </c>
      <c r="K21" s="118">
        <v>0</v>
      </c>
    </row>
    <row r="22" spans="2:58">
      <c r="B22" s="69" t="s">
        <v>1258</v>
      </c>
      <c r="C22" s="91">
        <v>31017346</v>
      </c>
      <c r="D22" s="91" t="s">
        <v>26</v>
      </c>
      <c r="E22" s="91" t="s">
        <v>1243</v>
      </c>
      <c r="F22" s="91" t="s">
        <v>176</v>
      </c>
      <c r="G22" s="118">
        <v>14</v>
      </c>
      <c r="H22" s="118">
        <v>0</v>
      </c>
      <c r="I22" s="118">
        <v>0</v>
      </c>
      <c r="J22" s="118">
        <v>0</v>
      </c>
      <c r="K22" s="118">
        <v>0</v>
      </c>
      <c r="BD22" s="1" t="s">
        <v>156</v>
      </c>
      <c r="BF22" s="1" t="s">
        <v>168</v>
      </c>
    </row>
    <row r="23" spans="2:58">
      <c r="B23" s="123" t="s">
        <v>1259</v>
      </c>
      <c r="C23" s="91">
        <v>31084726</v>
      </c>
      <c r="D23" s="91" t="s">
        <v>26</v>
      </c>
      <c r="E23" s="91" t="s">
        <v>1243</v>
      </c>
      <c r="F23" s="91" t="s">
        <v>176</v>
      </c>
      <c r="G23" s="118">
        <v>24</v>
      </c>
      <c r="H23" s="118">
        <v>0</v>
      </c>
      <c r="I23" s="118">
        <v>0</v>
      </c>
      <c r="J23" s="118">
        <v>0</v>
      </c>
      <c r="K23" s="118">
        <v>0</v>
      </c>
      <c r="BD23" s="1" t="s">
        <v>26</v>
      </c>
      <c r="BE23" s="1" t="s">
        <v>157</v>
      </c>
      <c r="BF23" s="1" t="s">
        <v>195</v>
      </c>
    </row>
    <row r="24" spans="2:58">
      <c r="B24" s="115" t="s">
        <v>267</v>
      </c>
      <c r="C24" s="3"/>
      <c r="D24" s="3"/>
      <c r="E24" s="3"/>
      <c r="F24" s="3"/>
      <c r="G24" s="3"/>
      <c r="H24" s="3"/>
      <c r="BF24" s="1" t="s">
        <v>198</v>
      </c>
    </row>
    <row r="25" spans="2:58">
      <c r="B25" s="115" t="s">
        <v>141</v>
      </c>
      <c r="C25" s="3"/>
      <c r="D25" s="3"/>
      <c r="E25" s="3"/>
      <c r="F25" s="3"/>
      <c r="G25" s="3"/>
      <c r="H25" s="3"/>
      <c r="BF25" s="1" t="s">
        <v>169</v>
      </c>
    </row>
    <row r="26" spans="2:58">
      <c r="B26" s="115" t="s">
        <v>263</v>
      </c>
      <c r="C26" s="3"/>
      <c r="D26" s="3"/>
      <c r="E26" s="3"/>
      <c r="F26" s="3"/>
      <c r="G26" s="3"/>
      <c r="H26" s="3"/>
      <c r="BF26" s="1" t="s">
        <v>170</v>
      </c>
    </row>
    <row r="27" spans="2:58">
      <c r="B27" s="115" t="s">
        <v>264</v>
      </c>
      <c r="C27" s="3"/>
      <c r="D27" s="3"/>
      <c r="E27" s="3"/>
      <c r="F27" s="3"/>
      <c r="G27" s="3"/>
      <c r="H27" s="3"/>
      <c r="BF27" s="1" t="s">
        <v>197</v>
      </c>
    </row>
    <row r="28" spans="2:58">
      <c r="C28" s="3"/>
      <c r="D28" s="3"/>
      <c r="E28" s="3"/>
      <c r="F28" s="3"/>
      <c r="G28" s="3"/>
      <c r="H28" s="3"/>
      <c r="BF28" s="1" t="s">
        <v>171</v>
      </c>
    </row>
    <row r="29" spans="2:58">
      <c r="C29" s="3"/>
      <c r="D29" s="3"/>
      <c r="E29" s="3"/>
      <c r="F29" s="3"/>
      <c r="G29" s="3"/>
      <c r="H29" s="3"/>
      <c r="BF29" s="1" t="s">
        <v>172</v>
      </c>
    </row>
    <row r="30" spans="2:58">
      <c r="C30" s="3"/>
      <c r="D30" s="3"/>
      <c r="E30" s="3"/>
      <c r="F30" s="3"/>
      <c r="G30" s="3"/>
      <c r="H30" s="3"/>
      <c r="BF30" s="1" t="s">
        <v>196</v>
      </c>
    </row>
    <row r="31" spans="2:58">
      <c r="C31" s="3"/>
      <c r="D31" s="3"/>
      <c r="E31" s="3"/>
      <c r="F31" s="3"/>
      <c r="G31" s="3"/>
      <c r="H31" s="3"/>
      <c r="BF31" s="1" t="s">
        <v>26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140625" style="2" bestFit="1" customWidth="1"/>
    <col min="4" max="4" width="10.85546875" style="2" bestFit="1" customWidth="1"/>
    <col min="5" max="5" width="6.42578125" style="1" bestFit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9.28515625" style="1" bestFit="1" customWidth="1"/>
    <col min="12" max="12" width="14.5703125" style="1" bestFit="1" customWidth="1"/>
    <col min="13" max="13" width="10.8554687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307</v>
      </c>
    </row>
    <row r="2" spans="2:81">
      <c r="B2" s="83" t="s">
        <v>308</v>
      </c>
    </row>
    <row r="3" spans="2:81">
      <c r="B3" s="83" t="s">
        <v>309</v>
      </c>
    </row>
    <row r="4" spans="2:81">
      <c r="B4" s="83" t="s">
        <v>310</v>
      </c>
    </row>
    <row r="6" spans="2:81" ht="26.25" customHeight="1">
      <c r="B6" s="155" t="s">
        <v>215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81" ht="26.25" customHeight="1">
      <c r="B7" s="155" t="s">
        <v>124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75</v>
      </c>
      <c r="O8" s="25" t="s">
        <v>69</v>
      </c>
      <c r="P8" s="49" t="s">
        <v>187</v>
      </c>
      <c r="Q8" s="26" t="s">
        <v>189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>
        <v>8.0399999999999991</v>
      </c>
      <c r="I11" s="86"/>
      <c r="J11" s="85"/>
      <c r="K11" s="85">
        <v>-51.24</v>
      </c>
      <c r="L11" s="85">
        <v>133034.56</v>
      </c>
      <c r="M11" s="85"/>
      <c r="N11" s="85">
        <v>2623.94</v>
      </c>
      <c r="O11" s="85"/>
      <c r="P11" s="85"/>
      <c r="Q11" s="85">
        <v>0.21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250</v>
      </c>
      <c r="C12" s="89"/>
      <c r="D12" s="89"/>
      <c r="E12" s="89"/>
      <c r="F12" s="89"/>
      <c r="G12" s="98"/>
      <c r="H12" s="89">
        <v>0.16</v>
      </c>
      <c r="I12" s="89"/>
      <c r="J12" s="92"/>
      <c r="K12" s="92">
        <v>14.07</v>
      </c>
      <c r="L12" s="92">
        <v>132429.56</v>
      </c>
      <c r="M12" s="92"/>
      <c r="N12" s="92">
        <v>154</v>
      </c>
      <c r="O12" s="92"/>
      <c r="P12" s="92"/>
      <c r="Q12" s="92">
        <v>0.01</v>
      </c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294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294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>
        <v>0.16</v>
      </c>
      <c r="I17" s="89"/>
      <c r="J17" s="92"/>
      <c r="K17" s="92">
        <v>14.07</v>
      </c>
      <c r="L17" s="92">
        <v>132429.56</v>
      </c>
      <c r="M17" s="92"/>
      <c r="N17" s="92">
        <v>154</v>
      </c>
      <c r="O17" s="92"/>
      <c r="P17" s="92"/>
      <c r="Q17" s="92">
        <v>0.01</v>
      </c>
    </row>
    <row r="18" spans="1:17" customFormat="1" ht="15.75">
      <c r="B18" s="62" t="s">
        <v>294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A19" s="57" t="s">
        <v>1061</v>
      </c>
      <c r="B19" s="62" t="s">
        <v>1260</v>
      </c>
      <c r="C19" s="91">
        <v>1108620</v>
      </c>
      <c r="D19" s="91" t="s">
        <v>1261</v>
      </c>
      <c r="E19" s="91" t="s">
        <v>499</v>
      </c>
      <c r="F19" s="91" t="s">
        <v>173</v>
      </c>
      <c r="G19" s="102"/>
      <c r="H19" s="91">
        <v>0.16</v>
      </c>
      <c r="I19" s="91" t="s">
        <v>177</v>
      </c>
      <c r="J19" s="118">
        <v>4.0999999999999996</v>
      </c>
      <c r="K19" s="118">
        <v>14.07</v>
      </c>
      <c r="L19" s="118">
        <v>132429.56</v>
      </c>
      <c r="M19" s="118">
        <v>116.29</v>
      </c>
      <c r="N19" s="118">
        <v>154</v>
      </c>
      <c r="O19" s="118">
        <v>0.33</v>
      </c>
      <c r="P19" s="118">
        <v>5.87</v>
      </c>
      <c r="Q19" s="118">
        <v>0.01</v>
      </c>
    </row>
    <row r="20" spans="1:17" customFormat="1" ht="15.75">
      <c r="B20" s="62" t="s">
        <v>294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294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249</v>
      </c>
      <c r="C22" s="89"/>
      <c r="D22" s="89"/>
      <c r="E22" s="89"/>
      <c r="F22" s="89"/>
      <c r="G22" s="98"/>
      <c r="H22" s="89">
        <v>8.5299999999999994</v>
      </c>
      <c r="I22" s="89"/>
      <c r="J22" s="92"/>
      <c r="K22" s="92">
        <v>-55.31</v>
      </c>
      <c r="L22" s="92">
        <v>605</v>
      </c>
      <c r="M22" s="92"/>
      <c r="N22" s="92">
        <v>2469.94</v>
      </c>
      <c r="O22" s="92"/>
      <c r="P22" s="92"/>
      <c r="Q22" s="92">
        <v>0.2</v>
      </c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>
        <v>8.5299999999999994</v>
      </c>
      <c r="I23" s="89"/>
      <c r="J23" s="92"/>
      <c r="K23" s="92">
        <v>-55.31</v>
      </c>
      <c r="L23" s="92">
        <v>605</v>
      </c>
      <c r="M23" s="92"/>
      <c r="N23" s="92">
        <v>2469.94</v>
      </c>
      <c r="O23" s="92"/>
      <c r="P23" s="92"/>
      <c r="Q23" s="92">
        <v>0.2</v>
      </c>
    </row>
    <row r="24" spans="1:17" customFormat="1" ht="15.75">
      <c r="B24" s="62" t="s">
        <v>1262</v>
      </c>
      <c r="C24" s="91" t="s">
        <v>1263</v>
      </c>
      <c r="D24" s="91"/>
      <c r="E24" s="91">
        <v>0</v>
      </c>
      <c r="F24" s="91" t="s">
        <v>312</v>
      </c>
      <c r="G24" s="102">
        <v>43145</v>
      </c>
      <c r="H24" s="91">
        <v>8.5299999999999994</v>
      </c>
      <c r="I24" s="91" t="s">
        <v>178</v>
      </c>
      <c r="J24" s="118">
        <v>0</v>
      </c>
      <c r="K24" s="118">
        <v>-55.31</v>
      </c>
      <c r="L24" s="118">
        <v>605</v>
      </c>
      <c r="M24" s="118">
        <v>96610</v>
      </c>
      <c r="N24" s="118">
        <v>2469.94</v>
      </c>
      <c r="O24" s="118">
        <v>0</v>
      </c>
      <c r="P24" s="118">
        <v>94.13</v>
      </c>
      <c r="Q24" s="118">
        <v>0.2</v>
      </c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294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294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294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294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294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263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307</v>
      </c>
    </row>
    <row r="2" spans="2:72">
      <c r="B2" s="83" t="s">
        <v>308</v>
      </c>
    </row>
    <row r="3" spans="2:72">
      <c r="B3" s="83" t="s">
        <v>309</v>
      </c>
    </row>
    <row r="4" spans="2:72">
      <c r="B4" s="83" t="s">
        <v>310</v>
      </c>
    </row>
    <row r="6" spans="2:72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72" ht="26.25" customHeight="1">
      <c r="B7" s="155" t="s">
        <v>115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7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266</v>
      </c>
      <c r="L8" s="25" t="s">
        <v>262</v>
      </c>
      <c r="M8" s="25" t="s">
        <v>139</v>
      </c>
      <c r="N8" s="25" t="s">
        <v>69</v>
      </c>
      <c r="O8" s="49" t="s">
        <v>187</v>
      </c>
      <c r="P8" s="26" t="s">
        <v>189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268</v>
      </c>
      <c r="L9" s="27" t="s">
        <v>76</v>
      </c>
      <c r="M9" s="27" t="s">
        <v>260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250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294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294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294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294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294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294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1264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294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263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5" width="6.28515625" style="2" customWidth="1"/>
    <col min="6" max="6" width="9.7109375" style="2" bestFit="1" customWidth="1"/>
    <col min="7" max="7" width="5.5703125" style="1" customWidth="1"/>
    <col min="8" max="8" width="8.7109375" style="1" bestFit="1" customWidth="1"/>
    <col min="9" max="9" width="11.7109375" style="1" customWidth="1"/>
    <col min="10" max="10" width="6" style="1" bestFit="1" customWidth="1"/>
    <col min="11" max="11" width="12.5703125" style="1" bestFit="1" customWidth="1"/>
    <col min="12" max="12" width="6.28515625" style="1" bestFit="1" customWidth="1"/>
    <col min="13" max="13" width="7.140625" style="1" customWidth="1"/>
    <col min="14" max="14" width="11.85546875" style="1" bestFit="1" customWidth="1"/>
    <col min="15" max="15" width="9.85546875" style="1" bestFit="1" customWidth="1"/>
    <col min="16" max="16" width="8.71093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307</v>
      </c>
    </row>
    <row r="2" spans="2:65">
      <c r="B2" s="83" t="s">
        <v>308</v>
      </c>
    </row>
    <row r="3" spans="2:65">
      <c r="B3" s="83" t="s">
        <v>309</v>
      </c>
    </row>
    <row r="4" spans="2:65">
      <c r="B4" s="83" t="s">
        <v>310</v>
      </c>
    </row>
    <row r="6" spans="2:65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65" ht="26.25" customHeight="1">
      <c r="B7" s="155" t="s">
        <v>116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266</v>
      </c>
      <c r="O8" s="25" t="s">
        <v>262</v>
      </c>
      <c r="P8" s="25" t="s">
        <v>139</v>
      </c>
      <c r="Q8" s="25" t="s">
        <v>69</v>
      </c>
      <c r="R8" s="49" t="s">
        <v>187</v>
      </c>
      <c r="S8" s="26" t="s">
        <v>189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190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>
        <v>4622.4399999999996</v>
      </c>
      <c r="O11" s="85"/>
      <c r="P11" s="85">
        <v>12.23</v>
      </c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250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>
        <v>4622.4399999999996</v>
      </c>
      <c r="O12" s="92"/>
      <c r="P12" s="92">
        <v>12.23</v>
      </c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294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294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>
        <v>4622.4399999999996</v>
      </c>
      <c r="O17" s="92"/>
      <c r="P17" s="92">
        <v>12.23</v>
      </c>
      <c r="Q17" s="92"/>
      <c r="R17" s="92"/>
      <c r="S17" s="92"/>
    </row>
    <row r="18" spans="1:19" customFormat="1" ht="15.75">
      <c r="B18" s="69" t="s">
        <v>1265</v>
      </c>
      <c r="C18" s="91">
        <v>20920153</v>
      </c>
      <c r="D18" s="91"/>
      <c r="E18" s="91">
        <v>695</v>
      </c>
      <c r="F18" s="91" t="s">
        <v>371</v>
      </c>
      <c r="G18" s="91">
        <v>0</v>
      </c>
      <c r="H18" s="91" t="s">
        <v>312</v>
      </c>
      <c r="I18" s="102">
        <v>42256</v>
      </c>
      <c r="J18" s="91">
        <v>0</v>
      </c>
      <c r="K18" s="91" t="s">
        <v>176</v>
      </c>
      <c r="L18" s="118">
        <v>5.03</v>
      </c>
      <c r="M18" s="118">
        <v>0</v>
      </c>
      <c r="N18" s="118">
        <v>4622.4399999999996</v>
      </c>
      <c r="O18" s="118">
        <v>7249</v>
      </c>
      <c r="P18" s="118">
        <v>12.23</v>
      </c>
      <c r="Q18" s="118">
        <v>0</v>
      </c>
      <c r="R18" s="118">
        <v>100</v>
      </c>
      <c r="S18" s="118">
        <v>0</v>
      </c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294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294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294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263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264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28515625" style="2" bestFit="1" customWidth="1"/>
    <col min="4" max="4" width="10" style="2" customWidth="1"/>
    <col min="5" max="5" width="11.7109375" style="2" bestFit="1" customWidth="1"/>
    <col min="6" max="6" width="16.5703125" style="1" bestFit="1" customWidth="1"/>
    <col min="7" max="7" width="9.140625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8.7109375" style="1" bestFit="1" customWidth="1"/>
    <col min="14" max="14" width="17.85546875" style="1" bestFit="1" customWidth="1"/>
    <col min="15" max="15" width="8.28515625" style="1" bestFit="1" customWidth="1"/>
    <col min="16" max="16" width="13.14062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307</v>
      </c>
    </row>
    <row r="2" spans="2:81">
      <c r="B2" s="83" t="s">
        <v>308</v>
      </c>
    </row>
    <row r="3" spans="2:81">
      <c r="B3" s="83" t="s">
        <v>309</v>
      </c>
    </row>
    <row r="4" spans="2:81">
      <c r="B4" s="83" t="s">
        <v>310</v>
      </c>
    </row>
    <row r="6" spans="2:81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7"/>
    </row>
    <row r="7" spans="2:81" ht="26.25" customHeight="1">
      <c r="B7" s="155" t="s">
        <v>117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7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266</v>
      </c>
      <c r="O8" s="25" t="s">
        <v>262</v>
      </c>
      <c r="P8" s="25" t="s">
        <v>139</v>
      </c>
      <c r="Q8" s="25" t="s">
        <v>69</v>
      </c>
      <c r="R8" s="49" t="s">
        <v>187</v>
      </c>
      <c r="S8" s="26" t="s">
        <v>189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268</v>
      </c>
      <c r="O9" s="27" t="s">
        <v>76</v>
      </c>
      <c r="P9" s="27" t="s">
        <v>260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190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>
        <v>3.13</v>
      </c>
      <c r="K11" s="86"/>
      <c r="L11" s="85"/>
      <c r="M11" s="85">
        <v>6.13</v>
      </c>
      <c r="N11" s="85">
        <v>38168847.130000003</v>
      </c>
      <c r="O11" s="85"/>
      <c r="P11" s="85">
        <v>38308.44</v>
      </c>
      <c r="Q11" s="85"/>
      <c r="R11" s="85"/>
      <c r="S11" s="85">
        <v>3.11</v>
      </c>
      <c r="T11" s="5"/>
      <c r="BZ11" s="1"/>
      <c r="CC11" s="1"/>
    </row>
    <row r="12" spans="2:81" customFormat="1" ht="17.25" customHeight="1">
      <c r="B12" s="61" t="s">
        <v>250</v>
      </c>
      <c r="C12" s="89"/>
      <c r="D12" s="89"/>
      <c r="E12" s="89"/>
      <c r="F12" s="89"/>
      <c r="G12" s="89"/>
      <c r="H12" s="89"/>
      <c r="I12" s="98"/>
      <c r="J12" s="89">
        <v>3.12</v>
      </c>
      <c r="K12" s="89"/>
      <c r="L12" s="92"/>
      <c r="M12" s="92">
        <v>6.17</v>
      </c>
      <c r="N12" s="92">
        <v>37953647.130000003</v>
      </c>
      <c r="O12" s="92"/>
      <c r="P12" s="92">
        <v>37506.959999999999</v>
      </c>
      <c r="Q12" s="92"/>
      <c r="R12" s="92"/>
      <c r="S12" s="92">
        <v>3.05</v>
      </c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>
        <v>2.75</v>
      </c>
      <c r="K13" s="89"/>
      <c r="L13" s="92"/>
      <c r="M13" s="92">
        <v>4.24</v>
      </c>
      <c r="N13" s="92">
        <v>25838969.829999998</v>
      </c>
      <c r="O13" s="92"/>
      <c r="P13" s="92">
        <v>26946.91</v>
      </c>
      <c r="Q13" s="92"/>
      <c r="R13" s="92"/>
      <c r="S13" s="92">
        <v>2.19</v>
      </c>
    </row>
    <row r="14" spans="2:81" customFormat="1" ht="15.75">
      <c r="B14" s="69" t="s">
        <v>1266</v>
      </c>
      <c r="C14" s="91">
        <v>1136035</v>
      </c>
      <c r="D14" s="91"/>
      <c r="E14" s="91">
        <v>1647</v>
      </c>
      <c r="F14" s="91" t="s">
        <v>420</v>
      </c>
      <c r="G14" s="91" t="s">
        <v>368</v>
      </c>
      <c r="H14" s="91" t="s">
        <v>369</v>
      </c>
      <c r="I14" s="102">
        <v>42200</v>
      </c>
      <c r="J14" s="91">
        <v>0.84</v>
      </c>
      <c r="K14" s="91" t="s">
        <v>177</v>
      </c>
      <c r="L14" s="118">
        <v>1.95</v>
      </c>
      <c r="M14" s="118">
        <v>0.33</v>
      </c>
      <c r="N14" s="118">
        <v>210800.25</v>
      </c>
      <c r="O14" s="118">
        <v>101.96003</v>
      </c>
      <c r="P14" s="118">
        <v>214.93</v>
      </c>
      <c r="Q14" s="118">
        <v>0.16</v>
      </c>
      <c r="R14" s="118">
        <v>0.56000000000000005</v>
      </c>
      <c r="S14" s="118">
        <v>0.02</v>
      </c>
    </row>
    <row r="15" spans="2:81" customFormat="1" ht="15.75">
      <c r="B15" s="69" t="s">
        <v>1267</v>
      </c>
      <c r="C15" s="91">
        <v>1124346</v>
      </c>
      <c r="D15" s="91"/>
      <c r="E15" s="91">
        <v>2420</v>
      </c>
      <c r="F15" s="91" t="s">
        <v>454</v>
      </c>
      <c r="G15" s="91" t="s">
        <v>368</v>
      </c>
      <c r="H15" s="91" t="s">
        <v>369</v>
      </c>
      <c r="I15" s="102">
        <v>40738</v>
      </c>
      <c r="J15" s="91">
        <v>11.38</v>
      </c>
      <c r="K15" s="91" t="s">
        <v>177</v>
      </c>
      <c r="L15" s="118">
        <v>4.0999999999999996</v>
      </c>
      <c r="M15" s="118">
        <v>2.36</v>
      </c>
      <c r="N15" s="118">
        <v>443988</v>
      </c>
      <c r="O15" s="118">
        <v>129.03005999999999</v>
      </c>
      <c r="P15" s="118">
        <v>572.88</v>
      </c>
      <c r="Q15" s="118">
        <v>0.02</v>
      </c>
      <c r="R15" s="118">
        <v>1.5</v>
      </c>
      <c r="S15" s="118">
        <v>0.05</v>
      </c>
    </row>
    <row r="16" spans="2:81" customFormat="1" ht="15.75">
      <c r="B16" s="69" t="s">
        <v>1268</v>
      </c>
      <c r="C16" s="91">
        <v>1100908</v>
      </c>
      <c r="D16" s="91"/>
      <c r="E16" s="91">
        <v>2420</v>
      </c>
      <c r="F16" s="91" t="s">
        <v>454</v>
      </c>
      <c r="G16" s="91" t="s">
        <v>368</v>
      </c>
      <c r="H16" s="91" t="s">
        <v>369</v>
      </c>
      <c r="I16" s="102">
        <v>39076</v>
      </c>
      <c r="J16" s="91">
        <v>8.51</v>
      </c>
      <c r="K16" s="91" t="s">
        <v>177</v>
      </c>
      <c r="L16" s="118">
        <v>4.9000000000000004</v>
      </c>
      <c r="M16" s="118">
        <v>2.46</v>
      </c>
      <c r="N16" s="118">
        <v>487500</v>
      </c>
      <c r="O16" s="118">
        <v>162.47999999999999</v>
      </c>
      <c r="P16" s="118">
        <v>792.09</v>
      </c>
      <c r="Q16" s="118">
        <v>0.03</v>
      </c>
      <c r="R16" s="118">
        <v>2.0699999999999998</v>
      </c>
      <c r="S16" s="118">
        <v>0.06</v>
      </c>
    </row>
    <row r="17" spans="2:19" customFormat="1" ht="15.75">
      <c r="B17" s="69" t="s">
        <v>1269</v>
      </c>
      <c r="C17" s="91">
        <v>1095538</v>
      </c>
      <c r="D17" s="91"/>
      <c r="E17" s="91">
        <v>2420</v>
      </c>
      <c r="F17" s="91" t="s">
        <v>454</v>
      </c>
      <c r="G17" s="91" t="s">
        <v>368</v>
      </c>
      <c r="H17" s="91" t="s">
        <v>369</v>
      </c>
      <c r="I17" s="102">
        <v>38714</v>
      </c>
      <c r="J17" s="91">
        <v>0.52</v>
      </c>
      <c r="K17" s="91" t="s">
        <v>177</v>
      </c>
      <c r="L17" s="118">
        <v>4.9000000000000004</v>
      </c>
      <c r="M17" s="118">
        <v>14.22</v>
      </c>
      <c r="N17" s="118">
        <v>557015</v>
      </c>
      <c r="O17" s="118">
        <v>126.47002000000001</v>
      </c>
      <c r="P17" s="118">
        <v>704.46</v>
      </c>
      <c r="Q17" s="118">
        <v>0.09</v>
      </c>
      <c r="R17" s="118">
        <v>1.84</v>
      </c>
      <c r="S17" s="118">
        <v>0.06</v>
      </c>
    </row>
    <row r="18" spans="2:19" customFormat="1" ht="15.75">
      <c r="B18" s="69" t="s">
        <v>1270</v>
      </c>
      <c r="C18" s="91">
        <v>3120052</v>
      </c>
      <c r="D18" s="91"/>
      <c r="E18" s="91">
        <v>604</v>
      </c>
      <c r="F18" s="91" t="s">
        <v>371</v>
      </c>
      <c r="G18" s="91" t="s">
        <v>387</v>
      </c>
      <c r="H18" s="91" t="s">
        <v>369</v>
      </c>
      <c r="I18" s="102">
        <v>37615</v>
      </c>
      <c r="J18" s="91">
        <v>4.2</v>
      </c>
      <c r="K18" s="91" t="s">
        <v>177</v>
      </c>
      <c r="L18" s="118">
        <v>6.6</v>
      </c>
      <c r="M18" s="118">
        <v>0.59</v>
      </c>
      <c r="N18" s="118">
        <v>121500</v>
      </c>
      <c r="O18" s="118">
        <v>158.73992000000001</v>
      </c>
      <c r="P18" s="118">
        <v>192.87</v>
      </c>
      <c r="Q18" s="118">
        <v>0</v>
      </c>
      <c r="R18" s="118">
        <v>0.5</v>
      </c>
      <c r="S18" s="118">
        <v>0.02</v>
      </c>
    </row>
    <row r="19" spans="2:19" customFormat="1" ht="15.75">
      <c r="B19" s="69" t="s">
        <v>1271</v>
      </c>
      <c r="C19" s="91">
        <v>1106822</v>
      </c>
      <c r="D19" s="91"/>
      <c r="E19" s="91">
        <v>1486</v>
      </c>
      <c r="F19" s="91" t="s">
        <v>454</v>
      </c>
      <c r="G19" s="91" t="s">
        <v>387</v>
      </c>
      <c r="H19" s="91" t="s">
        <v>173</v>
      </c>
      <c r="I19" s="102">
        <v>39265</v>
      </c>
      <c r="J19" s="91">
        <v>3.34</v>
      </c>
      <c r="K19" s="91" t="s">
        <v>177</v>
      </c>
      <c r="L19" s="118">
        <v>4.9000000000000004</v>
      </c>
      <c r="M19" s="118">
        <v>0.34</v>
      </c>
      <c r="N19" s="118">
        <v>1990021.04</v>
      </c>
      <c r="O19" s="118">
        <v>141.21001000000001</v>
      </c>
      <c r="P19" s="118">
        <v>2810.11</v>
      </c>
      <c r="Q19" s="118">
        <v>0.33</v>
      </c>
      <c r="R19" s="118">
        <v>7.34</v>
      </c>
      <c r="S19" s="118">
        <v>0.23</v>
      </c>
    </row>
    <row r="20" spans="2:19" customFormat="1" ht="15.75">
      <c r="B20" s="69" t="s">
        <v>1272</v>
      </c>
      <c r="C20" s="91">
        <v>1099084</v>
      </c>
      <c r="D20" s="91"/>
      <c r="E20" s="91">
        <v>1359</v>
      </c>
      <c r="F20" s="91" t="s">
        <v>454</v>
      </c>
      <c r="G20" s="91" t="s">
        <v>387</v>
      </c>
      <c r="H20" s="91" t="s">
        <v>369</v>
      </c>
      <c r="I20" s="102">
        <v>38950</v>
      </c>
      <c r="J20" s="91">
        <v>1.64</v>
      </c>
      <c r="K20" s="91" t="s">
        <v>177</v>
      </c>
      <c r="L20" s="118">
        <v>5.8</v>
      </c>
      <c r="M20" s="118">
        <v>-0.12</v>
      </c>
      <c r="N20" s="118">
        <v>348075.33</v>
      </c>
      <c r="O20" s="118">
        <v>131.38995</v>
      </c>
      <c r="P20" s="118">
        <v>457.34</v>
      </c>
      <c r="Q20" s="118">
        <v>0.36</v>
      </c>
      <c r="R20" s="118">
        <v>1.19</v>
      </c>
      <c r="S20" s="118">
        <v>0.04</v>
      </c>
    </row>
    <row r="21" spans="2:19" customFormat="1" ht="15.75">
      <c r="B21" s="69" t="s">
        <v>1273</v>
      </c>
      <c r="C21" s="91">
        <v>1094820</v>
      </c>
      <c r="D21" s="91"/>
      <c r="E21" s="91">
        <v>1283</v>
      </c>
      <c r="F21" s="91" t="s">
        <v>392</v>
      </c>
      <c r="G21" s="91" t="s">
        <v>400</v>
      </c>
      <c r="H21" s="91" t="s">
        <v>369</v>
      </c>
      <c r="I21" s="102">
        <v>38652</v>
      </c>
      <c r="J21" s="91">
        <v>1.94</v>
      </c>
      <c r="K21" s="91" t="s">
        <v>177</v>
      </c>
      <c r="L21" s="118">
        <v>5.3</v>
      </c>
      <c r="M21" s="118">
        <v>-0.04</v>
      </c>
      <c r="N21" s="118">
        <v>1046688.87</v>
      </c>
      <c r="O21" s="118">
        <v>135.70996</v>
      </c>
      <c r="P21" s="118">
        <v>1420.46</v>
      </c>
      <c r="Q21" s="118">
        <v>0.34</v>
      </c>
      <c r="R21" s="118">
        <v>3.71</v>
      </c>
      <c r="S21" s="118">
        <v>0.12</v>
      </c>
    </row>
    <row r="22" spans="2:19" customFormat="1" ht="15.75">
      <c r="B22" s="69" t="s">
        <v>1274</v>
      </c>
      <c r="C22" s="91">
        <v>1102797</v>
      </c>
      <c r="D22" s="91"/>
      <c r="E22" s="91">
        <v>1417</v>
      </c>
      <c r="F22" s="91" t="s">
        <v>164</v>
      </c>
      <c r="G22" s="91" t="s">
        <v>400</v>
      </c>
      <c r="H22" s="91" t="s">
        <v>173</v>
      </c>
      <c r="I22" s="102">
        <v>39148</v>
      </c>
      <c r="J22" s="91">
        <v>0.51</v>
      </c>
      <c r="K22" s="91" t="s">
        <v>177</v>
      </c>
      <c r="L22" s="118">
        <v>4.9000000000000004</v>
      </c>
      <c r="M22" s="118">
        <v>20.02</v>
      </c>
      <c r="N22" s="118">
        <v>689709.41</v>
      </c>
      <c r="O22" s="118">
        <v>126.84994</v>
      </c>
      <c r="P22" s="118">
        <v>874.9</v>
      </c>
      <c r="Q22" s="118">
        <v>0.05</v>
      </c>
      <c r="R22" s="118">
        <v>2.2799999999999998</v>
      </c>
      <c r="S22" s="118">
        <v>7.0000000000000007E-2</v>
      </c>
    </row>
    <row r="23" spans="2:19" customFormat="1" ht="15.75">
      <c r="B23" s="69" t="s">
        <v>1275</v>
      </c>
      <c r="C23" s="91">
        <v>1093491</v>
      </c>
      <c r="D23" s="91"/>
      <c r="E23" s="91">
        <v>1252</v>
      </c>
      <c r="F23" s="91" t="s">
        <v>166</v>
      </c>
      <c r="G23" s="91" t="s">
        <v>400</v>
      </c>
      <c r="H23" s="91" t="s">
        <v>369</v>
      </c>
      <c r="I23" s="102">
        <v>38462</v>
      </c>
      <c r="J23" s="91">
        <v>1.1599999999999999</v>
      </c>
      <c r="K23" s="91" t="s">
        <v>177</v>
      </c>
      <c r="L23" s="118">
        <v>4.95</v>
      </c>
      <c r="M23" s="118">
        <v>0.09</v>
      </c>
      <c r="N23" s="118">
        <v>10407.36</v>
      </c>
      <c r="O23" s="118">
        <v>131.40700000000001</v>
      </c>
      <c r="P23" s="118">
        <v>13.68</v>
      </c>
      <c r="Q23" s="118">
        <v>0</v>
      </c>
      <c r="R23" s="118">
        <v>0.04</v>
      </c>
      <c r="S23" s="118">
        <v>0</v>
      </c>
    </row>
    <row r="24" spans="2:19" customFormat="1" ht="15.75">
      <c r="B24" s="69" t="s">
        <v>1276</v>
      </c>
      <c r="C24" s="91">
        <v>90748183</v>
      </c>
      <c r="D24" s="91"/>
      <c r="E24" s="91">
        <v>691</v>
      </c>
      <c r="F24" s="91" t="s">
        <v>371</v>
      </c>
      <c r="G24" s="91" t="s">
        <v>400</v>
      </c>
      <c r="H24" s="91" t="s">
        <v>369</v>
      </c>
      <c r="I24" s="102">
        <v>37972</v>
      </c>
      <c r="J24" s="91">
        <v>0.46</v>
      </c>
      <c r="K24" s="91" t="s">
        <v>177</v>
      </c>
      <c r="L24" s="118">
        <v>5.45</v>
      </c>
      <c r="M24" s="118">
        <v>1.08</v>
      </c>
      <c r="N24" s="118">
        <v>18910</v>
      </c>
      <c r="O24" s="118">
        <v>130.96244999999999</v>
      </c>
      <c r="P24" s="118">
        <v>24.77</v>
      </c>
      <c r="Q24" s="118">
        <v>0.76</v>
      </c>
      <c r="R24" s="118">
        <v>0.06</v>
      </c>
      <c r="S24" s="118">
        <v>0</v>
      </c>
    </row>
    <row r="25" spans="2:19" customFormat="1" ht="15.75">
      <c r="B25" s="69" t="s">
        <v>1277</v>
      </c>
      <c r="C25" s="91">
        <v>1089655</v>
      </c>
      <c r="D25" s="91"/>
      <c r="E25" s="91">
        <v>1367</v>
      </c>
      <c r="F25" s="91" t="s">
        <v>420</v>
      </c>
      <c r="G25" s="91" t="s">
        <v>400</v>
      </c>
      <c r="H25" s="91" t="s">
        <v>369</v>
      </c>
      <c r="I25" s="102">
        <v>38035</v>
      </c>
      <c r="J25" s="91">
        <v>0.77</v>
      </c>
      <c r="K25" s="91" t="s">
        <v>177</v>
      </c>
      <c r="L25" s="118">
        <v>5.55</v>
      </c>
      <c r="M25" s="118">
        <v>29.55</v>
      </c>
      <c r="N25" s="118">
        <v>17480</v>
      </c>
      <c r="O25" s="118">
        <v>132.48284000000001</v>
      </c>
      <c r="P25" s="118">
        <v>23.16</v>
      </c>
      <c r="Q25" s="118">
        <v>0.01</v>
      </c>
      <c r="R25" s="118">
        <v>0.06</v>
      </c>
      <c r="S25" s="118">
        <v>0</v>
      </c>
    </row>
    <row r="26" spans="2:19" customFormat="1" ht="15.75">
      <c r="B26" s="69" t="s">
        <v>1278</v>
      </c>
      <c r="C26" s="91">
        <v>6000129</v>
      </c>
      <c r="D26" s="91"/>
      <c r="E26" s="91">
        <v>600</v>
      </c>
      <c r="F26" s="91" t="s">
        <v>454</v>
      </c>
      <c r="G26" s="91" t="s">
        <v>400</v>
      </c>
      <c r="H26" s="91" t="s">
        <v>173</v>
      </c>
      <c r="I26" s="102">
        <v>40561</v>
      </c>
      <c r="J26" s="91">
        <v>3.04</v>
      </c>
      <c r="K26" s="91" t="s">
        <v>177</v>
      </c>
      <c r="L26" s="118">
        <v>6</v>
      </c>
      <c r="M26" s="118">
        <v>0.77</v>
      </c>
      <c r="N26" s="118">
        <v>4053486</v>
      </c>
      <c r="O26" s="118">
        <v>126.82</v>
      </c>
      <c r="P26" s="118">
        <v>5140.63</v>
      </c>
      <c r="Q26" s="118">
        <v>0.18</v>
      </c>
      <c r="R26" s="118">
        <v>13.42</v>
      </c>
      <c r="S26" s="118">
        <v>0.42</v>
      </c>
    </row>
    <row r="27" spans="2:19" customFormat="1" ht="15.75">
      <c r="B27" s="69" t="s">
        <v>1279</v>
      </c>
      <c r="C27" s="91">
        <v>1094739</v>
      </c>
      <c r="D27" s="91"/>
      <c r="E27" s="91">
        <v>1281</v>
      </c>
      <c r="F27" s="91" t="s">
        <v>454</v>
      </c>
      <c r="G27" s="91" t="s">
        <v>400</v>
      </c>
      <c r="H27" s="91" t="s">
        <v>369</v>
      </c>
      <c r="I27" s="102">
        <v>38662</v>
      </c>
      <c r="J27" s="91">
        <v>1.23</v>
      </c>
      <c r="K27" s="91" t="s">
        <v>177</v>
      </c>
      <c r="L27" s="118">
        <v>5.9</v>
      </c>
      <c r="M27" s="118">
        <v>-0.33</v>
      </c>
      <c r="N27" s="118">
        <v>287737.46999999997</v>
      </c>
      <c r="O27" s="118">
        <v>131.68984</v>
      </c>
      <c r="P27" s="118">
        <v>378.92</v>
      </c>
      <c r="Q27" s="118">
        <v>0.2</v>
      </c>
      <c r="R27" s="118">
        <v>0.99</v>
      </c>
      <c r="S27" s="118">
        <v>0.03</v>
      </c>
    </row>
    <row r="28" spans="2:19" customFormat="1" ht="15.75">
      <c r="B28" s="69" t="s">
        <v>1280</v>
      </c>
      <c r="C28" s="91">
        <v>1087683</v>
      </c>
      <c r="D28" s="91"/>
      <c r="E28" s="91">
        <v>1148</v>
      </c>
      <c r="F28" s="91" t="s">
        <v>454</v>
      </c>
      <c r="G28" s="91" t="s">
        <v>435</v>
      </c>
      <c r="H28" s="91" t="s">
        <v>369</v>
      </c>
      <c r="I28" s="102">
        <v>37551</v>
      </c>
      <c r="J28" s="91">
        <v>3.39</v>
      </c>
      <c r="K28" s="91" t="s">
        <v>177</v>
      </c>
      <c r="L28" s="118">
        <v>7.75</v>
      </c>
      <c r="M28" s="118">
        <v>0.46</v>
      </c>
      <c r="N28" s="118">
        <v>298415.21999999997</v>
      </c>
      <c r="O28" s="118">
        <v>157.07006999999999</v>
      </c>
      <c r="P28" s="118">
        <v>468.72</v>
      </c>
      <c r="Q28" s="118">
        <v>1.39</v>
      </c>
      <c r="R28" s="118">
        <v>1.22</v>
      </c>
      <c r="S28" s="118">
        <v>0.04</v>
      </c>
    </row>
    <row r="29" spans="2:19" customFormat="1" ht="15.75">
      <c r="B29" s="69" t="s">
        <v>1280</v>
      </c>
      <c r="C29" s="91">
        <v>1097997</v>
      </c>
      <c r="D29" s="91"/>
      <c r="E29" s="91">
        <v>1148</v>
      </c>
      <c r="F29" s="91" t="s">
        <v>454</v>
      </c>
      <c r="G29" s="91" t="s">
        <v>435</v>
      </c>
      <c r="H29" s="91" t="s">
        <v>369</v>
      </c>
      <c r="I29" s="102"/>
      <c r="J29" s="91">
        <v>3.39</v>
      </c>
      <c r="K29" s="91" t="s">
        <v>177</v>
      </c>
      <c r="L29" s="118">
        <v>7.75</v>
      </c>
      <c r="M29" s="118">
        <v>0.43</v>
      </c>
      <c r="N29" s="118">
        <v>3670397.31</v>
      </c>
      <c r="O29" s="118">
        <v>158.34</v>
      </c>
      <c r="P29" s="118">
        <v>5811.71</v>
      </c>
      <c r="Q29" s="118">
        <v>0.96</v>
      </c>
      <c r="R29" s="118">
        <v>15.17</v>
      </c>
      <c r="S29" s="118">
        <v>0.47</v>
      </c>
    </row>
    <row r="30" spans="2:19" customFormat="1" ht="15.75">
      <c r="B30" s="69" t="s">
        <v>1281</v>
      </c>
      <c r="C30" s="91">
        <v>6620215</v>
      </c>
      <c r="D30" s="91"/>
      <c r="E30" s="91">
        <v>662</v>
      </c>
      <c r="F30" s="91" t="s">
        <v>371</v>
      </c>
      <c r="G30" s="91" t="s">
        <v>469</v>
      </c>
      <c r="H30" s="91" t="s">
        <v>369</v>
      </c>
      <c r="I30" s="102">
        <v>38018</v>
      </c>
      <c r="J30" s="91">
        <v>0.57999999999999996</v>
      </c>
      <c r="K30" s="91" t="s">
        <v>177</v>
      </c>
      <c r="L30" s="118">
        <v>5.75</v>
      </c>
      <c r="M30" s="118">
        <v>0.06</v>
      </c>
      <c r="N30" s="118">
        <v>1375000</v>
      </c>
      <c r="O30" s="118">
        <v>130.41004000000001</v>
      </c>
      <c r="P30" s="118">
        <v>1793.14</v>
      </c>
      <c r="Q30" s="118">
        <v>0.3</v>
      </c>
      <c r="R30" s="118">
        <v>4.68</v>
      </c>
      <c r="S30" s="118">
        <v>0.15</v>
      </c>
    </row>
    <row r="31" spans="2:19" customFormat="1" ht="15.75">
      <c r="B31" s="69" t="s">
        <v>1282</v>
      </c>
      <c r="C31" s="91">
        <v>1139740</v>
      </c>
      <c r="D31" s="91"/>
      <c r="E31" s="91">
        <v>1647</v>
      </c>
      <c r="F31" s="91" t="s">
        <v>622</v>
      </c>
      <c r="G31" s="91" t="s">
        <v>487</v>
      </c>
      <c r="H31" s="91" t="s">
        <v>173</v>
      </c>
      <c r="I31" s="102">
        <v>42726</v>
      </c>
      <c r="J31" s="91">
        <v>2.38</v>
      </c>
      <c r="K31" s="91" t="s">
        <v>177</v>
      </c>
      <c r="L31" s="118">
        <v>3.15</v>
      </c>
      <c r="M31" s="118">
        <v>2.88</v>
      </c>
      <c r="N31" s="118">
        <v>153126</v>
      </c>
      <c r="O31" s="118">
        <v>104.15997</v>
      </c>
      <c r="P31" s="118">
        <v>159.5</v>
      </c>
      <c r="Q31" s="118">
        <v>0.05</v>
      </c>
      <c r="R31" s="118">
        <v>0.42</v>
      </c>
      <c r="S31" s="118">
        <v>0.01</v>
      </c>
    </row>
    <row r="32" spans="2:19" customFormat="1" ht="15.75">
      <c r="B32" s="69" t="s">
        <v>1283</v>
      </c>
      <c r="C32" s="91">
        <v>1092162</v>
      </c>
      <c r="D32" s="91"/>
      <c r="E32" s="91">
        <v>1229</v>
      </c>
      <c r="F32" s="91" t="s">
        <v>392</v>
      </c>
      <c r="G32" s="91" t="s">
        <v>506</v>
      </c>
      <c r="H32" s="91" t="s">
        <v>369</v>
      </c>
      <c r="I32" s="102">
        <v>38376</v>
      </c>
      <c r="J32" s="91">
        <v>1.1599999999999999</v>
      </c>
      <c r="K32" s="91" t="s">
        <v>177</v>
      </c>
      <c r="L32" s="118">
        <v>7</v>
      </c>
      <c r="M32" s="118">
        <v>25.37</v>
      </c>
      <c r="N32" s="118">
        <v>452607.54</v>
      </c>
      <c r="O32" s="118">
        <v>133.30998</v>
      </c>
      <c r="P32" s="118">
        <v>603.37</v>
      </c>
      <c r="Q32" s="118">
        <v>0.17</v>
      </c>
      <c r="R32" s="118">
        <v>1.58</v>
      </c>
      <c r="S32" s="118">
        <v>0.05</v>
      </c>
    </row>
    <row r="33" spans="2:19" customFormat="1" ht="15.75">
      <c r="B33" s="69" t="s">
        <v>1284</v>
      </c>
      <c r="C33" s="91">
        <v>1092774</v>
      </c>
      <c r="D33" s="91"/>
      <c r="E33" s="91">
        <v>1229</v>
      </c>
      <c r="F33" s="91" t="s">
        <v>392</v>
      </c>
      <c r="G33" s="91" t="s">
        <v>506</v>
      </c>
      <c r="H33" s="91" t="s">
        <v>369</v>
      </c>
      <c r="I33" s="102">
        <v>38445</v>
      </c>
      <c r="J33" s="91">
        <v>1.73</v>
      </c>
      <c r="K33" s="91" t="s">
        <v>177</v>
      </c>
      <c r="L33" s="118">
        <v>6.7</v>
      </c>
      <c r="M33" s="118">
        <v>0.01</v>
      </c>
      <c r="N33" s="118">
        <v>682527.32</v>
      </c>
      <c r="O33" s="118">
        <v>133.33005</v>
      </c>
      <c r="P33" s="118">
        <v>910.01</v>
      </c>
      <c r="Q33" s="118">
        <v>0.12</v>
      </c>
      <c r="R33" s="118">
        <v>2.38</v>
      </c>
      <c r="S33" s="118">
        <v>7.0000000000000007E-2</v>
      </c>
    </row>
    <row r="34" spans="2:19" customFormat="1" ht="15.75">
      <c r="B34" s="69" t="s">
        <v>1285</v>
      </c>
      <c r="C34" s="91">
        <v>1094747</v>
      </c>
      <c r="D34" s="91"/>
      <c r="E34" s="91">
        <v>1229</v>
      </c>
      <c r="F34" s="91" t="s">
        <v>392</v>
      </c>
      <c r="G34" s="91" t="s">
        <v>506</v>
      </c>
      <c r="H34" s="91" t="s">
        <v>369</v>
      </c>
      <c r="I34" s="102">
        <v>38635</v>
      </c>
      <c r="J34" s="91">
        <v>0.65</v>
      </c>
      <c r="K34" s="91" t="s">
        <v>177</v>
      </c>
      <c r="L34" s="118">
        <v>6.7</v>
      </c>
      <c r="M34" s="118">
        <v>0.01</v>
      </c>
      <c r="N34" s="118">
        <v>435239.42</v>
      </c>
      <c r="O34" s="118">
        <v>132.01998</v>
      </c>
      <c r="P34" s="118">
        <v>574.6</v>
      </c>
      <c r="Q34" s="118">
        <v>0.26</v>
      </c>
      <c r="R34" s="118">
        <v>1.5</v>
      </c>
      <c r="S34" s="118">
        <v>0.05</v>
      </c>
    </row>
    <row r="35" spans="2:19" customFormat="1" ht="15.75">
      <c r="B35" s="69" t="s">
        <v>1286</v>
      </c>
      <c r="C35" s="91">
        <v>1107168</v>
      </c>
      <c r="D35" s="91"/>
      <c r="E35" s="91">
        <v>718</v>
      </c>
      <c r="F35" s="91" t="s">
        <v>392</v>
      </c>
      <c r="G35" s="91" t="s">
        <v>506</v>
      </c>
      <c r="H35" s="91" t="s">
        <v>173</v>
      </c>
      <c r="I35" s="102">
        <v>39337</v>
      </c>
      <c r="J35" s="91">
        <v>0.49</v>
      </c>
      <c r="K35" s="91" t="s">
        <v>177</v>
      </c>
      <c r="L35" s="118">
        <v>7.5039999999999996</v>
      </c>
      <c r="M35" s="118">
        <v>0.01</v>
      </c>
      <c r="N35" s="118">
        <v>279036.25</v>
      </c>
      <c r="O35" s="118">
        <v>125.39984</v>
      </c>
      <c r="P35" s="118">
        <v>349.91</v>
      </c>
      <c r="Q35" s="118">
        <v>0.05</v>
      </c>
      <c r="R35" s="118">
        <v>0.91</v>
      </c>
      <c r="S35" s="118">
        <v>0.03</v>
      </c>
    </row>
    <row r="36" spans="2:19">
      <c r="B36" s="69" t="s">
        <v>1287</v>
      </c>
      <c r="C36" s="91">
        <v>2590131</v>
      </c>
      <c r="D36" s="91"/>
      <c r="E36" s="91">
        <v>259</v>
      </c>
      <c r="F36" s="91" t="s">
        <v>505</v>
      </c>
      <c r="G36" s="91" t="s">
        <v>506</v>
      </c>
      <c r="H36" s="91" t="s">
        <v>369</v>
      </c>
      <c r="I36" s="102">
        <v>38319</v>
      </c>
      <c r="J36" s="91">
        <v>0.86</v>
      </c>
      <c r="K36" s="91" t="s">
        <v>177</v>
      </c>
      <c r="L36" s="118">
        <v>5.45</v>
      </c>
      <c r="M36" s="118">
        <v>0.76</v>
      </c>
      <c r="N36" s="118">
        <v>32558.240000000002</v>
      </c>
      <c r="O36" s="118">
        <v>128.61875000000001</v>
      </c>
      <c r="P36" s="118">
        <v>41.88</v>
      </c>
      <c r="Q36" s="118">
        <v>0</v>
      </c>
      <c r="R36" s="118">
        <v>0.11</v>
      </c>
      <c r="S36" s="118">
        <v>0</v>
      </c>
    </row>
    <row r="37" spans="2:19">
      <c r="B37" s="69" t="s">
        <v>1288</v>
      </c>
      <c r="C37" s="91">
        <v>1091578</v>
      </c>
      <c r="D37" s="91"/>
      <c r="E37" s="91">
        <v>1072</v>
      </c>
      <c r="F37" s="91" t="s">
        <v>454</v>
      </c>
      <c r="G37" s="91" t="s">
        <v>506</v>
      </c>
      <c r="H37" s="91" t="s">
        <v>369</v>
      </c>
      <c r="I37" s="102">
        <v>38280</v>
      </c>
      <c r="J37" s="91">
        <v>0</v>
      </c>
      <c r="K37" s="91" t="s">
        <v>177</v>
      </c>
      <c r="L37" s="118">
        <v>6.45</v>
      </c>
      <c r="M37" s="118">
        <v>0</v>
      </c>
      <c r="N37" s="118">
        <v>37632.71</v>
      </c>
      <c r="O37" s="118">
        <v>134.25</v>
      </c>
      <c r="P37" s="118">
        <v>50.52</v>
      </c>
      <c r="Q37" s="118">
        <v>0.04</v>
      </c>
      <c r="R37" s="118">
        <v>0.13</v>
      </c>
      <c r="S37" s="118">
        <v>0</v>
      </c>
    </row>
    <row r="38" spans="2:19">
      <c r="B38" s="69" t="s">
        <v>1289</v>
      </c>
      <c r="C38" s="91">
        <v>1119049</v>
      </c>
      <c r="D38" s="91"/>
      <c r="E38" s="91">
        <v>1541</v>
      </c>
      <c r="F38" s="91" t="s">
        <v>454</v>
      </c>
      <c r="G38" s="91" t="s">
        <v>514</v>
      </c>
      <c r="H38" s="91" t="s">
        <v>173</v>
      </c>
      <c r="I38" s="102">
        <v>40265</v>
      </c>
      <c r="J38" s="91">
        <v>1.51</v>
      </c>
      <c r="K38" s="91" t="s">
        <v>177</v>
      </c>
      <c r="L38" s="118">
        <v>4.63</v>
      </c>
      <c r="M38" s="118">
        <v>26</v>
      </c>
      <c r="N38" s="118">
        <v>704467.18</v>
      </c>
      <c r="O38" s="118">
        <v>117.50995</v>
      </c>
      <c r="P38" s="118">
        <v>827.82</v>
      </c>
      <c r="Q38" s="118">
        <v>1.76</v>
      </c>
      <c r="R38" s="118">
        <v>2.16</v>
      </c>
      <c r="S38" s="118">
        <v>7.0000000000000007E-2</v>
      </c>
    </row>
    <row r="39" spans="2:19">
      <c r="B39" s="69" t="s">
        <v>1290</v>
      </c>
      <c r="C39" s="91">
        <v>3780038</v>
      </c>
      <c r="D39" s="91"/>
      <c r="E39" s="91">
        <v>378</v>
      </c>
      <c r="F39" s="91" t="s">
        <v>167</v>
      </c>
      <c r="G39" s="91" t="s">
        <v>525</v>
      </c>
      <c r="H39" s="91" t="s">
        <v>369</v>
      </c>
      <c r="I39" s="102">
        <v>39261</v>
      </c>
      <c r="J39" s="91">
        <v>1.06</v>
      </c>
      <c r="K39" s="91" t="s">
        <v>177</v>
      </c>
      <c r="L39" s="118">
        <v>6.1</v>
      </c>
      <c r="M39" s="118">
        <v>83.05</v>
      </c>
      <c r="N39" s="118">
        <v>287007.87</v>
      </c>
      <c r="O39" s="118">
        <v>40</v>
      </c>
      <c r="P39" s="118">
        <v>114.8</v>
      </c>
      <c r="Q39" s="118">
        <v>0.11</v>
      </c>
      <c r="R39" s="118">
        <v>0.3</v>
      </c>
      <c r="S39" s="118">
        <v>0.01</v>
      </c>
    </row>
    <row r="40" spans="2:19">
      <c r="B40" s="69" t="s">
        <v>1291</v>
      </c>
      <c r="C40" s="91">
        <v>1109180</v>
      </c>
      <c r="D40" s="91"/>
      <c r="E40" s="91">
        <v>1507</v>
      </c>
      <c r="F40" s="91" t="s">
        <v>454</v>
      </c>
      <c r="G40" s="91" t="s">
        <v>532</v>
      </c>
      <c r="H40" s="91" t="s">
        <v>369</v>
      </c>
      <c r="I40" s="102">
        <v>39443</v>
      </c>
      <c r="J40" s="91">
        <v>0</v>
      </c>
      <c r="K40" s="91" t="s">
        <v>177</v>
      </c>
      <c r="L40" s="118">
        <v>9.9</v>
      </c>
      <c r="M40" s="118">
        <v>0</v>
      </c>
      <c r="N40" s="118">
        <v>79000</v>
      </c>
      <c r="O40" s="118">
        <v>0</v>
      </c>
      <c r="P40" s="118">
        <v>0</v>
      </c>
      <c r="Q40" s="118">
        <v>0.05</v>
      </c>
      <c r="R40" s="118">
        <v>0</v>
      </c>
      <c r="S40" s="118">
        <v>0</v>
      </c>
    </row>
    <row r="41" spans="2:19">
      <c r="B41" s="69" t="s">
        <v>1292</v>
      </c>
      <c r="C41" s="91">
        <v>1126770</v>
      </c>
      <c r="D41" s="91"/>
      <c r="E41" s="91">
        <v>1507</v>
      </c>
      <c r="F41" s="91" t="s">
        <v>454</v>
      </c>
      <c r="G41" s="91" t="s">
        <v>532</v>
      </c>
      <c r="H41" s="91" t="s">
        <v>369</v>
      </c>
      <c r="I41" s="102">
        <v>41126</v>
      </c>
      <c r="J41" s="91">
        <v>0</v>
      </c>
      <c r="K41" s="91" t="s">
        <v>177</v>
      </c>
      <c r="L41" s="118">
        <v>9.9</v>
      </c>
      <c r="M41" s="118">
        <v>0</v>
      </c>
      <c r="N41" s="118">
        <v>15800</v>
      </c>
      <c r="O41" s="118">
        <v>0</v>
      </c>
      <c r="P41" s="118">
        <v>0</v>
      </c>
      <c r="Q41" s="118">
        <v>0</v>
      </c>
      <c r="R41" s="118">
        <v>0</v>
      </c>
      <c r="S41" s="118">
        <v>0</v>
      </c>
    </row>
    <row r="42" spans="2:19">
      <c r="B42" s="69" t="s">
        <v>1293</v>
      </c>
      <c r="C42" s="91">
        <v>1110378</v>
      </c>
      <c r="D42" s="91"/>
      <c r="E42" s="91">
        <v>2023</v>
      </c>
      <c r="F42" s="91" t="s">
        <v>164</v>
      </c>
      <c r="G42" s="91" t="s">
        <v>532</v>
      </c>
      <c r="H42" s="91" t="s">
        <v>173</v>
      </c>
      <c r="I42" s="102"/>
      <c r="J42" s="91">
        <v>0</v>
      </c>
      <c r="K42" s="91" t="s">
        <v>177</v>
      </c>
      <c r="L42" s="118">
        <v>6.6</v>
      </c>
      <c r="M42" s="118">
        <v>0</v>
      </c>
      <c r="N42" s="118">
        <v>363025.23</v>
      </c>
      <c r="O42" s="118">
        <v>19.7</v>
      </c>
      <c r="P42" s="118">
        <v>71.52</v>
      </c>
      <c r="Q42" s="118">
        <v>0.13</v>
      </c>
      <c r="R42" s="118">
        <v>0.19</v>
      </c>
      <c r="S42" s="118">
        <v>0.01</v>
      </c>
    </row>
    <row r="43" spans="2:19">
      <c r="B43" s="69" t="s">
        <v>1294</v>
      </c>
      <c r="C43" s="91">
        <v>1134394</v>
      </c>
      <c r="D43" s="91"/>
      <c r="E43" s="91">
        <v>2023</v>
      </c>
      <c r="F43" s="91" t="s">
        <v>164</v>
      </c>
      <c r="G43" s="91" t="s">
        <v>532</v>
      </c>
      <c r="H43" s="91" t="s">
        <v>173</v>
      </c>
      <c r="I43" s="102"/>
      <c r="J43" s="91">
        <v>0</v>
      </c>
      <c r="K43" s="91" t="s">
        <v>177</v>
      </c>
      <c r="L43" s="118">
        <v>6.6</v>
      </c>
      <c r="M43" s="118">
        <v>0</v>
      </c>
      <c r="N43" s="118">
        <v>363025.22</v>
      </c>
      <c r="O43" s="118">
        <v>19.7</v>
      </c>
      <c r="P43" s="118">
        <v>71.52</v>
      </c>
      <c r="Q43" s="118">
        <v>0.13</v>
      </c>
      <c r="R43" s="118">
        <v>0.19</v>
      </c>
      <c r="S43" s="118">
        <v>0.01</v>
      </c>
    </row>
    <row r="44" spans="2:19">
      <c r="B44" s="69" t="s">
        <v>1295</v>
      </c>
      <c r="C44" s="91">
        <v>1120740</v>
      </c>
      <c r="D44" s="91"/>
      <c r="E44" s="91">
        <v>2023</v>
      </c>
      <c r="F44" s="91" t="s">
        <v>164</v>
      </c>
      <c r="G44" s="91" t="s">
        <v>532</v>
      </c>
      <c r="H44" s="91" t="s">
        <v>173</v>
      </c>
      <c r="I44" s="102"/>
      <c r="J44" s="91">
        <v>0.68</v>
      </c>
      <c r="K44" s="91" t="s">
        <v>177</v>
      </c>
      <c r="L44" s="118">
        <v>6.95</v>
      </c>
      <c r="M44" s="118">
        <v>0</v>
      </c>
      <c r="N44" s="118">
        <v>153082.98000000001</v>
      </c>
      <c r="O44" s="118">
        <v>18.100000000000001</v>
      </c>
      <c r="P44" s="118">
        <v>27.71</v>
      </c>
      <c r="Q44" s="118">
        <v>0.09</v>
      </c>
      <c r="R44" s="118">
        <v>7.0000000000000007E-2</v>
      </c>
      <c r="S44" s="118">
        <v>0</v>
      </c>
    </row>
    <row r="45" spans="2:19">
      <c r="B45" s="69" t="s">
        <v>1296</v>
      </c>
      <c r="C45" s="91">
        <v>1127679</v>
      </c>
      <c r="D45" s="91"/>
      <c r="E45" s="91">
        <v>2023</v>
      </c>
      <c r="F45" s="91" t="s">
        <v>164</v>
      </c>
      <c r="G45" s="91" t="s">
        <v>532</v>
      </c>
      <c r="H45" s="91" t="s">
        <v>173</v>
      </c>
      <c r="I45" s="102">
        <v>41308</v>
      </c>
      <c r="J45" s="91">
        <v>0</v>
      </c>
      <c r="K45" s="91" t="s">
        <v>177</v>
      </c>
      <c r="L45" s="118">
        <v>6.6</v>
      </c>
      <c r="M45" s="118">
        <v>0</v>
      </c>
      <c r="N45" s="118">
        <v>363025.2</v>
      </c>
      <c r="O45" s="118">
        <v>19.7</v>
      </c>
      <c r="P45" s="118">
        <v>71.52</v>
      </c>
      <c r="Q45" s="118">
        <v>0.06</v>
      </c>
      <c r="R45" s="118">
        <v>0.19</v>
      </c>
      <c r="S45" s="118">
        <v>0.01</v>
      </c>
    </row>
    <row r="46" spans="2:19">
      <c r="B46" s="69" t="s">
        <v>1297</v>
      </c>
      <c r="C46" s="91">
        <v>1131184</v>
      </c>
      <c r="D46" s="91"/>
      <c r="E46" s="91">
        <v>2023</v>
      </c>
      <c r="F46" s="91" t="s">
        <v>164</v>
      </c>
      <c r="G46" s="91" t="s">
        <v>532</v>
      </c>
      <c r="H46" s="91" t="s">
        <v>173</v>
      </c>
      <c r="I46" s="102">
        <v>41675</v>
      </c>
      <c r="J46" s="91">
        <v>0</v>
      </c>
      <c r="K46" s="91" t="s">
        <v>177</v>
      </c>
      <c r="L46" s="118">
        <v>6.6</v>
      </c>
      <c r="M46" s="118">
        <v>0</v>
      </c>
      <c r="N46" s="118">
        <v>363025.15</v>
      </c>
      <c r="O46" s="118">
        <v>19.7</v>
      </c>
      <c r="P46" s="118">
        <v>71.52</v>
      </c>
      <c r="Q46" s="118">
        <v>0.13</v>
      </c>
      <c r="R46" s="118">
        <v>0.19</v>
      </c>
      <c r="S46" s="118">
        <v>0.01</v>
      </c>
    </row>
    <row r="47" spans="2:19">
      <c r="B47" s="69" t="s">
        <v>1298</v>
      </c>
      <c r="C47" s="91">
        <v>1125624</v>
      </c>
      <c r="D47" s="91"/>
      <c r="E47" s="91">
        <v>2023</v>
      </c>
      <c r="F47" s="91" t="s">
        <v>164</v>
      </c>
      <c r="G47" s="91" t="s">
        <v>532</v>
      </c>
      <c r="H47" s="91" t="s">
        <v>173</v>
      </c>
      <c r="I47" s="102">
        <v>40941</v>
      </c>
      <c r="J47" s="91">
        <v>0</v>
      </c>
      <c r="K47" s="91" t="s">
        <v>177</v>
      </c>
      <c r="L47" s="118">
        <v>6.6</v>
      </c>
      <c r="M47" s="118">
        <v>0</v>
      </c>
      <c r="N47" s="118">
        <v>363025.2</v>
      </c>
      <c r="O47" s="118">
        <v>19.7</v>
      </c>
      <c r="P47" s="118">
        <v>71.52</v>
      </c>
      <c r="Q47" s="118">
        <v>0.06</v>
      </c>
      <c r="R47" s="118">
        <v>0.19</v>
      </c>
      <c r="S47" s="118">
        <v>0.01</v>
      </c>
    </row>
    <row r="48" spans="2:19">
      <c r="B48" s="69" t="s">
        <v>1299</v>
      </c>
      <c r="C48" s="91">
        <v>1170141</v>
      </c>
      <c r="D48" s="91"/>
      <c r="E48" s="91">
        <v>117</v>
      </c>
      <c r="F48" s="91" t="s">
        <v>392</v>
      </c>
      <c r="G48" s="91" t="s">
        <v>532</v>
      </c>
      <c r="H48" s="91" t="s">
        <v>173</v>
      </c>
      <c r="I48" s="102"/>
      <c r="J48" s="91">
        <v>0</v>
      </c>
      <c r="K48" s="91" t="s">
        <v>177</v>
      </c>
      <c r="L48" s="118">
        <v>5.5</v>
      </c>
      <c r="M48" s="118">
        <v>0</v>
      </c>
      <c r="N48" s="118">
        <v>30403.26</v>
      </c>
      <c r="O48" s="118">
        <v>70</v>
      </c>
      <c r="P48" s="118">
        <v>21.28</v>
      </c>
      <c r="Q48" s="118">
        <v>0.02</v>
      </c>
      <c r="R48" s="118">
        <v>0.06</v>
      </c>
      <c r="S48" s="118">
        <v>0</v>
      </c>
    </row>
    <row r="49" spans="2:19">
      <c r="B49" s="69" t="s">
        <v>1300</v>
      </c>
      <c r="C49" s="91">
        <v>1117548</v>
      </c>
      <c r="D49" s="91"/>
      <c r="E49" s="91">
        <v>2221</v>
      </c>
      <c r="F49" s="91" t="s">
        <v>454</v>
      </c>
      <c r="G49" s="91" t="s">
        <v>1301</v>
      </c>
      <c r="H49" s="91" t="s">
        <v>1302</v>
      </c>
      <c r="I49" s="102">
        <v>40196</v>
      </c>
      <c r="J49" s="91">
        <v>0</v>
      </c>
      <c r="K49" s="91" t="s">
        <v>177</v>
      </c>
      <c r="L49" s="118">
        <v>6.65</v>
      </c>
      <c r="M49" s="118">
        <v>0</v>
      </c>
      <c r="N49" s="118">
        <v>11057.48</v>
      </c>
      <c r="O49" s="118">
        <v>10.31</v>
      </c>
      <c r="P49" s="118">
        <v>1.1399999999999999</v>
      </c>
      <c r="Q49" s="118">
        <v>0.1</v>
      </c>
      <c r="R49" s="118">
        <v>0</v>
      </c>
      <c r="S49" s="118">
        <v>0</v>
      </c>
    </row>
    <row r="50" spans="2:19">
      <c r="B50" s="69" t="s">
        <v>1303</v>
      </c>
      <c r="C50" s="91">
        <v>1115096</v>
      </c>
      <c r="D50" s="91"/>
      <c r="E50" s="91">
        <v>2221</v>
      </c>
      <c r="F50" s="91" t="s">
        <v>454</v>
      </c>
      <c r="G50" s="91" t="s">
        <v>532</v>
      </c>
      <c r="H50" s="91" t="s">
        <v>369</v>
      </c>
      <c r="I50" s="102">
        <v>40057</v>
      </c>
      <c r="J50" s="91">
        <v>0</v>
      </c>
      <c r="K50" s="91" t="s">
        <v>177</v>
      </c>
      <c r="L50" s="118">
        <v>7.15</v>
      </c>
      <c r="M50" s="118">
        <v>0</v>
      </c>
      <c r="N50" s="118">
        <v>7360.98</v>
      </c>
      <c r="O50" s="118">
        <v>10.31</v>
      </c>
      <c r="P50" s="118">
        <v>0.76</v>
      </c>
      <c r="Q50" s="118">
        <v>0.01</v>
      </c>
      <c r="R50" s="118">
        <v>0</v>
      </c>
      <c r="S50" s="118">
        <v>0</v>
      </c>
    </row>
    <row r="51" spans="2:19">
      <c r="B51" s="69" t="s">
        <v>1304</v>
      </c>
      <c r="C51" s="91">
        <v>1101567</v>
      </c>
      <c r="D51" s="91"/>
      <c r="E51" s="91">
        <v>2202</v>
      </c>
      <c r="F51" s="91" t="s">
        <v>164</v>
      </c>
      <c r="G51" s="91" t="s">
        <v>537</v>
      </c>
      <c r="H51" s="91" t="s">
        <v>369</v>
      </c>
      <c r="I51" s="102">
        <v>39104</v>
      </c>
      <c r="J51" s="91">
        <v>3.02</v>
      </c>
      <c r="K51" s="91" t="s">
        <v>177</v>
      </c>
      <c r="L51" s="118">
        <v>5.6</v>
      </c>
      <c r="M51" s="118">
        <v>17.170000000000002</v>
      </c>
      <c r="N51" s="118">
        <v>735735.78</v>
      </c>
      <c r="O51" s="118">
        <v>121.82</v>
      </c>
      <c r="P51" s="118">
        <v>896.27</v>
      </c>
      <c r="Q51" s="118">
        <v>0.04</v>
      </c>
      <c r="R51" s="118">
        <v>2.34</v>
      </c>
      <c r="S51" s="118">
        <v>7.0000000000000007E-2</v>
      </c>
    </row>
    <row r="52" spans="2:19">
      <c r="B52" s="69" t="s">
        <v>1305</v>
      </c>
      <c r="C52" s="91">
        <v>1088202</v>
      </c>
      <c r="D52" s="91"/>
      <c r="E52" s="91">
        <v>1159</v>
      </c>
      <c r="F52" s="91" t="s">
        <v>622</v>
      </c>
      <c r="G52" s="91" t="s">
        <v>534</v>
      </c>
      <c r="H52" s="91" t="s">
        <v>1302</v>
      </c>
      <c r="I52" s="102">
        <v>37843</v>
      </c>
      <c r="J52" s="91">
        <v>0</v>
      </c>
      <c r="K52" s="91" t="s">
        <v>177</v>
      </c>
      <c r="L52" s="118">
        <v>0</v>
      </c>
      <c r="M52" s="118">
        <v>0</v>
      </c>
      <c r="N52" s="118">
        <v>45231.23</v>
      </c>
      <c r="O52" s="118">
        <v>0</v>
      </c>
      <c r="P52" s="118">
        <v>0</v>
      </c>
      <c r="Q52" s="118">
        <v>0</v>
      </c>
      <c r="R52" s="118">
        <v>0</v>
      </c>
      <c r="S52" s="118">
        <v>0</v>
      </c>
    </row>
    <row r="53" spans="2:19">
      <c r="B53" s="69" t="s">
        <v>1306</v>
      </c>
      <c r="C53" s="91">
        <v>9910019</v>
      </c>
      <c r="D53" s="91"/>
      <c r="E53" s="91">
        <v>66</v>
      </c>
      <c r="F53" s="91" t="s">
        <v>367</v>
      </c>
      <c r="G53" s="91" t="s">
        <v>1307</v>
      </c>
      <c r="H53" s="91" t="s">
        <v>1302</v>
      </c>
      <c r="I53" s="102">
        <v>39440</v>
      </c>
      <c r="J53" s="91">
        <v>0</v>
      </c>
      <c r="K53" s="91" t="s">
        <v>177</v>
      </c>
      <c r="L53" s="118">
        <v>0</v>
      </c>
      <c r="M53" s="118">
        <v>0</v>
      </c>
      <c r="N53" s="118">
        <v>63500.71</v>
      </c>
      <c r="O53" s="118">
        <v>0</v>
      </c>
      <c r="P53" s="118">
        <v>0</v>
      </c>
      <c r="Q53" s="118">
        <v>0</v>
      </c>
      <c r="R53" s="118">
        <v>0</v>
      </c>
      <c r="S53" s="118">
        <v>0</v>
      </c>
    </row>
    <row r="54" spans="2:19">
      <c r="B54" s="69" t="s">
        <v>1308</v>
      </c>
      <c r="C54" s="91">
        <v>3520046</v>
      </c>
      <c r="D54" s="91"/>
      <c r="E54" s="91">
        <v>352</v>
      </c>
      <c r="F54" s="91" t="s">
        <v>392</v>
      </c>
      <c r="G54" s="91" t="s">
        <v>1307</v>
      </c>
      <c r="H54" s="91" t="s">
        <v>1302</v>
      </c>
      <c r="I54" s="102">
        <v>38844</v>
      </c>
      <c r="J54" s="91">
        <v>0</v>
      </c>
      <c r="K54" s="91" t="s">
        <v>177</v>
      </c>
      <c r="L54" s="118">
        <v>6.4</v>
      </c>
      <c r="M54" s="118">
        <v>0</v>
      </c>
      <c r="N54" s="118">
        <v>2700627</v>
      </c>
      <c r="O54" s="118">
        <v>1</v>
      </c>
      <c r="P54" s="118">
        <v>27.01</v>
      </c>
      <c r="Q54" s="118">
        <v>2.4</v>
      </c>
      <c r="R54" s="118">
        <v>7.0000000000000007E-2</v>
      </c>
      <c r="S54" s="118">
        <v>0</v>
      </c>
    </row>
    <row r="55" spans="2:19">
      <c r="B55" s="69" t="s">
        <v>1309</v>
      </c>
      <c r="C55" s="91">
        <v>2160067</v>
      </c>
      <c r="D55" s="91"/>
      <c r="E55" s="91">
        <v>216</v>
      </c>
      <c r="F55" s="91" t="s">
        <v>392</v>
      </c>
      <c r="G55" s="91">
        <v>0</v>
      </c>
      <c r="H55" s="91" t="s">
        <v>312</v>
      </c>
      <c r="I55" s="102">
        <v>40997</v>
      </c>
      <c r="J55" s="91">
        <v>0</v>
      </c>
      <c r="K55" s="91" t="s">
        <v>177</v>
      </c>
      <c r="L55" s="118">
        <v>4.75</v>
      </c>
      <c r="M55" s="118">
        <v>0</v>
      </c>
      <c r="N55" s="118">
        <v>183110.76</v>
      </c>
      <c r="O55" s="118">
        <v>0</v>
      </c>
      <c r="P55" s="118">
        <v>0</v>
      </c>
      <c r="Q55" s="118">
        <v>0.23</v>
      </c>
      <c r="R55" s="118">
        <v>0</v>
      </c>
      <c r="S55" s="118">
        <v>0</v>
      </c>
    </row>
    <row r="56" spans="2:19">
      <c r="B56" s="69" t="s">
        <v>1310</v>
      </c>
      <c r="C56" s="91">
        <v>1125376</v>
      </c>
      <c r="D56" s="91"/>
      <c r="E56" s="91">
        <v>1035</v>
      </c>
      <c r="F56" s="91" t="s">
        <v>164</v>
      </c>
      <c r="G56" s="91">
        <v>0</v>
      </c>
      <c r="H56" s="91" t="s">
        <v>312</v>
      </c>
      <c r="I56" s="102"/>
      <c r="J56" s="91">
        <v>0</v>
      </c>
      <c r="K56" s="91" t="s">
        <v>177</v>
      </c>
      <c r="L56" s="118">
        <v>0</v>
      </c>
      <c r="M56" s="118">
        <v>0</v>
      </c>
      <c r="N56" s="118">
        <v>2929.3</v>
      </c>
      <c r="O56" s="118">
        <v>18</v>
      </c>
      <c r="P56" s="118">
        <v>0.53</v>
      </c>
      <c r="Q56" s="118">
        <v>0.01</v>
      </c>
      <c r="R56" s="118">
        <v>0</v>
      </c>
      <c r="S56" s="118">
        <v>0</v>
      </c>
    </row>
    <row r="57" spans="2:19">
      <c r="B57" s="69" t="s">
        <v>1311</v>
      </c>
      <c r="C57" s="91">
        <v>1091032</v>
      </c>
      <c r="D57" s="91"/>
      <c r="E57" s="91">
        <v>1035</v>
      </c>
      <c r="F57" s="91" t="s">
        <v>164</v>
      </c>
      <c r="G57" s="91">
        <v>0</v>
      </c>
      <c r="H57" s="91" t="s">
        <v>312</v>
      </c>
      <c r="I57" s="102"/>
      <c r="J57" s="91">
        <v>0</v>
      </c>
      <c r="K57" s="91" t="s">
        <v>177</v>
      </c>
      <c r="L57" s="118">
        <v>0</v>
      </c>
      <c r="M57" s="118">
        <v>0</v>
      </c>
      <c r="N57" s="118">
        <v>21339.75</v>
      </c>
      <c r="O57" s="118">
        <v>18</v>
      </c>
      <c r="P57" s="118">
        <v>3.84</v>
      </c>
      <c r="Q57" s="118">
        <v>0.06</v>
      </c>
      <c r="R57" s="118">
        <v>0.01</v>
      </c>
      <c r="S57" s="118">
        <v>0</v>
      </c>
    </row>
    <row r="58" spans="2:19">
      <c r="B58" s="69" t="s">
        <v>1312</v>
      </c>
      <c r="C58" s="91">
        <v>1010065</v>
      </c>
      <c r="D58" s="91"/>
      <c r="E58" s="91">
        <v>101</v>
      </c>
      <c r="F58" s="91" t="s">
        <v>392</v>
      </c>
      <c r="G58" s="91">
        <v>0</v>
      </c>
      <c r="H58" s="91" t="s">
        <v>312</v>
      </c>
      <c r="I58" s="102"/>
      <c r="J58" s="91">
        <v>0</v>
      </c>
      <c r="K58" s="91" t="s">
        <v>177</v>
      </c>
      <c r="L58" s="118">
        <v>0</v>
      </c>
      <c r="M58" s="118">
        <v>0</v>
      </c>
      <c r="N58" s="118">
        <v>7241.75</v>
      </c>
      <c r="O58" s="118">
        <v>0</v>
      </c>
      <c r="P58" s="118">
        <v>0</v>
      </c>
      <c r="Q58" s="118">
        <v>0</v>
      </c>
      <c r="R58" s="118">
        <v>0</v>
      </c>
      <c r="S58" s="118">
        <v>0</v>
      </c>
    </row>
    <row r="59" spans="2:19">
      <c r="B59" s="69" t="s">
        <v>1313</v>
      </c>
      <c r="C59" s="91">
        <v>1010016</v>
      </c>
      <c r="D59" s="91"/>
      <c r="E59" s="91">
        <v>101</v>
      </c>
      <c r="F59" s="91" t="s">
        <v>392</v>
      </c>
      <c r="G59" s="91">
        <v>0</v>
      </c>
      <c r="H59" s="91" t="s">
        <v>312</v>
      </c>
      <c r="I59" s="102"/>
      <c r="J59" s="91">
        <v>0</v>
      </c>
      <c r="K59" s="91" t="s">
        <v>177</v>
      </c>
      <c r="L59" s="118">
        <v>0</v>
      </c>
      <c r="M59" s="118">
        <v>0</v>
      </c>
      <c r="N59" s="118">
        <v>14483.5</v>
      </c>
      <c r="O59" s="118">
        <v>0</v>
      </c>
      <c r="P59" s="118">
        <v>0</v>
      </c>
      <c r="Q59" s="118">
        <v>0</v>
      </c>
      <c r="R59" s="118">
        <v>0</v>
      </c>
      <c r="S59" s="118">
        <v>0</v>
      </c>
    </row>
    <row r="60" spans="2:19">
      <c r="B60" s="69" t="s">
        <v>1314</v>
      </c>
      <c r="C60" s="91">
        <v>1100791</v>
      </c>
      <c r="D60" s="91"/>
      <c r="E60" s="91">
        <v>1387</v>
      </c>
      <c r="F60" s="91" t="s">
        <v>392</v>
      </c>
      <c r="G60" s="91">
        <v>0</v>
      </c>
      <c r="H60" s="91" t="s">
        <v>312</v>
      </c>
      <c r="I60" s="102">
        <v>40997</v>
      </c>
      <c r="J60" s="91">
        <v>0</v>
      </c>
      <c r="K60" s="91" t="s">
        <v>177</v>
      </c>
      <c r="L60" s="118">
        <v>7.5</v>
      </c>
      <c r="M60" s="118">
        <v>0</v>
      </c>
      <c r="N60" s="118">
        <v>35013.26</v>
      </c>
      <c r="O60" s="118">
        <v>14.2</v>
      </c>
      <c r="P60" s="118">
        <v>4.97</v>
      </c>
      <c r="Q60" s="118">
        <v>0.1</v>
      </c>
      <c r="R60" s="118">
        <v>0.01</v>
      </c>
      <c r="S60" s="118">
        <v>0</v>
      </c>
    </row>
    <row r="61" spans="2:19">
      <c r="B61" s="69" t="s">
        <v>1315</v>
      </c>
      <c r="C61" s="91">
        <v>1114776</v>
      </c>
      <c r="D61" s="91"/>
      <c r="E61" s="91">
        <v>1287</v>
      </c>
      <c r="F61" s="91" t="s">
        <v>167</v>
      </c>
      <c r="G61" s="91">
        <v>0</v>
      </c>
      <c r="H61" s="91" t="s">
        <v>312</v>
      </c>
      <c r="I61" s="102">
        <v>40056</v>
      </c>
      <c r="J61" s="91">
        <v>0</v>
      </c>
      <c r="K61" s="91" t="s">
        <v>177</v>
      </c>
      <c r="L61" s="118">
        <v>5.75</v>
      </c>
      <c r="M61" s="118">
        <v>0</v>
      </c>
      <c r="N61" s="118">
        <v>1285.2</v>
      </c>
      <c r="O61" s="118">
        <v>0</v>
      </c>
      <c r="P61" s="118">
        <v>0</v>
      </c>
      <c r="Q61" s="118">
        <v>0</v>
      </c>
      <c r="R61" s="118">
        <v>0</v>
      </c>
      <c r="S61" s="118">
        <v>0</v>
      </c>
    </row>
    <row r="62" spans="2:19">
      <c r="B62" s="69" t="s">
        <v>1316</v>
      </c>
      <c r="C62" s="91">
        <v>1094994</v>
      </c>
      <c r="D62" s="91"/>
      <c r="E62" s="91">
        <v>1287</v>
      </c>
      <c r="F62" s="91" t="s">
        <v>167</v>
      </c>
      <c r="G62" s="91">
        <v>0</v>
      </c>
      <c r="H62" s="91" t="s">
        <v>312</v>
      </c>
      <c r="I62" s="102">
        <v>40749</v>
      </c>
      <c r="J62" s="91">
        <v>0</v>
      </c>
      <c r="K62" s="91" t="s">
        <v>177</v>
      </c>
      <c r="L62" s="118">
        <v>5.75</v>
      </c>
      <c r="M62" s="118">
        <v>0</v>
      </c>
      <c r="N62" s="118">
        <v>3855.6</v>
      </c>
      <c r="O62" s="118">
        <v>0</v>
      </c>
      <c r="P62" s="118">
        <v>0</v>
      </c>
      <c r="Q62" s="118">
        <v>0.01</v>
      </c>
      <c r="R62" s="118">
        <v>0</v>
      </c>
      <c r="S62" s="118">
        <v>0</v>
      </c>
    </row>
    <row r="63" spans="2:19">
      <c r="B63" s="69" t="s">
        <v>1317</v>
      </c>
      <c r="C63" s="91">
        <v>1095025</v>
      </c>
      <c r="D63" s="91"/>
      <c r="E63" s="91">
        <v>1287</v>
      </c>
      <c r="F63" s="91" t="s">
        <v>167</v>
      </c>
      <c r="G63" s="91">
        <v>0</v>
      </c>
      <c r="H63" s="91" t="s">
        <v>312</v>
      </c>
      <c r="I63" s="102">
        <v>40749</v>
      </c>
      <c r="J63" s="91">
        <v>0</v>
      </c>
      <c r="K63" s="91" t="s">
        <v>177</v>
      </c>
      <c r="L63" s="118">
        <v>5.95</v>
      </c>
      <c r="M63" s="118">
        <v>0</v>
      </c>
      <c r="N63" s="118">
        <v>142896</v>
      </c>
      <c r="O63" s="118">
        <v>0</v>
      </c>
      <c r="P63" s="118">
        <v>0</v>
      </c>
      <c r="Q63" s="118">
        <v>0.28999999999999998</v>
      </c>
      <c r="R63" s="118">
        <v>0</v>
      </c>
      <c r="S63" s="118">
        <v>0</v>
      </c>
    </row>
    <row r="64" spans="2:19">
      <c r="B64" s="69" t="s">
        <v>1318</v>
      </c>
      <c r="C64" s="91">
        <v>1112903</v>
      </c>
      <c r="D64" s="91"/>
      <c r="E64" s="91">
        <v>1287</v>
      </c>
      <c r="F64" s="91" t="s">
        <v>167</v>
      </c>
      <c r="G64" s="91">
        <v>0</v>
      </c>
      <c r="H64" s="91" t="s">
        <v>312</v>
      </c>
      <c r="I64" s="102">
        <v>40023</v>
      </c>
      <c r="J64" s="91">
        <v>0</v>
      </c>
      <c r="K64" s="91" t="s">
        <v>177</v>
      </c>
      <c r="L64" s="118">
        <v>5.95</v>
      </c>
      <c r="M64" s="118">
        <v>0</v>
      </c>
      <c r="N64" s="118">
        <v>51683.75</v>
      </c>
      <c r="O64" s="118">
        <v>0</v>
      </c>
      <c r="P64" s="118">
        <v>0</v>
      </c>
      <c r="Q64" s="118">
        <v>0.11</v>
      </c>
      <c r="R64" s="118">
        <v>0</v>
      </c>
      <c r="S64" s="118">
        <v>0</v>
      </c>
    </row>
    <row r="65" spans="2:19">
      <c r="B65" s="69" t="s">
        <v>1319</v>
      </c>
      <c r="C65" s="91">
        <v>1116649</v>
      </c>
      <c r="D65" s="91"/>
      <c r="E65" s="91">
        <v>1134</v>
      </c>
      <c r="F65" s="91" t="s">
        <v>164</v>
      </c>
      <c r="G65" s="91">
        <v>0</v>
      </c>
      <c r="H65" s="91" t="s">
        <v>312</v>
      </c>
      <c r="I65" s="102">
        <v>40163</v>
      </c>
      <c r="J65" s="91">
        <v>0</v>
      </c>
      <c r="K65" s="91" t="s">
        <v>177</v>
      </c>
      <c r="L65" s="118">
        <v>4.5</v>
      </c>
      <c r="M65" s="118">
        <v>0</v>
      </c>
      <c r="N65" s="118">
        <v>10464.27</v>
      </c>
      <c r="O65" s="118">
        <v>0</v>
      </c>
      <c r="P65" s="118">
        <v>0</v>
      </c>
      <c r="Q65" s="118">
        <v>0</v>
      </c>
      <c r="R65" s="118">
        <v>0</v>
      </c>
      <c r="S65" s="118">
        <v>0</v>
      </c>
    </row>
    <row r="66" spans="2:19">
      <c r="B66" s="69" t="s">
        <v>1320</v>
      </c>
      <c r="C66" s="91">
        <v>1099746</v>
      </c>
      <c r="D66" s="91"/>
      <c r="E66" s="91">
        <v>1368</v>
      </c>
      <c r="F66" s="91" t="s">
        <v>392</v>
      </c>
      <c r="G66" s="91">
        <v>0</v>
      </c>
      <c r="H66" s="91" t="s">
        <v>312</v>
      </c>
      <c r="I66" s="102">
        <v>39051</v>
      </c>
      <c r="J66" s="91">
        <v>0</v>
      </c>
      <c r="K66" s="91" t="s">
        <v>177</v>
      </c>
      <c r="L66" s="118">
        <v>6.6</v>
      </c>
      <c r="M66" s="118">
        <v>0</v>
      </c>
      <c r="N66" s="118">
        <v>41687.4</v>
      </c>
      <c r="O66" s="118">
        <v>0</v>
      </c>
      <c r="P66" s="118">
        <v>0</v>
      </c>
      <c r="Q66" s="118">
        <v>0.08</v>
      </c>
      <c r="R66" s="118">
        <v>0</v>
      </c>
      <c r="S66" s="118">
        <v>0</v>
      </c>
    </row>
    <row r="67" spans="2:19">
      <c r="B67" s="69" t="s">
        <v>1321</v>
      </c>
      <c r="C67" s="91">
        <v>1113562</v>
      </c>
      <c r="D67" s="91"/>
      <c r="E67" s="91">
        <v>1303</v>
      </c>
      <c r="F67" s="91" t="s">
        <v>392</v>
      </c>
      <c r="G67" s="91">
        <v>0</v>
      </c>
      <c r="H67" s="91" t="s">
        <v>312</v>
      </c>
      <c r="I67" s="102">
        <v>40401</v>
      </c>
      <c r="J67" s="91">
        <v>0</v>
      </c>
      <c r="K67" s="91" t="s">
        <v>177</v>
      </c>
      <c r="L67" s="118">
        <v>6</v>
      </c>
      <c r="M67" s="118">
        <v>0</v>
      </c>
      <c r="N67" s="118">
        <v>31733.99</v>
      </c>
      <c r="O67" s="118">
        <v>28.33</v>
      </c>
      <c r="P67" s="118">
        <v>8.99</v>
      </c>
      <c r="Q67" s="118">
        <v>1.53</v>
      </c>
      <c r="R67" s="118">
        <v>0.02</v>
      </c>
      <c r="S67" s="118">
        <v>0</v>
      </c>
    </row>
    <row r="68" spans="2:19">
      <c r="B68" s="69" t="s">
        <v>1322</v>
      </c>
      <c r="C68" s="91">
        <v>1095942</v>
      </c>
      <c r="D68" s="91"/>
      <c r="E68" s="91">
        <v>1303</v>
      </c>
      <c r="F68" s="91" t="s">
        <v>392</v>
      </c>
      <c r="G68" s="91">
        <v>0</v>
      </c>
      <c r="H68" s="91" t="s">
        <v>312</v>
      </c>
      <c r="I68" s="102">
        <v>39817</v>
      </c>
      <c r="J68" s="91">
        <v>0</v>
      </c>
      <c r="K68" s="91" t="s">
        <v>177</v>
      </c>
      <c r="L68" s="118">
        <v>6</v>
      </c>
      <c r="M68" s="118">
        <v>0</v>
      </c>
      <c r="N68" s="118">
        <v>190403.87</v>
      </c>
      <c r="O68" s="118">
        <v>16.62</v>
      </c>
      <c r="P68" s="118">
        <v>31.65</v>
      </c>
      <c r="Q68" s="118">
        <v>0.11</v>
      </c>
      <c r="R68" s="118">
        <v>0.08</v>
      </c>
      <c r="S68" s="118">
        <v>0</v>
      </c>
    </row>
    <row r="69" spans="2:19">
      <c r="B69" s="69" t="s">
        <v>1323</v>
      </c>
      <c r="C69" s="91">
        <v>1760016</v>
      </c>
      <c r="D69" s="91"/>
      <c r="E69" s="91">
        <v>2345</v>
      </c>
      <c r="F69" s="91" t="s">
        <v>581</v>
      </c>
      <c r="G69" s="91">
        <v>0</v>
      </c>
      <c r="H69" s="91" t="s">
        <v>312</v>
      </c>
      <c r="I69" s="102"/>
      <c r="J69" s="91">
        <v>0</v>
      </c>
      <c r="K69" s="91" t="s">
        <v>177</v>
      </c>
      <c r="L69" s="118">
        <v>0</v>
      </c>
      <c r="M69" s="118">
        <v>0</v>
      </c>
      <c r="N69" s="118">
        <v>4754.3999999999996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</row>
    <row r="70" spans="2:19">
      <c r="B70" s="69" t="s">
        <v>1324</v>
      </c>
      <c r="C70" s="91">
        <v>1112911</v>
      </c>
      <c r="D70" s="91"/>
      <c r="E70" s="91">
        <v>2221</v>
      </c>
      <c r="F70" s="91" t="s">
        <v>454</v>
      </c>
      <c r="G70" s="91">
        <v>0</v>
      </c>
      <c r="H70" s="91" t="s">
        <v>312</v>
      </c>
      <c r="I70" s="102"/>
      <c r="J70" s="91">
        <v>0</v>
      </c>
      <c r="K70" s="91" t="s">
        <v>177</v>
      </c>
      <c r="L70" s="118">
        <v>6.65</v>
      </c>
      <c r="M70" s="118">
        <v>0</v>
      </c>
      <c r="N70" s="118">
        <v>77402.36</v>
      </c>
      <c r="O70" s="118">
        <v>10.31</v>
      </c>
      <c r="P70" s="118">
        <v>7.98</v>
      </c>
      <c r="Q70" s="118">
        <v>0.09</v>
      </c>
      <c r="R70" s="118">
        <v>0.02</v>
      </c>
      <c r="S70" s="118">
        <v>0</v>
      </c>
    </row>
    <row r="71" spans="2:19">
      <c r="B71" s="69" t="s">
        <v>1325</v>
      </c>
      <c r="C71" s="91">
        <v>4790044</v>
      </c>
      <c r="D71" s="91"/>
      <c r="E71" s="91">
        <v>2460</v>
      </c>
      <c r="F71" s="91" t="s">
        <v>392</v>
      </c>
      <c r="G71" s="91">
        <v>0</v>
      </c>
      <c r="H71" s="91" t="s">
        <v>312</v>
      </c>
      <c r="I71" s="102"/>
      <c r="J71" s="91">
        <v>0</v>
      </c>
      <c r="K71" s="91" t="s">
        <v>177</v>
      </c>
      <c r="L71" s="118">
        <v>3.5</v>
      </c>
      <c r="M71" s="118">
        <v>0</v>
      </c>
      <c r="N71" s="118">
        <v>16241.2</v>
      </c>
      <c r="O71" s="118">
        <v>0</v>
      </c>
      <c r="P71" s="118">
        <v>0</v>
      </c>
      <c r="Q71" s="118">
        <v>0.24</v>
      </c>
      <c r="R71" s="118">
        <v>0</v>
      </c>
      <c r="S71" s="118">
        <v>0</v>
      </c>
    </row>
    <row r="72" spans="2:19">
      <c r="B72" s="69" t="s">
        <v>1326</v>
      </c>
      <c r="C72" s="91">
        <v>4790010</v>
      </c>
      <c r="D72" s="91"/>
      <c r="E72" s="91">
        <v>2460</v>
      </c>
      <c r="F72" s="91" t="s">
        <v>392</v>
      </c>
      <c r="G72" s="91">
        <v>0</v>
      </c>
      <c r="H72" s="91" t="s">
        <v>312</v>
      </c>
      <c r="I72" s="102"/>
      <c r="J72" s="91">
        <v>0</v>
      </c>
      <c r="K72" s="91" t="s">
        <v>177</v>
      </c>
      <c r="L72" s="118">
        <v>3.5</v>
      </c>
      <c r="M72" s="118">
        <v>0</v>
      </c>
      <c r="N72" s="118">
        <v>11875</v>
      </c>
      <c r="O72" s="118">
        <v>0</v>
      </c>
      <c r="P72" s="118">
        <v>0</v>
      </c>
      <c r="Q72" s="118">
        <v>0.33</v>
      </c>
      <c r="R72" s="118">
        <v>0</v>
      </c>
      <c r="S72" s="118">
        <v>0</v>
      </c>
    </row>
    <row r="73" spans="2:19">
      <c r="B73" s="69" t="s">
        <v>1327</v>
      </c>
      <c r="C73" s="91">
        <v>1104835</v>
      </c>
      <c r="D73" s="91"/>
      <c r="E73" s="91">
        <v>1454</v>
      </c>
      <c r="F73" s="91" t="s">
        <v>392</v>
      </c>
      <c r="G73" s="91">
        <v>0</v>
      </c>
      <c r="H73" s="91" t="s">
        <v>312</v>
      </c>
      <c r="I73" s="102">
        <v>40401</v>
      </c>
      <c r="J73" s="91">
        <v>0</v>
      </c>
      <c r="K73" s="91" t="s">
        <v>177</v>
      </c>
      <c r="L73" s="118">
        <v>8</v>
      </c>
      <c r="M73" s="118">
        <v>0</v>
      </c>
      <c r="N73" s="118">
        <v>26859.599999999999</v>
      </c>
      <c r="O73" s="118">
        <v>0</v>
      </c>
      <c r="P73" s="118">
        <v>0</v>
      </c>
      <c r="Q73" s="118">
        <v>0.02</v>
      </c>
      <c r="R73" s="118">
        <v>0</v>
      </c>
      <c r="S73" s="118">
        <v>0</v>
      </c>
    </row>
    <row r="74" spans="2:19">
      <c r="B74" s="69" t="s">
        <v>1328</v>
      </c>
      <c r="C74" s="91">
        <v>3980018</v>
      </c>
      <c r="D74" s="91"/>
      <c r="E74" s="91">
        <v>398</v>
      </c>
      <c r="F74" s="91" t="s">
        <v>754</v>
      </c>
      <c r="G74" s="91">
        <v>0</v>
      </c>
      <c r="H74" s="91" t="s">
        <v>312</v>
      </c>
      <c r="I74" s="102">
        <v>40401</v>
      </c>
      <c r="J74" s="91">
        <v>0</v>
      </c>
      <c r="K74" s="91" t="s">
        <v>177</v>
      </c>
      <c r="L74" s="118">
        <v>3</v>
      </c>
      <c r="M74" s="118">
        <v>0</v>
      </c>
      <c r="N74" s="118">
        <v>85803.73</v>
      </c>
      <c r="O74" s="118">
        <v>0</v>
      </c>
      <c r="P74" s="118">
        <v>0</v>
      </c>
      <c r="Q74" s="118">
        <v>0</v>
      </c>
      <c r="R74" s="118">
        <v>0</v>
      </c>
      <c r="S74" s="118">
        <v>0</v>
      </c>
    </row>
    <row r="75" spans="2:19">
      <c r="B75" s="69" t="s">
        <v>1328</v>
      </c>
      <c r="C75" s="91">
        <v>3980042</v>
      </c>
      <c r="D75" s="91"/>
      <c r="E75" s="91">
        <v>398</v>
      </c>
      <c r="F75" s="91" t="s">
        <v>754</v>
      </c>
      <c r="G75" s="91">
        <v>0</v>
      </c>
      <c r="H75" s="91" t="s">
        <v>312</v>
      </c>
      <c r="I75" s="102">
        <v>39814</v>
      </c>
      <c r="J75" s="91">
        <v>0</v>
      </c>
      <c r="K75" s="91" t="s">
        <v>177</v>
      </c>
      <c r="L75" s="118">
        <v>3</v>
      </c>
      <c r="M75" s="118">
        <v>0</v>
      </c>
      <c r="N75" s="118">
        <v>86911.27</v>
      </c>
      <c r="O75" s="118">
        <v>0</v>
      </c>
      <c r="P75" s="118">
        <v>0</v>
      </c>
      <c r="Q75" s="118">
        <v>0</v>
      </c>
      <c r="R75" s="118">
        <v>0</v>
      </c>
      <c r="S75" s="118">
        <v>0</v>
      </c>
    </row>
    <row r="76" spans="2:19">
      <c r="B76" s="69" t="s">
        <v>1329</v>
      </c>
      <c r="C76" s="91">
        <v>1134659</v>
      </c>
      <c r="D76" s="91"/>
      <c r="E76" s="91">
        <v>555</v>
      </c>
      <c r="F76" s="91" t="s">
        <v>392</v>
      </c>
      <c r="G76" s="91">
        <v>0</v>
      </c>
      <c r="H76" s="91" t="s">
        <v>312</v>
      </c>
      <c r="I76" s="102">
        <v>42070</v>
      </c>
      <c r="J76" s="91">
        <v>0</v>
      </c>
      <c r="K76" s="91" t="s">
        <v>177</v>
      </c>
      <c r="L76" s="118">
        <v>0</v>
      </c>
      <c r="M76" s="118">
        <v>0</v>
      </c>
      <c r="N76" s="118">
        <v>0.01</v>
      </c>
      <c r="O76" s="118">
        <v>38.917999999999999</v>
      </c>
      <c r="P76" s="118">
        <v>0</v>
      </c>
      <c r="Q76" s="118">
        <v>0</v>
      </c>
      <c r="R76" s="118">
        <v>0</v>
      </c>
      <c r="S76" s="118">
        <v>0</v>
      </c>
    </row>
    <row r="77" spans="2:19">
      <c r="B77" s="69" t="s">
        <v>1330</v>
      </c>
      <c r="C77" s="91">
        <v>1134709</v>
      </c>
      <c r="D77" s="91"/>
      <c r="E77" s="91">
        <v>2009</v>
      </c>
      <c r="F77" s="91" t="s">
        <v>392</v>
      </c>
      <c r="G77" s="91">
        <v>0</v>
      </c>
      <c r="H77" s="91" t="s">
        <v>312</v>
      </c>
      <c r="I77" s="102">
        <v>42065</v>
      </c>
      <c r="J77" s="91">
        <v>6.5</v>
      </c>
      <c r="K77" s="91" t="s">
        <v>177</v>
      </c>
      <c r="L77" s="118">
        <v>2</v>
      </c>
      <c r="M77" s="118">
        <v>0</v>
      </c>
      <c r="N77" s="118">
        <v>44726.62</v>
      </c>
      <c r="O77" s="118">
        <v>0</v>
      </c>
      <c r="P77" s="118">
        <v>0</v>
      </c>
      <c r="Q77" s="118">
        <v>0</v>
      </c>
      <c r="R77" s="118">
        <v>0</v>
      </c>
      <c r="S77" s="118">
        <v>0</v>
      </c>
    </row>
    <row r="78" spans="2:19">
      <c r="B78" s="69" t="s">
        <v>1331</v>
      </c>
      <c r="C78" s="91">
        <v>1143270</v>
      </c>
      <c r="D78" s="91"/>
      <c r="E78" s="91">
        <v>1154</v>
      </c>
      <c r="F78" s="91" t="s">
        <v>164</v>
      </c>
      <c r="G78" s="91">
        <v>0</v>
      </c>
      <c r="H78" s="91" t="s">
        <v>312</v>
      </c>
      <c r="I78" s="102"/>
      <c r="J78" s="91">
        <v>1.59</v>
      </c>
      <c r="K78" s="91" t="s">
        <v>177</v>
      </c>
      <c r="L78" s="118">
        <v>4.9000000000000004</v>
      </c>
      <c r="M78" s="118">
        <v>55.72</v>
      </c>
      <c r="N78" s="118">
        <v>398008.03</v>
      </c>
      <c r="O78" s="118">
        <v>57.8</v>
      </c>
      <c r="P78" s="118">
        <v>230.05</v>
      </c>
      <c r="Q78" s="118">
        <v>0</v>
      </c>
      <c r="R78" s="118">
        <v>0.6</v>
      </c>
      <c r="S78" s="118">
        <v>0.02</v>
      </c>
    </row>
    <row r="79" spans="2:19">
      <c r="B79" s="61" t="s">
        <v>72</v>
      </c>
      <c r="C79" s="89"/>
      <c r="D79" s="89"/>
      <c r="E79" s="89"/>
      <c r="F79" s="89"/>
      <c r="G79" s="89"/>
      <c r="H79" s="89"/>
      <c r="I79" s="98"/>
      <c r="J79" s="89">
        <v>4.6100000000000003</v>
      </c>
      <c r="K79" s="89"/>
      <c r="L79" s="92"/>
      <c r="M79" s="92">
        <v>3.92</v>
      </c>
      <c r="N79" s="92">
        <v>6808173.1299999999</v>
      </c>
      <c r="O79" s="92"/>
      <c r="P79" s="92">
        <v>6802.88</v>
      </c>
      <c r="Q79" s="92"/>
      <c r="R79" s="92"/>
      <c r="S79" s="92">
        <v>0.55000000000000004</v>
      </c>
    </row>
    <row r="80" spans="2:19">
      <c r="B80" s="69" t="s">
        <v>1332</v>
      </c>
      <c r="C80" s="91">
        <v>1147578</v>
      </c>
      <c r="D80" s="91"/>
      <c r="E80" s="91">
        <v>806</v>
      </c>
      <c r="F80" s="91" t="s">
        <v>26</v>
      </c>
      <c r="G80" s="91" t="s">
        <v>456</v>
      </c>
      <c r="H80" s="91" t="s">
        <v>173</v>
      </c>
      <c r="I80" s="102"/>
      <c r="J80" s="91">
        <v>6.53</v>
      </c>
      <c r="K80" s="91" t="s">
        <v>177</v>
      </c>
      <c r="L80" s="118">
        <v>0</v>
      </c>
      <c r="M80" s="118">
        <v>4.9800000000000004</v>
      </c>
      <c r="N80" s="118">
        <v>2700000</v>
      </c>
      <c r="O80" s="118">
        <v>100.26</v>
      </c>
      <c r="P80" s="118">
        <v>2707.02</v>
      </c>
      <c r="Q80" s="118">
        <v>0</v>
      </c>
      <c r="R80" s="118">
        <v>7.07</v>
      </c>
      <c r="S80" s="118">
        <v>0.22</v>
      </c>
    </row>
    <row r="81" spans="2:19">
      <c r="B81" s="69" t="s">
        <v>1333</v>
      </c>
      <c r="C81" s="91">
        <v>1142009</v>
      </c>
      <c r="D81" s="91"/>
      <c r="E81" s="91">
        <v>1700</v>
      </c>
      <c r="F81" s="91" t="s">
        <v>420</v>
      </c>
      <c r="G81" s="91" t="s">
        <v>479</v>
      </c>
      <c r="H81" s="91" t="s">
        <v>173</v>
      </c>
      <c r="I81" s="102"/>
      <c r="J81" s="91">
        <v>4.87</v>
      </c>
      <c r="K81" s="91" t="s">
        <v>177</v>
      </c>
      <c r="L81" s="118">
        <v>3.85</v>
      </c>
      <c r="M81" s="118">
        <v>3.88</v>
      </c>
      <c r="N81" s="118">
        <v>1093933</v>
      </c>
      <c r="O81" s="118">
        <v>100.48</v>
      </c>
      <c r="P81" s="118">
        <v>1099.18</v>
      </c>
      <c r="Q81" s="118">
        <v>0</v>
      </c>
      <c r="R81" s="118">
        <v>2.87</v>
      </c>
      <c r="S81" s="118">
        <v>0.09</v>
      </c>
    </row>
    <row r="82" spans="2:19">
      <c r="B82" s="69" t="s">
        <v>1334</v>
      </c>
      <c r="C82" s="91">
        <v>1139336</v>
      </c>
      <c r="D82" s="91"/>
      <c r="E82" s="91">
        <v>1669</v>
      </c>
      <c r="F82" s="91" t="s">
        <v>622</v>
      </c>
      <c r="G82" s="91" t="s">
        <v>487</v>
      </c>
      <c r="H82" s="91" t="s">
        <v>173</v>
      </c>
      <c r="I82" s="102">
        <v>42648</v>
      </c>
      <c r="J82" s="91">
        <v>2.67</v>
      </c>
      <c r="K82" s="91" t="s">
        <v>177</v>
      </c>
      <c r="L82" s="118">
        <v>3.42</v>
      </c>
      <c r="M82" s="118">
        <v>2.75</v>
      </c>
      <c r="N82" s="118">
        <v>902631.6</v>
      </c>
      <c r="O82" s="118">
        <v>102.90000999999999</v>
      </c>
      <c r="P82" s="118">
        <v>928.81</v>
      </c>
      <c r="Q82" s="118">
        <v>0.36</v>
      </c>
      <c r="R82" s="118">
        <v>2.42</v>
      </c>
      <c r="S82" s="118">
        <v>0.08</v>
      </c>
    </row>
    <row r="83" spans="2:19">
      <c r="B83" s="69" t="s">
        <v>1335</v>
      </c>
      <c r="C83" s="91">
        <v>1138825</v>
      </c>
      <c r="D83" s="91"/>
      <c r="E83" s="91">
        <v>1089</v>
      </c>
      <c r="F83" s="91" t="s">
        <v>420</v>
      </c>
      <c r="G83" s="91" t="s">
        <v>487</v>
      </c>
      <c r="H83" s="91" t="s">
        <v>173</v>
      </c>
      <c r="I83" s="102">
        <v>42572</v>
      </c>
      <c r="J83" s="91">
        <v>5.27</v>
      </c>
      <c r="K83" s="91" t="s">
        <v>177</v>
      </c>
      <c r="L83" s="118">
        <v>4.5999999999999996</v>
      </c>
      <c r="M83" s="118">
        <v>2.72</v>
      </c>
      <c r="N83" s="118">
        <v>377880</v>
      </c>
      <c r="O83" s="118">
        <v>108.60988</v>
      </c>
      <c r="P83" s="118">
        <v>410.42</v>
      </c>
      <c r="Q83" s="118">
        <v>0.05</v>
      </c>
      <c r="R83" s="118">
        <v>1.07</v>
      </c>
      <c r="S83" s="118">
        <v>0.03</v>
      </c>
    </row>
    <row r="84" spans="2:19">
      <c r="B84" s="69" t="s">
        <v>1336</v>
      </c>
      <c r="C84" s="91">
        <v>1143007</v>
      </c>
      <c r="D84" s="91"/>
      <c r="E84" s="91">
        <v>1721</v>
      </c>
      <c r="F84" s="91" t="s">
        <v>164</v>
      </c>
      <c r="G84" s="91" t="s">
        <v>506</v>
      </c>
      <c r="H84" s="91" t="s">
        <v>369</v>
      </c>
      <c r="I84" s="102">
        <v>43116</v>
      </c>
      <c r="J84" s="91">
        <v>2.2200000000000002</v>
      </c>
      <c r="K84" s="91" t="s">
        <v>177</v>
      </c>
      <c r="L84" s="118">
        <v>2.57</v>
      </c>
      <c r="M84" s="118">
        <v>3.19</v>
      </c>
      <c r="N84" s="118">
        <v>1663541</v>
      </c>
      <c r="O84" s="118">
        <v>98.25</v>
      </c>
      <c r="P84" s="118">
        <v>1651.13</v>
      </c>
      <c r="Q84" s="118">
        <v>0.42</v>
      </c>
      <c r="R84" s="118">
        <v>4.3099999999999996</v>
      </c>
      <c r="S84" s="118">
        <v>0.13</v>
      </c>
    </row>
    <row r="85" spans="2:19">
      <c r="B85" s="69" t="s">
        <v>1337</v>
      </c>
      <c r="C85" s="91">
        <v>1127273</v>
      </c>
      <c r="D85" s="91"/>
      <c r="E85" s="91">
        <v>1603</v>
      </c>
      <c r="F85" s="91" t="s">
        <v>392</v>
      </c>
      <c r="G85" s="91">
        <v>0</v>
      </c>
      <c r="H85" s="91" t="s">
        <v>312</v>
      </c>
      <c r="I85" s="102">
        <v>41248</v>
      </c>
      <c r="J85" s="91">
        <v>2.1800000000000002</v>
      </c>
      <c r="K85" s="91" t="s">
        <v>177</v>
      </c>
      <c r="L85" s="118">
        <v>2</v>
      </c>
      <c r="M85" s="118">
        <v>2</v>
      </c>
      <c r="N85" s="118">
        <v>70187.53</v>
      </c>
      <c r="O85" s="118">
        <v>9.0201200000000004</v>
      </c>
      <c r="P85" s="118">
        <v>6.33</v>
      </c>
      <c r="Q85" s="118">
        <v>0.08</v>
      </c>
      <c r="R85" s="118">
        <v>0.02</v>
      </c>
      <c r="S85" s="118">
        <v>0</v>
      </c>
    </row>
    <row r="86" spans="2:19">
      <c r="B86" s="61" t="s">
        <v>51</v>
      </c>
      <c r="C86" s="89"/>
      <c r="D86" s="89"/>
      <c r="E86" s="89"/>
      <c r="F86" s="89"/>
      <c r="G86" s="89"/>
      <c r="H86" s="89"/>
      <c r="I86" s="98"/>
      <c r="J86" s="89">
        <v>3.09</v>
      </c>
      <c r="K86" s="89"/>
      <c r="L86" s="92"/>
      <c r="M86" s="92">
        <v>24.05</v>
      </c>
      <c r="N86" s="92">
        <v>5306504.17</v>
      </c>
      <c r="O86" s="92"/>
      <c r="P86" s="92">
        <v>3757.17</v>
      </c>
      <c r="Q86" s="92"/>
      <c r="R86" s="92"/>
      <c r="S86" s="92">
        <v>0.31</v>
      </c>
    </row>
    <row r="87" spans="2:19">
      <c r="B87" s="69" t="s">
        <v>1338</v>
      </c>
      <c r="C87" s="91">
        <v>1090281</v>
      </c>
      <c r="D87" s="91"/>
      <c r="E87" s="91">
        <v>1191</v>
      </c>
      <c r="F87" s="91" t="s">
        <v>164</v>
      </c>
      <c r="G87" s="91" t="s">
        <v>400</v>
      </c>
      <c r="H87" s="91" t="s">
        <v>173</v>
      </c>
      <c r="I87" s="102">
        <v>38171</v>
      </c>
      <c r="J87" s="91">
        <v>4.51</v>
      </c>
      <c r="K87" s="91" t="s">
        <v>176</v>
      </c>
      <c r="L87" s="118">
        <v>7.97</v>
      </c>
      <c r="M87" s="118">
        <v>3.72</v>
      </c>
      <c r="N87" s="118">
        <v>141362.71</v>
      </c>
      <c r="O87" s="118">
        <v>119.94</v>
      </c>
      <c r="P87" s="118">
        <v>618.69000000000005</v>
      </c>
      <c r="Q87" s="118">
        <v>0.1</v>
      </c>
      <c r="R87" s="118">
        <v>1.62</v>
      </c>
      <c r="S87" s="118">
        <v>0.05</v>
      </c>
    </row>
    <row r="88" spans="2:19">
      <c r="B88" s="69" t="s">
        <v>1339</v>
      </c>
      <c r="C88" s="91">
        <v>1132158</v>
      </c>
      <c r="D88" s="91"/>
      <c r="E88" s="91">
        <v>1620</v>
      </c>
      <c r="F88" s="91" t="s">
        <v>166</v>
      </c>
      <c r="G88" s="91" t="s">
        <v>433</v>
      </c>
      <c r="H88" s="91" t="s">
        <v>173</v>
      </c>
      <c r="I88" s="102">
        <v>41772</v>
      </c>
      <c r="J88" s="91">
        <v>0.52</v>
      </c>
      <c r="K88" s="91" t="s">
        <v>176</v>
      </c>
      <c r="L88" s="118">
        <v>3.839</v>
      </c>
      <c r="M88" s="118">
        <v>5.01</v>
      </c>
      <c r="N88" s="118">
        <v>42479.199999999997</v>
      </c>
      <c r="O88" s="118">
        <v>101.99</v>
      </c>
      <c r="P88" s="118">
        <v>158.09</v>
      </c>
      <c r="Q88" s="118">
        <v>0.01</v>
      </c>
      <c r="R88" s="118">
        <v>0.41</v>
      </c>
      <c r="S88" s="118">
        <v>0.01</v>
      </c>
    </row>
    <row r="89" spans="2:19">
      <c r="B89" s="69" t="s">
        <v>1340</v>
      </c>
      <c r="C89" s="91">
        <v>1132166</v>
      </c>
      <c r="D89" s="91"/>
      <c r="E89" s="91">
        <v>1620</v>
      </c>
      <c r="F89" s="91" t="s">
        <v>166</v>
      </c>
      <c r="G89" s="91" t="s">
        <v>433</v>
      </c>
      <c r="H89" s="91" t="s">
        <v>173</v>
      </c>
      <c r="I89" s="102">
        <v>41772</v>
      </c>
      <c r="J89" s="91">
        <v>2.42</v>
      </c>
      <c r="K89" s="91" t="s">
        <v>176</v>
      </c>
      <c r="L89" s="118">
        <v>4.4349999999999996</v>
      </c>
      <c r="M89" s="118">
        <v>5.16</v>
      </c>
      <c r="N89" s="118">
        <v>30050.400000000001</v>
      </c>
      <c r="O89" s="118">
        <v>103.15</v>
      </c>
      <c r="P89" s="118">
        <v>113.11</v>
      </c>
      <c r="Q89" s="118">
        <v>0.01</v>
      </c>
      <c r="R89" s="118">
        <v>0.3</v>
      </c>
      <c r="S89" s="118">
        <v>0.01</v>
      </c>
    </row>
    <row r="90" spans="2:19">
      <c r="B90" s="69" t="s">
        <v>1341</v>
      </c>
      <c r="C90" s="91">
        <v>1132174</v>
      </c>
      <c r="D90" s="91"/>
      <c r="E90" s="91">
        <v>1620</v>
      </c>
      <c r="F90" s="91" t="s">
        <v>166</v>
      </c>
      <c r="G90" s="91" t="s">
        <v>433</v>
      </c>
      <c r="H90" s="91" t="s">
        <v>173</v>
      </c>
      <c r="I90" s="102">
        <v>41772</v>
      </c>
      <c r="J90" s="91">
        <v>4.8899999999999997</v>
      </c>
      <c r="K90" s="91" t="s">
        <v>176</v>
      </c>
      <c r="L90" s="118">
        <v>5.0819999999999999</v>
      </c>
      <c r="M90" s="118">
        <v>5.29</v>
      </c>
      <c r="N90" s="118">
        <v>26892.799999999999</v>
      </c>
      <c r="O90" s="118">
        <v>102.97</v>
      </c>
      <c r="P90" s="118">
        <v>101.05</v>
      </c>
      <c r="Q90" s="118">
        <v>0.01</v>
      </c>
      <c r="R90" s="118">
        <v>0.26</v>
      </c>
      <c r="S90" s="118">
        <v>0.01</v>
      </c>
    </row>
    <row r="91" spans="2:19">
      <c r="B91" s="69" t="s">
        <v>1342</v>
      </c>
      <c r="C91" s="91">
        <v>1132182</v>
      </c>
      <c r="D91" s="91"/>
      <c r="E91" s="91">
        <v>1620</v>
      </c>
      <c r="F91" s="91" t="s">
        <v>166</v>
      </c>
      <c r="G91" s="91" t="s">
        <v>433</v>
      </c>
      <c r="H91" s="91" t="s">
        <v>173</v>
      </c>
      <c r="I91" s="102">
        <v>41772</v>
      </c>
      <c r="J91" s="91">
        <v>6.29</v>
      </c>
      <c r="K91" s="91" t="s">
        <v>176</v>
      </c>
      <c r="L91" s="118">
        <v>5.4119999999999999</v>
      </c>
      <c r="M91" s="118">
        <v>5.55</v>
      </c>
      <c r="N91" s="118">
        <v>16303.2</v>
      </c>
      <c r="O91" s="118">
        <v>103.52</v>
      </c>
      <c r="P91" s="118">
        <v>61.58</v>
      </c>
      <c r="Q91" s="118">
        <v>0</v>
      </c>
      <c r="R91" s="118">
        <v>0.16</v>
      </c>
      <c r="S91" s="118">
        <v>0.01</v>
      </c>
    </row>
    <row r="92" spans="2:19">
      <c r="B92" s="69" t="s">
        <v>1343</v>
      </c>
      <c r="C92" s="91">
        <v>1139161</v>
      </c>
      <c r="D92" s="91"/>
      <c r="E92" s="91">
        <v>2250</v>
      </c>
      <c r="F92" s="91" t="s">
        <v>195</v>
      </c>
      <c r="G92" s="91" t="s">
        <v>435</v>
      </c>
      <c r="H92" s="91" t="s">
        <v>369</v>
      </c>
      <c r="I92" s="102">
        <v>42625</v>
      </c>
      <c r="J92" s="91">
        <v>2.14</v>
      </c>
      <c r="K92" s="91" t="s">
        <v>176</v>
      </c>
      <c r="L92" s="118">
        <v>3.7</v>
      </c>
      <c r="M92" s="118">
        <v>5.71</v>
      </c>
      <c r="N92" s="118">
        <v>69000</v>
      </c>
      <c r="O92" s="118">
        <v>366.83042999999998</v>
      </c>
      <c r="P92" s="118">
        <v>253.11</v>
      </c>
      <c r="Q92" s="118">
        <v>0.1</v>
      </c>
      <c r="R92" s="118">
        <v>0.66</v>
      </c>
      <c r="S92" s="118">
        <v>0.02</v>
      </c>
    </row>
    <row r="93" spans="2:19">
      <c r="B93" s="69" t="s">
        <v>1344</v>
      </c>
      <c r="C93" s="91">
        <v>40301103</v>
      </c>
      <c r="D93" s="91"/>
      <c r="E93" s="91">
        <v>395</v>
      </c>
      <c r="F93" s="91" t="s">
        <v>392</v>
      </c>
      <c r="G93" s="91" t="s">
        <v>1345</v>
      </c>
      <c r="H93" s="91" t="s">
        <v>173</v>
      </c>
      <c r="I93" s="102">
        <v>39506</v>
      </c>
      <c r="J93" s="91">
        <v>0</v>
      </c>
      <c r="K93" s="91" t="s">
        <v>177</v>
      </c>
      <c r="L93" s="118">
        <v>0</v>
      </c>
      <c r="M93" s="118">
        <v>0</v>
      </c>
      <c r="N93" s="118">
        <v>3200000</v>
      </c>
      <c r="O93" s="118">
        <v>0</v>
      </c>
      <c r="P93" s="118">
        <v>0</v>
      </c>
      <c r="Q93" s="118">
        <v>0</v>
      </c>
      <c r="R93" s="118">
        <v>0</v>
      </c>
      <c r="S93" s="118">
        <v>0</v>
      </c>
    </row>
    <row r="94" spans="2:19">
      <c r="B94" s="69" t="s">
        <v>1346</v>
      </c>
      <c r="C94" s="91">
        <v>8920423</v>
      </c>
      <c r="D94" s="91"/>
      <c r="E94" s="91">
        <v>513751610</v>
      </c>
      <c r="F94" s="91" t="s">
        <v>392</v>
      </c>
      <c r="G94" s="91" t="s">
        <v>1307</v>
      </c>
      <c r="H94" s="91" t="s">
        <v>1302</v>
      </c>
      <c r="I94" s="102">
        <v>38706</v>
      </c>
      <c r="J94" s="91">
        <v>0</v>
      </c>
      <c r="K94" s="91" t="s">
        <v>177</v>
      </c>
      <c r="L94" s="118">
        <v>0</v>
      </c>
      <c r="M94" s="118">
        <v>0</v>
      </c>
      <c r="N94" s="118">
        <v>600000</v>
      </c>
      <c r="O94" s="118">
        <v>0</v>
      </c>
      <c r="P94" s="118">
        <v>0</v>
      </c>
      <c r="Q94" s="118">
        <v>0</v>
      </c>
      <c r="R94" s="118">
        <v>0</v>
      </c>
      <c r="S94" s="118">
        <v>0</v>
      </c>
    </row>
    <row r="95" spans="2:19">
      <c r="B95" s="69" t="s">
        <v>1347</v>
      </c>
      <c r="C95" s="91">
        <v>7509938</v>
      </c>
      <c r="D95" s="91"/>
      <c r="E95" s="91">
        <v>750</v>
      </c>
      <c r="F95" s="91" t="s">
        <v>505</v>
      </c>
      <c r="G95" s="91">
        <v>0</v>
      </c>
      <c r="H95" s="91" t="s">
        <v>312</v>
      </c>
      <c r="I95" s="102"/>
      <c r="J95" s="91">
        <v>0</v>
      </c>
      <c r="K95" s="91" t="s">
        <v>176</v>
      </c>
      <c r="L95" s="118">
        <v>7.25</v>
      </c>
      <c r="M95" s="118">
        <v>0</v>
      </c>
      <c r="N95" s="118">
        <v>5362.51</v>
      </c>
      <c r="O95" s="118">
        <v>0</v>
      </c>
      <c r="P95" s="118">
        <v>0</v>
      </c>
      <c r="Q95" s="118">
        <v>0.87</v>
      </c>
      <c r="R95" s="118">
        <v>0</v>
      </c>
      <c r="S95" s="118">
        <v>0</v>
      </c>
    </row>
    <row r="96" spans="2:19">
      <c r="B96" s="69" t="s">
        <v>1348</v>
      </c>
      <c r="C96" s="91">
        <v>6510044</v>
      </c>
      <c r="D96" s="91"/>
      <c r="E96" s="91">
        <v>651</v>
      </c>
      <c r="F96" s="91" t="s">
        <v>454</v>
      </c>
      <c r="G96" s="91">
        <v>0</v>
      </c>
      <c r="H96" s="91" t="s">
        <v>312</v>
      </c>
      <c r="I96" s="102">
        <v>41843</v>
      </c>
      <c r="J96" s="91">
        <v>3.96</v>
      </c>
      <c r="K96" s="91" t="s">
        <v>176</v>
      </c>
      <c r="L96" s="118">
        <v>3</v>
      </c>
      <c r="M96" s="118">
        <v>52.14</v>
      </c>
      <c r="N96" s="118">
        <v>954713.18</v>
      </c>
      <c r="O96" s="118">
        <v>46.44</v>
      </c>
      <c r="P96" s="118">
        <v>1617.86</v>
      </c>
      <c r="Q96" s="118">
        <v>0.3</v>
      </c>
      <c r="R96" s="118">
        <v>4.22</v>
      </c>
      <c r="S96" s="118">
        <v>0.13</v>
      </c>
    </row>
    <row r="97" spans="2:19">
      <c r="B97" s="69" t="s">
        <v>1349</v>
      </c>
      <c r="C97" s="91">
        <v>6510069</v>
      </c>
      <c r="D97" s="91"/>
      <c r="E97" s="91">
        <v>651</v>
      </c>
      <c r="F97" s="91" t="s">
        <v>454</v>
      </c>
      <c r="G97" s="91">
        <v>0</v>
      </c>
      <c r="H97" s="91" t="s">
        <v>312</v>
      </c>
      <c r="I97" s="102">
        <v>41843</v>
      </c>
      <c r="J97" s="91">
        <v>0.75</v>
      </c>
      <c r="K97" s="91" t="s">
        <v>176</v>
      </c>
      <c r="L97" s="118">
        <v>4.133</v>
      </c>
      <c r="M97" s="118">
        <v>0.01</v>
      </c>
      <c r="N97" s="118">
        <v>220340.17</v>
      </c>
      <c r="O97" s="118">
        <v>103.69</v>
      </c>
      <c r="P97" s="118">
        <v>833.68</v>
      </c>
      <c r="Q97" s="118">
        <v>0.45</v>
      </c>
      <c r="R97" s="118">
        <v>2.1800000000000002</v>
      </c>
      <c r="S97" s="118">
        <v>7.0000000000000007E-2</v>
      </c>
    </row>
    <row r="98" spans="2:19">
      <c r="B98" s="61" t="s">
        <v>73</v>
      </c>
      <c r="C98" s="89"/>
      <c r="D98" s="89"/>
      <c r="E98" s="89"/>
      <c r="F98" s="89"/>
      <c r="G98" s="89"/>
      <c r="H98" s="89"/>
      <c r="I98" s="98"/>
      <c r="J98" s="89"/>
      <c r="K98" s="89"/>
      <c r="L98" s="92"/>
      <c r="M98" s="92"/>
      <c r="N98" s="92"/>
      <c r="O98" s="92"/>
      <c r="P98" s="92"/>
      <c r="Q98" s="92"/>
      <c r="R98" s="92"/>
      <c r="S98" s="92"/>
    </row>
    <row r="99" spans="2:19">
      <c r="B99" s="69" t="s">
        <v>294</v>
      </c>
      <c r="C99" s="91"/>
      <c r="D99" s="91"/>
      <c r="E99" s="91"/>
      <c r="F99" s="91"/>
      <c r="G99" s="91"/>
      <c r="H99" s="91"/>
      <c r="I99" s="102"/>
      <c r="J99" s="91"/>
      <c r="K99" s="91"/>
      <c r="L99" s="118"/>
      <c r="M99" s="118"/>
      <c r="N99" s="118"/>
      <c r="O99" s="118"/>
      <c r="P99" s="118"/>
      <c r="Q99" s="118"/>
      <c r="R99" s="118">
        <v>0</v>
      </c>
      <c r="S99" s="118"/>
    </row>
    <row r="100" spans="2:19">
      <c r="B100" s="61" t="s">
        <v>249</v>
      </c>
      <c r="C100" s="89"/>
      <c r="D100" s="89"/>
      <c r="E100" s="89"/>
      <c r="F100" s="89"/>
      <c r="G100" s="89"/>
      <c r="H100" s="89"/>
      <c r="I100" s="98"/>
      <c r="J100" s="89">
        <v>3.46</v>
      </c>
      <c r="K100" s="89"/>
      <c r="L100" s="92"/>
      <c r="M100" s="92">
        <v>4.32</v>
      </c>
      <c r="N100" s="92">
        <v>215200</v>
      </c>
      <c r="O100" s="92"/>
      <c r="P100" s="92">
        <v>801.48</v>
      </c>
      <c r="Q100" s="92"/>
      <c r="R100" s="92"/>
      <c r="S100" s="92">
        <v>7.0000000000000007E-2</v>
      </c>
    </row>
    <row r="101" spans="2:19">
      <c r="B101" s="61" t="s">
        <v>92</v>
      </c>
      <c r="C101" s="89"/>
      <c r="D101" s="89"/>
      <c r="E101" s="89"/>
      <c r="F101" s="89"/>
      <c r="G101" s="89"/>
      <c r="H101" s="89"/>
      <c r="I101" s="98"/>
      <c r="J101" s="89">
        <v>3.46</v>
      </c>
      <c r="K101" s="89"/>
      <c r="L101" s="92"/>
      <c r="M101" s="92">
        <v>4.32</v>
      </c>
      <c r="N101" s="92">
        <v>215200</v>
      </c>
      <c r="O101" s="92"/>
      <c r="P101" s="92">
        <v>801.48</v>
      </c>
      <c r="Q101" s="92"/>
      <c r="R101" s="92"/>
      <c r="S101" s="92">
        <v>7.0000000000000007E-2</v>
      </c>
    </row>
    <row r="102" spans="2:19">
      <c r="B102" s="69" t="s">
        <v>1350</v>
      </c>
      <c r="C102" s="91" t="s">
        <v>1351</v>
      </c>
      <c r="D102" s="91" t="s">
        <v>632</v>
      </c>
      <c r="E102" s="91">
        <v>1620</v>
      </c>
      <c r="F102" s="91" t="s">
        <v>166</v>
      </c>
      <c r="G102" s="91" t="s">
        <v>638</v>
      </c>
      <c r="H102" s="91" t="s">
        <v>351</v>
      </c>
      <c r="I102" s="102"/>
      <c r="J102" s="91">
        <v>4.82</v>
      </c>
      <c r="K102" s="91" t="s">
        <v>176</v>
      </c>
      <c r="L102" s="118">
        <v>5.0819999999999999</v>
      </c>
      <c r="M102" s="118">
        <v>5.1100000000000003</v>
      </c>
      <c r="N102" s="118">
        <v>94400</v>
      </c>
      <c r="O102" s="118">
        <v>102.37411</v>
      </c>
      <c r="P102" s="118">
        <v>352.64</v>
      </c>
      <c r="Q102" s="118">
        <v>0.02</v>
      </c>
      <c r="R102" s="118">
        <v>0.92</v>
      </c>
      <c r="S102" s="118">
        <v>0.03</v>
      </c>
    </row>
    <row r="103" spans="2:19">
      <c r="B103" s="69" t="s">
        <v>1352</v>
      </c>
      <c r="C103" s="91" t="s">
        <v>1353</v>
      </c>
      <c r="D103" s="91" t="s">
        <v>632</v>
      </c>
      <c r="E103" s="91">
        <v>1620</v>
      </c>
      <c r="F103" s="91" t="s">
        <v>166</v>
      </c>
      <c r="G103" s="91" t="s">
        <v>638</v>
      </c>
      <c r="H103" s="91" t="s">
        <v>351</v>
      </c>
      <c r="I103" s="102"/>
      <c r="J103" s="91">
        <v>2.4</v>
      </c>
      <c r="K103" s="91" t="s">
        <v>176</v>
      </c>
      <c r="L103" s="118">
        <v>4.4349999999999996</v>
      </c>
      <c r="M103" s="118">
        <v>3.7</v>
      </c>
      <c r="N103" s="118">
        <v>120800</v>
      </c>
      <c r="O103" s="118">
        <v>101.82281</v>
      </c>
      <c r="P103" s="118">
        <v>448.83</v>
      </c>
      <c r="Q103" s="118">
        <v>0.03</v>
      </c>
      <c r="R103" s="118">
        <v>1.17</v>
      </c>
      <c r="S103" s="118">
        <v>0.04</v>
      </c>
    </row>
    <row r="104" spans="2:19">
      <c r="B104" s="61" t="s">
        <v>93</v>
      </c>
      <c r="C104" s="89"/>
      <c r="D104" s="89"/>
      <c r="E104" s="89"/>
      <c r="F104" s="89"/>
      <c r="G104" s="89"/>
      <c r="H104" s="89"/>
      <c r="I104" s="98"/>
      <c r="J104" s="89"/>
      <c r="K104" s="89"/>
      <c r="L104" s="92"/>
      <c r="M104" s="92"/>
      <c r="N104" s="92"/>
      <c r="O104" s="92"/>
      <c r="P104" s="92"/>
      <c r="Q104" s="92"/>
      <c r="R104" s="92"/>
      <c r="S104" s="92"/>
    </row>
    <row r="105" spans="2:19">
      <c r="B105" s="123" t="s">
        <v>294</v>
      </c>
      <c r="C105" s="91"/>
      <c r="D105" s="91"/>
      <c r="E105" s="91"/>
      <c r="F105" s="91"/>
      <c r="G105" s="91"/>
      <c r="H105" s="91"/>
      <c r="I105" s="102"/>
      <c r="J105" s="91"/>
      <c r="K105" s="91"/>
      <c r="L105" s="118"/>
      <c r="M105" s="118"/>
      <c r="N105" s="118"/>
      <c r="O105" s="118"/>
      <c r="P105" s="118"/>
      <c r="Q105" s="118"/>
      <c r="R105" s="118">
        <v>0</v>
      </c>
      <c r="S105" s="118"/>
    </row>
    <row r="106" spans="2:19">
      <c r="B106" s="115" t="s">
        <v>267</v>
      </c>
      <c r="C106" s="1"/>
      <c r="D106" s="1"/>
      <c r="E106" s="1"/>
    </row>
    <row r="107" spans="2:19">
      <c r="B107" s="115" t="s">
        <v>141</v>
      </c>
      <c r="C107" s="1"/>
      <c r="D107" s="1"/>
      <c r="E107" s="1"/>
    </row>
    <row r="108" spans="2:19">
      <c r="B108" s="115" t="s">
        <v>263</v>
      </c>
      <c r="C108" s="1"/>
      <c r="D108" s="1"/>
      <c r="E108" s="1"/>
    </row>
    <row r="109" spans="2:19">
      <c r="B109" s="115" t="s">
        <v>264</v>
      </c>
      <c r="C109" s="1"/>
      <c r="D109" s="1"/>
      <c r="E109" s="1"/>
    </row>
    <row r="110" spans="2:19">
      <c r="C110" s="1"/>
      <c r="D110" s="1"/>
      <c r="E110" s="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140625" style="2" bestFit="1" customWidth="1"/>
    <col min="4" max="4" width="8.85546875" style="2" bestFit="1" customWidth="1"/>
    <col min="5" max="5" width="6.7109375" style="2" bestFit="1" customWidth="1"/>
    <col min="6" max="6" width="26.7109375" style="1" bestFit="1" customWidth="1"/>
    <col min="7" max="7" width="12.85546875" style="1" bestFit="1" customWidth="1"/>
    <col min="8" max="8" width="16.425781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307</v>
      </c>
    </row>
    <row r="2" spans="2:98">
      <c r="B2" s="83" t="s">
        <v>308</v>
      </c>
    </row>
    <row r="3" spans="2:98">
      <c r="B3" s="83" t="s">
        <v>309</v>
      </c>
    </row>
    <row r="4" spans="2:98">
      <c r="B4" s="83" t="s">
        <v>310</v>
      </c>
    </row>
    <row r="6" spans="2:98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2:98" ht="26.25" customHeight="1">
      <c r="B7" s="155" t="s">
        <v>118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7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266</v>
      </c>
      <c r="I8" s="25" t="s">
        <v>262</v>
      </c>
      <c r="J8" s="25" t="s">
        <v>139</v>
      </c>
      <c r="K8" s="25" t="s">
        <v>69</v>
      </c>
      <c r="L8" s="49" t="s">
        <v>187</v>
      </c>
      <c r="M8" s="26" t="s">
        <v>189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268</v>
      </c>
      <c r="I9" s="27" t="s">
        <v>76</v>
      </c>
      <c r="J9" s="27" t="s">
        <v>260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>
        <v>2058855.29</v>
      </c>
      <c r="I11" s="85"/>
      <c r="J11" s="85">
        <v>927.75</v>
      </c>
      <c r="K11" s="85"/>
      <c r="L11" s="85"/>
      <c r="M11" s="85">
        <v>0.08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250</v>
      </c>
      <c r="C12" s="89"/>
      <c r="D12" s="89"/>
      <c r="E12" s="89"/>
      <c r="F12" s="89"/>
      <c r="G12" s="89"/>
      <c r="H12" s="92">
        <v>194844.79999999999</v>
      </c>
      <c r="I12" s="92"/>
      <c r="J12" s="92">
        <v>918.05</v>
      </c>
      <c r="K12" s="92"/>
      <c r="L12" s="92"/>
      <c r="M12" s="92">
        <v>7.0000000000000007E-2</v>
      </c>
    </row>
    <row r="13" spans="2:98" customFormat="1" ht="15.75">
      <c r="B13" s="62" t="s">
        <v>1354</v>
      </c>
      <c r="C13" s="91">
        <v>1081058</v>
      </c>
      <c r="D13" s="91"/>
      <c r="E13" s="91">
        <v>1035</v>
      </c>
      <c r="F13" s="91" t="s">
        <v>748</v>
      </c>
      <c r="G13" s="91" t="s">
        <v>177</v>
      </c>
      <c r="H13" s="118">
        <v>15067</v>
      </c>
      <c r="I13" s="118">
        <v>0</v>
      </c>
      <c r="J13" s="118">
        <v>0</v>
      </c>
      <c r="K13" s="118">
        <v>0.04</v>
      </c>
      <c r="L13" s="118">
        <v>0</v>
      </c>
      <c r="M13" s="118">
        <v>0</v>
      </c>
    </row>
    <row r="14" spans="2:98" customFormat="1" ht="15.75">
      <c r="B14" s="62" t="s">
        <v>1355</v>
      </c>
      <c r="C14" s="91">
        <v>239012</v>
      </c>
      <c r="D14" s="91"/>
      <c r="E14" s="91">
        <v>2225</v>
      </c>
      <c r="F14" s="91" t="s">
        <v>748</v>
      </c>
      <c r="G14" s="91" t="s">
        <v>177</v>
      </c>
      <c r="H14" s="118">
        <v>4899</v>
      </c>
      <c r="I14" s="118">
        <v>0</v>
      </c>
      <c r="J14" s="118">
        <v>0</v>
      </c>
      <c r="K14" s="118">
        <v>0</v>
      </c>
      <c r="L14" s="118">
        <v>0</v>
      </c>
      <c r="M14" s="118">
        <v>0</v>
      </c>
    </row>
    <row r="15" spans="2:98" customFormat="1" ht="15.75">
      <c r="B15" s="62" t="s">
        <v>1356</v>
      </c>
      <c r="C15" s="91">
        <v>1085323</v>
      </c>
      <c r="D15" s="91"/>
      <c r="E15" s="91">
        <v>1052</v>
      </c>
      <c r="F15" s="91" t="s">
        <v>164</v>
      </c>
      <c r="G15" s="91" t="s">
        <v>177</v>
      </c>
      <c r="H15" s="118">
        <v>45180.87</v>
      </c>
      <c r="I15" s="118">
        <v>0</v>
      </c>
      <c r="J15" s="118">
        <v>0</v>
      </c>
      <c r="K15" s="118">
        <v>0.31</v>
      </c>
      <c r="L15" s="118">
        <v>0</v>
      </c>
      <c r="M15" s="118">
        <v>0</v>
      </c>
    </row>
    <row r="16" spans="2:98" customFormat="1" ht="15.75">
      <c r="B16" s="62" t="s">
        <v>1357</v>
      </c>
      <c r="C16" s="91">
        <v>109306</v>
      </c>
      <c r="D16" s="91"/>
      <c r="E16" s="91">
        <v>1246</v>
      </c>
      <c r="F16" s="91" t="s">
        <v>392</v>
      </c>
      <c r="G16" s="91" t="s">
        <v>176</v>
      </c>
      <c r="H16" s="118">
        <v>57500</v>
      </c>
      <c r="I16" s="118">
        <v>93.307820000000007</v>
      </c>
      <c r="J16" s="118">
        <v>53.65</v>
      </c>
      <c r="K16" s="118">
        <v>0.51</v>
      </c>
      <c r="L16" s="118">
        <v>5.78</v>
      </c>
      <c r="M16" s="118">
        <v>0</v>
      </c>
    </row>
    <row r="17" spans="2:13" customFormat="1" ht="15.75">
      <c r="B17" s="62" t="s">
        <v>1358</v>
      </c>
      <c r="C17" s="91">
        <v>4004024</v>
      </c>
      <c r="D17" s="91"/>
      <c r="E17" s="91"/>
      <c r="F17" s="91" t="s">
        <v>454</v>
      </c>
      <c r="G17" s="91" t="s">
        <v>177</v>
      </c>
      <c r="H17" s="118">
        <v>305</v>
      </c>
      <c r="I17" s="118">
        <v>0.01</v>
      </c>
      <c r="J17" s="118">
        <v>0</v>
      </c>
      <c r="K17" s="118">
        <v>0</v>
      </c>
      <c r="L17" s="118">
        <v>0</v>
      </c>
      <c r="M17" s="118">
        <v>0</v>
      </c>
    </row>
    <row r="18" spans="2:13" customFormat="1" ht="15.75">
      <c r="B18" s="62" t="s">
        <v>1359</v>
      </c>
      <c r="C18" s="91">
        <v>1084391</v>
      </c>
      <c r="D18" s="91"/>
      <c r="E18" s="91">
        <v>1103</v>
      </c>
      <c r="F18" s="91" t="s">
        <v>164</v>
      </c>
      <c r="G18" s="91" t="s">
        <v>177</v>
      </c>
      <c r="H18" s="118">
        <v>1249</v>
      </c>
      <c r="I18" s="118">
        <v>0</v>
      </c>
      <c r="J18" s="118">
        <v>0</v>
      </c>
      <c r="K18" s="118">
        <v>0</v>
      </c>
      <c r="L18" s="118">
        <v>0</v>
      </c>
      <c r="M18" s="118">
        <v>0</v>
      </c>
    </row>
    <row r="19" spans="2:13" customFormat="1" ht="15.75">
      <c r="B19" s="62" t="s">
        <v>1360</v>
      </c>
      <c r="C19" s="91">
        <v>628099</v>
      </c>
      <c r="D19" s="91"/>
      <c r="E19" s="91">
        <v>644</v>
      </c>
      <c r="F19" s="91" t="s">
        <v>164</v>
      </c>
      <c r="G19" s="91" t="s">
        <v>177</v>
      </c>
      <c r="H19" s="118">
        <v>18195</v>
      </c>
      <c r="I19" s="118">
        <v>0</v>
      </c>
      <c r="J19" s="118">
        <v>0</v>
      </c>
      <c r="K19" s="118">
        <v>0.13</v>
      </c>
      <c r="L19" s="118">
        <v>0</v>
      </c>
      <c r="M19" s="118">
        <v>0</v>
      </c>
    </row>
    <row r="20" spans="2:13" customFormat="1" ht="15.75">
      <c r="B20" s="62" t="s">
        <v>1361</v>
      </c>
      <c r="C20" s="91">
        <v>1091719</v>
      </c>
      <c r="D20" s="91"/>
      <c r="E20" s="91">
        <v>1220</v>
      </c>
      <c r="F20" s="91" t="s">
        <v>505</v>
      </c>
      <c r="G20" s="91" t="s">
        <v>177</v>
      </c>
      <c r="H20" s="118">
        <v>4246</v>
      </c>
      <c r="I20" s="118">
        <v>0</v>
      </c>
      <c r="J20" s="118">
        <v>0</v>
      </c>
      <c r="K20" s="118">
        <v>0.03</v>
      </c>
      <c r="L20" s="118">
        <v>0</v>
      </c>
      <c r="M20" s="118">
        <v>0</v>
      </c>
    </row>
    <row r="21" spans="2:13" customFormat="1" ht="15.75">
      <c r="B21" s="62" t="s">
        <v>1362</v>
      </c>
      <c r="C21" s="91">
        <v>65100448</v>
      </c>
      <c r="D21" s="91"/>
      <c r="E21" s="91">
        <v>651</v>
      </c>
      <c r="F21" s="91" t="s">
        <v>454</v>
      </c>
      <c r="G21" s="91" t="s">
        <v>176</v>
      </c>
      <c r="H21" s="118">
        <v>14023</v>
      </c>
      <c r="I21" s="118">
        <v>1600</v>
      </c>
      <c r="J21" s="118">
        <v>818.72</v>
      </c>
      <c r="K21" s="118">
        <v>0</v>
      </c>
      <c r="L21" s="118">
        <v>88.25</v>
      </c>
      <c r="M21" s="118">
        <v>7.0000000000000007E-2</v>
      </c>
    </row>
    <row r="22" spans="2:13" customFormat="1" ht="15.75">
      <c r="B22" s="62" t="s">
        <v>1363</v>
      </c>
      <c r="C22" s="91">
        <v>1992007</v>
      </c>
      <c r="D22" s="91"/>
      <c r="E22" s="91">
        <v>651</v>
      </c>
      <c r="F22" s="91" t="s">
        <v>454</v>
      </c>
      <c r="G22" s="91" t="s">
        <v>176</v>
      </c>
      <c r="H22" s="118">
        <v>643.92999999999995</v>
      </c>
      <c r="I22" s="118">
        <v>1600</v>
      </c>
      <c r="J22" s="118">
        <v>37.6</v>
      </c>
      <c r="K22" s="118">
        <v>0.28999999999999998</v>
      </c>
      <c r="L22" s="118">
        <v>4.05</v>
      </c>
      <c r="M22" s="118">
        <v>0</v>
      </c>
    </row>
    <row r="23" spans="2:13" customFormat="1" ht="15.75">
      <c r="B23" s="62" t="s">
        <v>1364</v>
      </c>
      <c r="C23" s="91">
        <v>1104033</v>
      </c>
      <c r="D23" s="91"/>
      <c r="E23" s="91">
        <v>1440</v>
      </c>
      <c r="F23" s="91" t="s">
        <v>192</v>
      </c>
      <c r="G23" s="91" t="s">
        <v>177</v>
      </c>
      <c r="H23" s="118">
        <v>33536</v>
      </c>
      <c r="I23" s="118">
        <v>24.1</v>
      </c>
      <c r="J23" s="118">
        <v>8.08</v>
      </c>
      <c r="K23" s="118">
        <v>0.09</v>
      </c>
      <c r="L23" s="118">
        <v>0.87</v>
      </c>
      <c r="M23" s="118">
        <v>0</v>
      </c>
    </row>
    <row r="24" spans="2:13" customFormat="1" ht="15.75">
      <c r="B24" s="61" t="s">
        <v>249</v>
      </c>
      <c r="C24" s="89"/>
      <c r="D24" s="89"/>
      <c r="E24" s="89"/>
      <c r="F24" s="89"/>
      <c r="G24" s="89"/>
      <c r="H24" s="92">
        <v>1864010.49</v>
      </c>
      <c r="I24" s="92"/>
      <c r="J24" s="92">
        <v>9.6999999999999993</v>
      </c>
      <c r="K24" s="92"/>
      <c r="L24" s="92"/>
      <c r="M24" s="92"/>
    </row>
    <row r="25" spans="2:13">
      <c r="B25" s="61" t="s">
        <v>80</v>
      </c>
      <c r="C25" s="89"/>
      <c r="D25" s="89"/>
      <c r="E25" s="89"/>
      <c r="F25" s="89"/>
      <c r="G25" s="89"/>
      <c r="H25" s="92">
        <v>1424350</v>
      </c>
      <c r="I25" s="92"/>
      <c r="J25" s="92">
        <v>6.75</v>
      </c>
      <c r="K25" s="92"/>
      <c r="L25" s="92"/>
      <c r="M25" s="92"/>
    </row>
    <row r="26" spans="2:13">
      <c r="B26" s="62" t="s">
        <v>1365</v>
      </c>
      <c r="C26" s="91" t="s">
        <v>1366</v>
      </c>
      <c r="D26" s="91" t="s">
        <v>632</v>
      </c>
      <c r="E26" s="91"/>
      <c r="F26" s="91" t="s">
        <v>938</v>
      </c>
      <c r="G26" s="91" t="s">
        <v>176</v>
      </c>
      <c r="H26" s="118">
        <v>3000</v>
      </c>
      <c r="I26" s="118">
        <v>0</v>
      </c>
      <c r="J26" s="118">
        <v>0</v>
      </c>
      <c r="K26" s="118">
        <v>0</v>
      </c>
      <c r="L26" s="118">
        <v>0</v>
      </c>
      <c r="M26" s="118">
        <v>0</v>
      </c>
    </row>
    <row r="27" spans="2:13">
      <c r="B27" s="62" t="s">
        <v>1367</v>
      </c>
      <c r="C27" s="91" t="s">
        <v>1368</v>
      </c>
      <c r="D27" s="91" t="s">
        <v>632</v>
      </c>
      <c r="E27" s="91">
        <v>2159</v>
      </c>
      <c r="F27" s="91" t="s">
        <v>938</v>
      </c>
      <c r="G27" s="91" t="s">
        <v>176</v>
      </c>
      <c r="H27" s="118">
        <v>1421350</v>
      </c>
      <c r="I27" s="118">
        <v>0</v>
      </c>
      <c r="J27" s="118">
        <v>6.75</v>
      </c>
      <c r="K27" s="118">
        <v>0.9</v>
      </c>
      <c r="L27" s="118">
        <v>0.73</v>
      </c>
      <c r="M27" s="118">
        <v>0</v>
      </c>
    </row>
    <row r="28" spans="2:13">
      <c r="B28" s="61" t="s">
        <v>79</v>
      </c>
      <c r="C28" s="89"/>
      <c r="D28" s="89"/>
      <c r="E28" s="89"/>
      <c r="F28" s="89"/>
      <c r="G28" s="89"/>
      <c r="H28" s="92">
        <v>439660.49</v>
      </c>
      <c r="I28" s="92"/>
      <c r="J28" s="92">
        <v>2.95</v>
      </c>
      <c r="K28" s="92"/>
      <c r="L28" s="92"/>
      <c r="M28" s="92"/>
    </row>
    <row r="29" spans="2:13">
      <c r="B29" s="62" t="s">
        <v>1369</v>
      </c>
      <c r="C29" s="91" t="s">
        <v>1370</v>
      </c>
      <c r="D29" s="91" t="s">
        <v>632</v>
      </c>
      <c r="E29" s="91"/>
      <c r="F29" s="91" t="s">
        <v>905</v>
      </c>
      <c r="G29" s="91" t="s">
        <v>179</v>
      </c>
      <c r="H29" s="118">
        <v>61720.49</v>
      </c>
      <c r="I29" s="118">
        <v>1</v>
      </c>
      <c r="J29" s="118">
        <v>2.95</v>
      </c>
      <c r="K29" s="118">
        <v>0</v>
      </c>
      <c r="L29" s="118">
        <v>0.32</v>
      </c>
      <c r="M29" s="118">
        <v>0</v>
      </c>
    </row>
    <row r="30" spans="2:13">
      <c r="B30" s="62" t="s">
        <v>1371</v>
      </c>
      <c r="C30" s="91" t="s">
        <v>1372</v>
      </c>
      <c r="D30" s="91" t="s">
        <v>632</v>
      </c>
      <c r="E30" s="91">
        <v>1012</v>
      </c>
      <c r="F30" s="91" t="s">
        <v>671</v>
      </c>
      <c r="G30" s="91" t="s">
        <v>176</v>
      </c>
      <c r="H30" s="118">
        <v>352940</v>
      </c>
      <c r="I30" s="118">
        <v>0</v>
      </c>
      <c r="J30" s="118">
        <v>0</v>
      </c>
      <c r="K30" s="118">
        <v>0</v>
      </c>
      <c r="L30" s="118">
        <v>0</v>
      </c>
      <c r="M30" s="118">
        <v>0</v>
      </c>
    </row>
    <row r="31" spans="2:13">
      <c r="B31" s="117" t="s">
        <v>1373</v>
      </c>
      <c r="C31" s="91" t="s">
        <v>1374</v>
      </c>
      <c r="D31" s="91" t="s">
        <v>632</v>
      </c>
      <c r="E31" s="91"/>
      <c r="F31" s="91" t="s">
        <v>951</v>
      </c>
      <c r="G31" s="91" t="s">
        <v>176</v>
      </c>
      <c r="H31" s="118">
        <v>25000</v>
      </c>
      <c r="I31" s="118">
        <v>0</v>
      </c>
      <c r="J31" s="118">
        <v>0</v>
      </c>
      <c r="K31" s="118">
        <v>0</v>
      </c>
      <c r="L31" s="118">
        <v>0</v>
      </c>
      <c r="M31" s="118">
        <v>0</v>
      </c>
    </row>
    <row r="32" spans="2:13">
      <c r="B32" s="115" t="s">
        <v>267</v>
      </c>
      <c r="C32" s="1"/>
      <c r="D32" s="1"/>
      <c r="E32" s="1"/>
    </row>
    <row r="33" spans="2:5">
      <c r="B33" s="115" t="s">
        <v>263</v>
      </c>
      <c r="C33" s="1"/>
      <c r="D33" s="1"/>
      <c r="E33" s="1"/>
    </row>
    <row r="34" spans="2:5">
      <c r="B34" s="115" t="s">
        <v>264</v>
      </c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99" workbookViewId="0">
      <selection activeCell="B114" sqref="B1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.140625" style="2" bestFit="1" customWidth="1"/>
    <col min="4" max="4" width="12.85546875" style="1" bestFit="1" customWidth="1"/>
    <col min="5" max="5" width="11.85546875" style="1" bestFit="1" customWidth="1"/>
    <col min="6" max="6" width="17.85546875" style="1" bestFit="1" customWidth="1"/>
    <col min="7" max="7" width="11.85546875" style="1" bestFit="1" customWidth="1"/>
    <col min="8" max="8" width="13.140625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307</v>
      </c>
    </row>
    <row r="2" spans="2:55">
      <c r="B2" s="83" t="s">
        <v>308</v>
      </c>
    </row>
    <row r="3" spans="2:55">
      <c r="B3" s="83" t="s">
        <v>309</v>
      </c>
    </row>
    <row r="4" spans="2:55">
      <c r="B4" s="83" t="s">
        <v>310</v>
      </c>
    </row>
    <row r="6" spans="2:55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55" ht="26.25" customHeight="1">
      <c r="B7" s="155" t="s">
        <v>125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266</v>
      </c>
      <c r="G8" s="25" t="s">
        <v>262</v>
      </c>
      <c r="H8" s="25" t="s">
        <v>139</v>
      </c>
      <c r="I8" s="25" t="s">
        <v>69</v>
      </c>
      <c r="J8" s="49" t="s">
        <v>187</v>
      </c>
      <c r="K8" s="26" t="s">
        <v>189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268</v>
      </c>
      <c r="G9" s="27" t="s">
        <v>76</v>
      </c>
      <c r="H9" s="27" t="s">
        <v>260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>
        <v>42114166.299999997</v>
      </c>
      <c r="G11" s="85"/>
      <c r="H11" s="85">
        <v>76547.320000000007</v>
      </c>
      <c r="I11" s="85"/>
      <c r="J11" s="85"/>
      <c r="K11" s="85">
        <v>6.22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250</v>
      </c>
      <c r="C12" s="89"/>
      <c r="D12" s="89"/>
      <c r="E12" s="98"/>
      <c r="F12" s="92">
        <v>27707830.100000001</v>
      </c>
      <c r="G12" s="92"/>
      <c r="H12" s="92">
        <v>37978.199999999997</v>
      </c>
      <c r="I12" s="92"/>
      <c r="J12" s="92"/>
      <c r="K12" s="92">
        <v>3.09</v>
      </c>
    </row>
    <row r="13" spans="2:55" customFormat="1" ht="15.75">
      <c r="B13" s="59" t="s">
        <v>240</v>
      </c>
      <c r="C13" s="89"/>
      <c r="D13" s="89"/>
      <c r="E13" s="98"/>
      <c r="F13" s="92">
        <v>3098212.7</v>
      </c>
      <c r="G13" s="92"/>
      <c r="H13" s="92">
        <v>4581.08</v>
      </c>
      <c r="I13" s="92"/>
      <c r="J13" s="92"/>
      <c r="K13" s="92">
        <v>0.37</v>
      </c>
    </row>
    <row r="14" spans="2:55" customFormat="1" ht="15.75">
      <c r="B14" s="62" t="s">
        <v>1375</v>
      </c>
      <c r="C14" s="91">
        <v>4001038</v>
      </c>
      <c r="D14" s="91" t="s">
        <v>176</v>
      </c>
      <c r="E14" s="102">
        <v>41407</v>
      </c>
      <c r="F14" s="118">
        <v>523235</v>
      </c>
      <c r="G14" s="118">
        <v>51.148000000000003</v>
      </c>
      <c r="H14" s="118">
        <v>976.56</v>
      </c>
      <c r="I14" s="118">
        <v>0</v>
      </c>
      <c r="J14" s="118">
        <v>1.28</v>
      </c>
      <c r="K14" s="118">
        <v>0.08</v>
      </c>
    </row>
    <row r="15" spans="2:55" customFormat="1" ht="15.75">
      <c r="B15" s="62" t="s">
        <v>1376</v>
      </c>
      <c r="C15" s="91">
        <v>80036</v>
      </c>
      <c r="D15" s="91" t="s">
        <v>176</v>
      </c>
      <c r="E15" s="102"/>
      <c r="F15" s="118">
        <v>48892.77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</row>
    <row r="16" spans="2:55" customFormat="1" ht="15.75">
      <c r="B16" s="62" t="s">
        <v>1377</v>
      </c>
      <c r="C16" s="91">
        <v>2999175</v>
      </c>
      <c r="D16" s="91" t="s">
        <v>176</v>
      </c>
      <c r="E16" s="102">
        <v>40997</v>
      </c>
      <c r="F16" s="118">
        <v>1278505</v>
      </c>
      <c r="G16" s="118">
        <v>41.055999999999997</v>
      </c>
      <c r="H16" s="118">
        <v>1915.37</v>
      </c>
      <c r="I16" s="118">
        <v>0</v>
      </c>
      <c r="J16" s="118">
        <v>2.5</v>
      </c>
      <c r="K16" s="118">
        <v>0.16</v>
      </c>
    </row>
    <row r="17" spans="2:11" customFormat="1" ht="15.75">
      <c r="B17" s="62" t="s">
        <v>1378</v>
      </c>
      <c r="C17" s="91">
        <v>4001020</v>
      </c>
      <c r="D17" s="91" t="s">
        <v>176</v>
      </c>
      <c r="E17" s="102">
        <v>41289</v>
      </c>
      <c r="F17" s="118">
        <v>565570</v>
      </c>
      <c r="G17" s="118">
        <v>30.683</v>
      </c>
      <c r="H17" s="118">
        <v>633.23</v>
      </c>
      <c r="I17" s="118">
        <v>0</v>
      </c>
      <c r="J17" s="118">
        <v>0.83</v>
      </c>
      <c r="K17" s="118">
        <v>0.05</v>
      </c>
    </row>
    <row r="18" spans="2:11" customFormat="1" ht="15.75">
      <c r="B18" s="62" t="s">
        <v>1379</v>
      </c>
      <c r="C18" s="91">
        <v>4015087</v>
      </c>
      <c r="D18" s="91" t="s">
        <v>176</v>
      </c>
      <c r="E18" s="102">
        <v>39681</v>
      </c>
      <c r="F18" s="118">
        <v>279000</v>
      </c>
      <c r="G18" s="118">
        <v>1038.3499999999999</v>
      </c>
      <c r="H18" s="118">
        <v>105.71</v>
      </c>
      <c r="I18" s="118">
        <v>2.79</v>
      </c>
      <c r="J18" s="118">
        <v>0.14000000000000001</v>
      </c>
      <c r="K18" s="118">
        <v>0.01</v>
      </c>
    </row>
    <row r="19" spans="2:11" customFormat="1" ht="15.75">
      <c r="B19" s="62" t="s">
        <v>1380</v>
      </c>
      <c r="C19" s="91">
        <v>4445813</v>
      </c>
      <c r="D19" s="91" t="s">
        <v>176</v>
      </c>
      <c r="E19" s="102"/>
      <c r="F19" s="118">
        <v>410.73</v>
      </c>
      <c r="G19" s="118">
        <v>35100</v>
      </c>
      <c r="H19" s="118">
        <v>5.26</v>
      </c>
      <c r="I19" s="118">
        <v>0</v>
      </c>
      <c r="J19" s="118">
        <v>0.01</v>
      </c>
      <c r="K19" s="118">
        <v>0</v>
      </c>
    </row>
    <row r="20" spans="2:11" customFormat="1" ht="15.75">
      <c r="B20" s="62" t="s">
        <v>1381</v>
      </c>
      <c r="C20" s="91">
        <v>4008462</v>
      </c>
      <c r="D20" s="91" t="s">
        <v>176</v>
      </c>
      <c r="E20" s="102">
        <v>38824</v>
      </c>
      <c r="F20" s="118">
        <v>168598.2</v>
      </c>
      <c r="G20" s="118">
        <v>8.74</v>
      </c>
      <c r="H20" s="118">
        <v>0.54</v>
      </c>
      <c r="I20" s="118">
        <v>0</v>
      </c>
      <c r="J20" s="118">
        <v>0</v>
      </c>
      <c r="K20" s="118">
        <v>0</v>
      </c>
    </row>
    <row r="21" spans="2:11" customFormat="1" ht="15.75">
      <c r="B21" s="62" t="s">
        <v>1382</v>
      </c>
      <c r="C21" s="91">
        <v>60299120</v>
      </c>
      <c r="D21" s="91" t="s">
        <v>176</v>
      </c>
      <c r="E21" s="102"/>
      <c r="F21" s="118">
        <v>180001</v>
      </c>
      <c r="G21" s="118">
        <v>10237</v>
      </c>
      <c r="H21" s="118">
        <v>672.39</v>
      </c>
      <c r="I21" s="118">
        <v>0</v>
      </c>
      <c r="J21" s="118">
        <v>0.88</v>
      </c>
      <c r="K21" s="118">
        <v>0.05</v>
      </c>
    </row>
    <row r="22" spans="2:11" customFormat="1" ht="16.5" customHeight="1">
      <c r="B22" s="62" t="s">
        <v>1383</v>
      </c>
      <c r="C22" s="91">
        <v>1002500</v>
      </c>
      <c r="D22" s="91" t="s">
        <v>176</v>
      </c>
      <c r="E22" s="102">
        <v>42145</v>
      </c>
      <c r="F22" s="118">
        <v>54000</v>
      </c>
      <c r="G22" s="118">
        <v>13805.27</v>
      </c>
      <c r="H22" s="118">
        <v>272.02999999999997</v>
      </c>
      <c r="I22" s="118">
        <v>7.0000000000000007E-2</v>
      </c>
      <c r="J22" s="118">
        <v>0.36</v>
      </c>
      <c r="K22" s="118">
        <v>0.02</v>
      </c>
    </row>
    <row r="23" spans="2:11" customFormat="1" ht="16.5" customHeight="1">
      <c r="B23" s="59" t="s">
        <v>245</v>
      </c>
      <c r="C23" s="89"/>
      <c r="D23" s="89"/>
      <c r="E23" s="98"/>
      <c r="F23" s="92">
        <v>1038522.23</v>
      </c>
      <c r="G23" s="92"/>
      <c r="H23" s="92">
        <v>2002.22</v>
      </c>
      <c r="I23" s="92"/>
      <c r="J23" s="92"/>
      <c r="K23" s="92">
        <v>0.16</v>
      </c>
    </row>
    <row r="24" spans="2:11" customFormat="1" ht="16.5" customHeight="1">
      <c r="B24" s="62" t="s">
        <v>1384</v>
      </c>
      <c r="C24" s="91">
        <v>7181142</v>
      </c>
      <c r="D24" s="91" t="s">
        <v>177</v>
      </c>
      <c r="E24" s="102"/>
      <c r="F24" s="118">
        <v>492931.23</v>
      </c>
      <c r="G24" s="118">
        <v>133.12440000000001</v>
      </c>
      <c r="H24" s="118">
        <v>656.21</v>
      </c>
      <c r="I24" s="118">
        <v>0</v>
      </c>
      <c r="J24" s="118">
        <v>0.86</v>
      </c>
      <c r="K24" s="118">
        <v>0.05</v>
      </c>
    </row>
    <row r="25" spans="2:11" customFormat="1" ht="15.75">
      <c r="B25" s="62" t="s">
        <v>1385</v>
      </c>
      <c r="C25" s="91">
        <v>4445805</v>
      </c>
      <c r="D25" s="91" t="s">
        <v>176</v>
      </c>
      <c r="E25" s="102">
        <v>43159</v>
      </c>
      <c r="F25" s="118">
        <v>285591</v>
      </c>
      <c r="G25" s="118">
        <v>10000</v>
      </c>
      <c r="H25" s="118">
        <v>1042.1199999999999</v>
      </c>
      <c r="I25" s="118">
        <v>0</v>
      </c>
      <c r="J25" s="118">
        <v>1.36</v>
      </c>
      <c r="K25" s="118">
        <v>0.08</v>
      </c>
    </row>
    <row r="26" spans="2:11" customFormat="1" ht="15.75">
      <c r="B26" s="62" t="s">
        <v>1386</v>
      </c>
      <c r="C26" s="91">
        <v>3100252</v>
      </c>
      <c r="D26" s="91" t="s">
        <v>177</v>
      </c>
      <c r="E26" s="102"/>
      <c r="F26" s="118">
        <v>260000</v>
      </c>
      <c r="G26" s="118">
        <v>116.8772</v>
      </c>
      <c r="H26" s="118">
        <v>303.88</v>
      </c>
      <c r="I26" s="118">
        <v>0.15</v>
      </c>
      <c r="J26" s="118">
        <v>0.4</v>
      </c>
      <c r="K26" s="118">
        <v>0.02</v>
      </c>
    </row>
    <row r="27" spans="2:11" customFormat="1" ht="15.75">
      <c r="B27" s="59" t="s">
        <v>246</v>
      </c>
      <c r="C27" s="89"/>
      <c r="D27" s="89"/>
      <c r="E27" s="98"/>
      <c r="F27" s="92">
        <v>735055.74</v>
      </c>
      <c r="G27" s="92"/>
      <c r="H27" s="92">
        <v>835.91</v>
      </c>
      <c r="I27" s="92"/>
      <c r="J27" s="92"/>
      <c r="K27" s="92">
        <v>7.0000000000000007E-2</v>
      </c>
    </row>
    <row r="28" spans="2:11" customFormat="1" ht="15.75">
      <c r="B28" s="62" t="s">
        <v>1387</v>
      </c>
      <c r="C28" s="91">
        <v>51115111</v>
      </c>
      <c r="D28" s="91" t="s">
        <v>177</v>
      </c>
      <c r="E28" s="102"/>
      <c r="F28" s="118">
        <v>16027</v>
      </c>
      <c r="G28" s="118">
        <v>97.693799999999996</v>
      </c>
      <c r="H28" s="118">
        <v>15.66</v>
      </c>
      <c r="I28" s="118">
        <v>0</v>
      </c>
      <c r="J28" s="118">
        <v>0.02</v>
      </c>
      <c r="K28" s="118">
        <v>0</v>
      </c>
    </row>
    <row r="29" spans="2:11" customFormat="1" ht="15.75">
      <c r="B29" s="62" t="s">
        <v>1388</v>
      </c>
      <c r="C29" s="91">
        <v>60288073</v>
      </c>
      <c r="D29" s="91" t="s">
        <v>177</v>
      </c>
      <c r="E29" s="102"/>
      <c r="F29" s="118">
        <v>719028.74</v>
      </c>
      <c r="G29" s="118">
        <v>114.0778</v>
      </c>
      <c r="H29" s="118">
        <v>820.25</v>
      </c>
      <c r="I29" s="118">
        <v>0</v>
      </c>
      <c r="J29" s="118">
        <v>1.07</v>
      </c>
      <c r="K29" s="118">
        <v>7.0000000000000007E-2</v>
      </c>
    </row>
    <row r="30" spans="2:11" customFormat="1" ht="15.75">
      <c r="B30" s="59" t="s">
        <v>247</v>
      </c>
      <c r="C30" s="89"/>
      <c r="D30" s="89"/>
      <c r="E30" s="98"/>
      <c r="F30" s="92">
        <v>22836039.43</v>
      </c>
      <c r="G30" s="92"/>
      <c r="H30" s="92">
        <v>30558.99</v>
      </c>
      <c r="I30" s="92"/>
      <c r="J30" s="92"/>
      <c r="K30" s="92">
        <v>2.48</v>
      </c>
    </row>
    <row r="31" spans="2:11" customFormat="1" ht="15.75">
      <c r="B31" s="62" t="s">
        <v>1389</v>
      </c>
      <c r="C31" s="91">
        <v>4027157</v>
      </c>
      <c r="D31" s="91" t="s">
        <v>177</v>
      </c>
      <c r="E31" s="102">
        <v>42569</v>
      </c>
      <c r="F31" s="118">
        <v>224809.74</v>
      </c>
      <c r="G31" s="118">
        <v>84.451999999999998</v>
      </c>
      <c r="H31" s="118">
        <v>189.86</v>
      </c>
      <c r="I31" s="118">
        <v>0.2</v>
      </c>
      <c r="J31" s="118">
        <v>0.25</v>
      </c>
      <c r="K31" s="118">
        <v>0.02</v>
      </c>
    </row>
    <row r="32" spans="2:11" customFormat="1" ht="15.75">
      <c r="B32" s="62" t="s">
        <v>1390</v>
      </c>
      <c r="C32" s="91">
        <v>4006094</v>
      </c>
      <c r="D32" s="91" t="s">
        <v>176</v>
      </c>
      <c r="E32" s="102">
        <v>39326</v>
      </c>
      <c r="F32" s="118">
        <v>81180</v>
      </c>
      <c r="G32" s="118">
        <v>18967.46</v>
      </c>
      <c r="H32" s="118">
        <v>561.87</v>
      </c>
      <c r="I32" s="118">
        <v>8.1199999999999992</v>
      </c>
      <c r="J32" s="118">
        <v>0.73</v>
      </c>
      <c r="K32" s="118">
        <v>0.05</v>
      </c>
    </row>
    <row r="33" spans="1:11" customFormat="1" ht="15.75">
      <c r="B33" s="62" t="s">
        <v>1391</v>
      </c>
      <c r="C33" s="91">
        <v>4027140</v>
      </c>
      <c r="D33" s="91" t="s">
        <v>176</v>
      </c>
      <c r="E33" s="102">
        <v>42569</v>
      </c>
      <c r="F33" s="118">
        <v>325088</v>
      </c>
      <c r="G33" s="118">
        <v>11131.92</v>
      </c>
      <c r="H33" s="118">
        <v>1320.52</v>
      </c>
      <c r="I33" s="118">
        <v>0</v>
      </c>
      <c r="J33" s="118">
        <v>1.73</v>
      </c>
      <c r="K33" s="118">
        <v>0.11</v>
      </c>
    </row>
    <row r="34" spans="1:11" customFormat="1" ht="15.75">
      <c r="B34" s="62" t="s">
        <v>1392</v>
      </c>
      <c r="C34" s="91">
        <v>4007019</v>
      </c>
      <c r="D34" s="91" t="s">
        <v>176</v>
      </c>
      <c r="E34" s="102">
        <v>41595</v>
      </c>
      <c r="F34" s="118">
        <v>959199</v>
      </c>
      <c r="G34" s="118">
        <v>4819</v>
      </c>
      <c r="H34" s="118">
        <v>1686.71</v>
      </c>
      <c r="I34" s="118">
        <v>0</v>
      </c>
      <c r="J34" s="118">
        <v>2.2000000000000002</v>
      </c>
      <c r="K34" s="118">
        <v>0.14000000000000001</v>
      </c>
    </row>
    <row r="35" spans="1:11" customFormat="1" ht="15.75">
      <c r="B35" s="62" t="s">
        <v>1393</v>
      </c>
      <c r="C35" s="91">
        <v>11020153</v>
      </c>
      <c r="D35" s="91" t="s">
        <v>176</v>
      </c>
      <c r="E35" s="102"/>
      <c r="F35" s="118">
        <v>205200</v>
      </c>
      <c r="G35" s="118">
        <v>9407.7000000000007</v>
      </c>
      <c r="H35" s="118">
        <v>704.43</v>
      </c>
      <c r="I35" s="118">
        <v>0</v>
      </c>
      <c r="J35" s="118">
        <v>0.92</v>
      </c>
      <c r="K35" s="118">
        <v>0.06</v>
      </c>
    </row>
    <row r="36" spans="1:11" customFormat="1" ht="15.75">
      <c r="B36" s="62" t="s">
        <v>1394</v>
      </c>
      <c r="C36" s="91">
        <v>4026019</v>
      </c>
      <c r="D36" s="91" t="s">
        <v>176</v>
      </c>
      <c r="E36" s="102">
        <v>38777</v>
      </c>
      <c r="F36" s="118">
        <v>195375</v>
      </c>
      <c r="G36" s="118">
        <v>4807.91</v>
      </c>
      <c r="H36" s="118">
        <v>342.77</v>
      </c>
      <c r="I36" s="118">
        <v>0.1</v>
      </c>
      <c r="J36" s="118">
        <v>0.45</v>
      </c>
      <c r="K36" s="118">
        <v>0.03</v>
      </c>
    </row>
    <row r="37" spans="1:11" customFormat="1" ht="15.75">
      <c r="B37" s="62" t="s">
        <v>1395</v>
      </c>
      <c r="C37" s="91">
        <v>4026001</v>
      </c>
      <c r="D37" s="91" t="s">
        <v>176</v>
      </c>
      <c r="E37" s="102">
        <v>41086</v>
      </c>
      <c r="F37" s="118">
        <v>251100</v>
      </c>
      <c r="G37" s="118">
        <v>9291.51</v>
      </c>
      <c r="H37" s="118">
        <v>851.35</v>
      </c>
      <c r="I37" s="118">
        <v>0</v>
      </c>
      <c r="J37" s="118">
        <v>1.1100000000000001</v>
      </c>
      <c r="K37" s="118">
        <v>7.0000000000000007E-2</v>
      </c>
    </row>
    <row r="38" spans="1:11" customFormat="1" ht="15.75">
      <c r="B38" s="62" t="s">
        <v>1396</v>
      </c>
      <c r="C38" s="91">
        <v>4030110</v>
      </c>
      <c r="D38" s="91" t="s">
        <v>176</v>
      </c>
      <c r="E38" s="102">
        <v>39444</v>
      </c>
      <c r="F38" s="118">
        <v>16350</v>
      </c>
      <c r="G38" s="118">
        <v>0</v>
      </c>
      <c r="H38" s="118">
        <v>0</v>
      </c>
      <c r="I38" s="118">
        <v>0</v>
      </c>
      <c r="J38" s="118">
        <v>0</v>
      </c>
      <c r="K38" s="118">
        <v>0</v>
      </c>
    </row>
    <row r="39" spans="1:11" customFormat="1" ht="15.75">
      <c r="B39" s="62" t="s">
        <v>1397</v>
      </c>
      <c r="C39" s="91">
        <v>11020151</v>
      </c>
      <c r="D39" s="91" t="s">
        <v>179</v>
      </c>
      <c r="E39" s="102"/>
      <c r="F39" s="118">
        <v>720752</v>
      </c>
      <c r="G39" s="118">
        <v>12450.4</v>
      </c>
      <c r="H39" s="118">
        <v>4284.92</v>
      </c>
      <c r="I39" s="118">
        <v>0</v>
      </c>
      <c r="J39" s="118">
        <v>5.6</v>
      </c>
      <c r="K39" s="118">
        <v>0.35</v>
      </c>
    </row>
    <row r="40" spans="1:11" customFormat="1" ht="15.75">
      <c r="A40" s="57" t="s">
        <v>1061</v>
      </c>
      <c r="B40" s="62" t="s">
        <v>1398</v>
      </c>
      <c r="C40" s="91">
        <v>4026027</v>
      </c>
      <c r="D40" s="91" t="s">
        <v>176</v>
      </c>
      <c r="E40" s="102">
        <v>39573</v>
      </c>
      <c r="F40" s="118">
        <v>95500</v>
      </c>
      <c r="G40" s="118">
        <v>1081.9000000000001</v>
      </c>
      <c r="H40" s="118">
        <v>37.700000000000003</v>
      </c>
      <c r="I40" s="118">
        <v>0</v>
      </c>
      <c r="J40" s="118">
        <v>0.05</v>
      </c>
      <c r="K40" s="118">
        <v>0</v>
      </c>
    </row>
    <row r="41" spans="1:11" customFormat="1" ht="15.75">
      <c r="B41" s="62" t="s">
        <v>1399</v>
      </c>
      <c r="C41" s="91">
        <v>2500916</v>
      </c>
      <c r="D41" s="91" t="s">
        <v>176</v>
      </c>
      <c r="E41" s="102"/>
      <c r="F41" s="118">
        <v>33950</v>
      </c>
      <c r="G41" s="118">
        <v>9684.5</v>
      </c>
      <c r="H41" s="118">
        <v>119.98</v>
      </c>
      <c r="I41" s="118">
        <v>0.06</v>
      </c>
      <c r="J41" s="118">
        <v>0.16</v>
      </c>
      <c r="K41" s="118">
        <v>0.01</v>
      </c>
    </row>
    <row r="42" spans="1:11">
      <c r="B42" s="62" t="s">
        <v>1400</v>
      </c>
      <c r="C42" s="91">
        <v>4019048</v>
      </c>
      <c r="D42" s="91" t="s">
        <v>176</v>
      </c>
      <c r="E42" s="102">
        <v>38096</v>
      </c>
      <c r="F42" s="118">
        <v>145057.44</v>
      </c>
      <c r="G42" s="118">
        <v>0</v>
      </c>
      <c r="H42" s="118">
        <v>0</v>
      </c>
      <c r="I42" s="118">
        <v>0</v>
      </c>
      <c r="J42" s="118">
        <v>0</v>
      </c>
      <c r="K42" s="118">
        <v>0</v>
      </c>
    </row>
    <row r="43" spans="1:11">
      <c r="B43" s="62" t="s">
        <v>1401</v>
      </c>
      <c r="C43" s="91">
        <v>14101539</v>
      </c>
      <c r="D43" s="91" t="s">
        <v>176</v>
      </c>
      <c r="E43" s="102"/>
      <c r="F43" s="118">
        <v>101114</v>
      </c>
      <c r="G43" s="118">
        <v>11408.79</v>
      </c>
      <c r="H43" s="118">
        <v>420.94</v>
      </c>
      <c r="I43" s="118">
        <v>0</v>
      </c>
      <c r="J43" s="118">
        <v>0.55000000000000004</v>
      </c>
      <c r="K43" s="118">
        <v>0.03</v>
      </c>
    </row>
    <row r="44" spans="1:11">
      <c r="B44" s="62" t="s">
        <v>1402</v>
      </c>
      <c r="C44" s="91">
        <v>4444733</v>
      </c>
      <c r="D44" s="91" t="s">
        <v>177</v>
      </c>
      <c r="E44" s="102">
        <v>42603</v>
      </c>
      <c r="F44" s="118">
        <v>581029.26</v>
      </c>
      <c r="G44" s="118">
        <v>88.733199999999997</v>
      </c>
      <c r="H44" s="118">
        <v>515.57000000000005</v>
      </c>
      <c r="I44" s="118">
        <v>0.53</v>
      </c>
      <c r="J44" s="118">
        <v>0.67</v>
      </c>
      <c r="K44" s="118">
        <v>0.04</v>
      </c>
    </row>
    <row r="45" spans="1:11">
      <c r="B45" s="62" t="s">
        <v>1403</v>
      </c>
      <c r="C45" s="91">
        <v>4024105</v>
      </c>
      <c r="D45" s="91" t="s">
        <v>176</v>
      </c>
      <c r="E45" s="102">
        <v>41605</v>
      </c>
      <c r="F45" s="118">
        <v>730542</v>
      </c>
      <c r="G45" s="118">
        <v>47.768999999999998</v>
      </c>
      <c r="H45" s="118">
        <v>1273.4000000000001</v>
      </c>
      <c r="I45" s="118">
        <v>0</v>
      </c>
      <c r="J45" s="118">
        <v>1.66</v>
      </c>
      <c r="K45" s="118">
        <v>0.1</v>
      </c>
    </row>
    <row r="46" spans="1:11">
      <c r="B46" s="62" t="s">
        <v>1404</v>
      </c>
      <c r="C46" s="91">
        <v>4445169</v>
      </c>
      <c r="D46" s="91" t="s">
        <v>177</v>
      </c>
      <c r="E46" s="102">
        <v>42753</v>
      </c>
      <c r="F46" s="118">
        <v>117556</v>
      </c>
      <c r="G46" s="118">
        <v>97.893600000000006</v>
      </c>
      <c r="H46" s="118">
        <v>115.08</v>
      </c>
      <c r="I46" s="118">
        <v>0</v>
      </c>
      <c r="J46" s="118">
        <v>0.15</v>
      </c>
      <c r="K46" s="118">
        <v>0.01</v>
      </c>
    </row>
    <row r="47" spans="1:11">
      <c r="B47" s="62" t="s">
        <v>1405</v>
      </c>
      <c r="C47" s="91">
        <v>4000360</v>
      </c>
      <c r="D47" s="91" t="s">
        <v>176</v>
      </c>
      <c r="E47" s="102"/>
      <c r="F47" s="118">
        <v>86900</v>
      </c>
      <c r="G47" s="118">
        <v>104.958</v>
      </c>
      <c r="H47" s="118">
        <v>332.82</v>
      </c>
      <c r="I47" s="118">
        <v>0</v>
      </c>
      <c r="J47" s="118">
        <v>0.43</v>
      </c>
      <c r="K47" s="118">
        <v>0.03</v>
      </c>
    </row>
    <row r="48" spans="1:11">
      <c r="B48" s="62" t="s">
        <v>1406</v>
      </c>
      <c r="C48" s="91">
        <v>4027058</v>
      </c>
      <c r="D48" s="91" t="s">
        <v>176</v>
      </c>
      <c r="E48" s="102">
        <v>41723</v>
      </c>
      <c r="F48" s="118">
        <v>1014316.96</v>
      </c>
      <c r="G48" s="118">
        <v>111.27200000000001</v>
      </c>
      <c r="H48" s="118">
        <v>4118.45</v>
      </c>
      <c r="I48" s="118">
        <v>0</v>
      </c>
      <c r="J48" s="118">
        <v>5.38</v>
      </c>
      <c r="K48" s="118">
        <v>0.33</v>
      </c>
    </row>
    <row r="49" spans="2:11">
      <c r="B49" s="62" t="s">
        <v>1407</v>
      </c>
      <c r="C49" s="91">
        <v>25320151</v>
      </c>
      <c r="D49" s="91" t="s">
        <v>176</v>
      </c>
      <c r="E49" s="102">
        <v>42088</v>
      </c>
      <c r="F49" s="118">
        <v>107795</v>
      </c>
      <c r="G49" s="118">
        <v>10687.8</v>
      </c>
      <c r="H49" s="118">
        <v>420.4</v>
      </c>
      <c r="I49" s="118">
        <v>0</v>
      </c>
      <c r="J49" s="118">
        <v>0.55000000000000004</v>
      </c>
      <c r="K49" s="118">
        <v>0.03</v>
      </c>
    </row>
    <row r="50" spans="2:11">
      <c r="B50" s="62" t="s">
        <v>1408</v>
      </c>
      <c r="C50" s="91">
        <v>1300003</v>
      </c>
      <c r="D50" s="91" t="s">
        <v>177</v>
      </c>
      <c r="E50" s="102"/>
      <c r="F50" s="118">
        <v>320000</v>
      </c>
      <c r="G50" s="118">
        <v>114.97</v>
      </c>
      <c r="H50" s="118">
        <v>367.9</v>
      </c>
      <c r="I50" s="118">
        <v>0</v>
      </c>
      <c r="J50" s="118">
        <v>0.48</v>
      </c>
      <c r="K50" s="118">
        <v>0.03</v>
      </c>
    </row>
    <row r="51" spans="2:11">
      <c r="B51" s="62" t="s">
        <v>1409</v>
      </c>
      <c r="C51" s="91">
        <v>3004140</v>
      </c>
      <c r="D51" s="91" t="s">
        <v>177</v>
      </c>
      <c r="E51" s="102"/>
      <c r="F51" s="118">
        <v>343782</v>
      </c>
      <c r="G51" s="118">
        <v>69.547799999999995</v>
      </c>
      <c r="H51" s="118">
        <v>239.09</v>
      </c>
      <c r="I51" s="118">
        <v>0.15</v>
      </c>
      <c r="J51" s="118">
        <v>0.31</v>
      </c>
      <c r="K51" s="118">
        <v>0.02</v>
      </c>
    </row>
    <row r="52" spans="2:11">
      <c r="B52" s="62" t="s">
        <v>1410</v>
      </c>
      <c r="C52" s="91">
        <v>3269826</v>
      </c>
      <c r="D52" s="91" t="s">
        <v>177</v>
      </c>
      <c r="E52" s="102"/>
      <c r="F52" s="118">
        <v>541522</v>
      </c>
      <c r="G52" s="118">
        <v>109.05419999999999</v>
      </c>
      <c r="H52" s="118">
        <v>590.54999999999995</v>
      </c>
      <c r="I52" s="118">
        <v>0</v>
      </c>
      <c r="J52" s="118">
        <v>0.77</v>
      </c>
      <c r="K52" s="118">
        <v>0.05</v>
      </c>
    </row>
    <row r="53" spans="2:11">
      <c r="B53" s="62" t="s">
        <v>1411</v>
      </c>
      <c r="C53" s="91">
        <v>4017109</v>
      </c>
      <c r="D53" s="91" t="s">
        <v>176</v>
      </c>
      <c r="E53" s="102">
        <v>38626</v>
      </c>
      <c r="F53" s="118">
        <v>267328</v>
      </c>
      <c r="G53" s="118">
        <v>0</v>
      </c>
      <c r="H53" s="118">
        <v>0</v>
      </c>
      <c r="I53" s="118">
        <v>0</v>
      </c>
      <c r="J53" s="118">
        <v>0</v>
      </c>
      <c r="K53" s="118">
        <v>0</v>
      </c>
    </row>
    <row r="54" spans="2:11">
      <c r="B54" s="62" t="s">
        <v>1412</v>
      </c>
      <c r="C54" s="91">
        <v>4445441</v>
      </c>
      <c r="D54" s="91" t="s">
        <v>176</v>
      </c>
      <c r="E54" s="102">
        <v>42940</v>
      </c>
      <c r="F54" s="118">
        <v>255854</v>
      </c>
      <c r="G54" s="118">
        <v>9999.58</v>
      </c>
      <c r="H54" s="118">
        <v>933.57</v>
      </c>
      <c r="I54" s="118">
        <v>0</v>
      </c>
      <c r="J54" s="118">
        <v>1.22</v>
      </c>
      <c r="K54" s="118">
        <v>0.08</v>
      </c>
    </row>
    <row r="55" spans="2:11">
      <c r="B55" s="62" t="s">
        <v>1413</v>
      </c>
      <c r="C55" s="91">
        <v>4026035</v>
      </c>
      <c r="D55" s="91" t="s">
        <v>176</v>
      </c>
      <c r="E55" s="102">
        <v>41148</v>
      </c>
      <c r="F55" s="118">
        <v>212878.04</v>
      </c>
      <c r="G55" s="118">
        <v>18181.240000000002</v>
      </c>
      <c r="H55" s="118">
        <v>1412.3</v>
      </c>
      <c r="I55" s="118">
        <v>0</v>
      </c>
      <c r="J55" s="118">
        <v>1.85</v>
      </c>
      <c r="K55" s="118">
        <v>0.11</v>
      </c>
    </row>
    <row r="56" spans="2:11">
      <c r="B56" s="62" t="s">
        <v>1414</v>
      </c>
      <c r="C56" s="91">
        <v>1301167</v>
      </c>
      <c r="D56" s="91" t="s">
        <v>179</v>
      </c>
      <c r="E56" s="102">
        <v>42382</v>
      </c>
      <c r="F56" s="118">
        <v>193889</v>
      </c>
      <c r="G56" s="118">
        <v>11550.23</v>
      </c>
      <c r="H56" s="118">
        <v>1069.3399999999999</v>
      </c>
      <c r="I56" s="118">
        <v>0</v>
      </c>
      <c r="J56" s="118">
        <v>1.4</v>
      </c>
      <c r="K56" s="118">
        <v>0.09</v>
      </c>
    </row>
    <row r="57" spans="2:11">
      <c r="B57" s="62" t="s">
        <v>1415</v>
      </c>
      <c r="C57" s="91">
        <v>1207158</v>
      </c>
      <c r="D57" s="91" t="s">
        <v>176</v>
      </c>
      <c r="E57" s="102">
        <v>42197</v>
      </c>
      <c r="F57" s="118">
        <v>34677</v>
      </c>
      <c r="G57" s="118">
        <v>13032.7</v>
      </c>
      <c r="H57" s="118">
        <v>164.91</v>
      </c>
      <c r="I57" s="118">
        <v>0</v>
      </c>
      <c r="J57" s="118">
        <v>0.22</v>
      </c>
      <c r="K57" s="118">
        <v>0.01</v>
      </c>
    </row>
    <row r="58" spans="2:11">
      <c r="B58" s="62" t="s">
        <v>1416</v>
      </c>
      <c r="C58" s="91">
        <v>4026050</v>
      </c>
      <c r="D58" s="91" t="s">
        <v>176</v>
      </c>
      <c r="E58" s="102">
        <v>41969</v>
      </c>
      <c r="F58" s="118">
        <v>110583.4</v>
      </c>
      <c r="G58" s="118">
        <v>12269.29</v>
      </c>
      <c r="H58" s="118">
        <v>495.09</v>
      </c>
      <c r="I58" s="118">
        <v>0</v>
      </c>
      <c r="J58" s="118">
        <v>0.65</v>
      </c>
      <c r="K58" s="118">
        <v>0.04</v>
      </c>
    </row>
    <row r="59" spans="2:11">
      <c r="B59" s="62" t="s">
        <v>1417</v>
      </c>
      <c r="C59" s="91">
        <v>40520165</v>
      </c>
      <c r="D59" s="91" t="s">
        <v>177</v>
      </c>
      <c r="E59" s="102"/>
      <c r="F59" s="118">
        <v>4508525</v>
      </c>
      <c r="G59" s="118">
        <v>84.62</v>
      </c>
      <c r="H59" s="118">
        <v>3815.11</v>
      </c>
      <c r="I59" s="118">
        <v>0</v>
      </c>
      <c r="J59" s="118">
        <v>4.9800000000000004</v>
      </c>
      <c r="K59" s="118">
        <v>0.31</v>
      </c>
    </row>
    <row r="60" spans="2:11">
      <c r="B60" s="62" t="s">
        <v>1418</v>
      </c>
      <c r="C60" s="91">
        <v>55046</v>
      </c>
      <c r="D60" s="91" t="s">
        <v>176</v>
      </c>
      <c r="E60" s="102"/>
      <c r="F60" s="118">
        <v>49000</v>
      </c>
      <c r="G60" s="118">
        <v>1.76</v>
      </c>
      <c r="H60" s="118">
        <v>3.15</v>
      </c>
      <c r="I60" s="118">
        <v>0</v>
      </c>
      <c r="J60" s="118">
        <v>0</v>
      </c>
      <c r="K60" s="118">
        <v>0</v>
      </c>
    </row>
    <row r="61" spans="2:11">
      <c r="B61" s="62" t="s">
        <v>1419</v>
      </c>
      <c r="C61" s="91">
        <v>4030128</v>
      </c>
      <c r="D61" s="91" t="s">
        <v>176</v>
      </c>
      <c r="E61" s="102">
        <v>40371</v>
      </c>
      <c r="F61" s="118">
        <v>59195</v>
      </c>
      <c r="G61" s="118">
        <v>1854.4</v>
      </c>
      <c r="H61" s="118">
        <v>40.06</v>
      </c>
      <c r="I61" s="118">
        <v>0</v>
      </c>
      <c r="J61" s="118">
        <v>0.05</v>
      </c>
      <c r="K61" s="118">
        <v>0</v>
      </c>
    </row>
    <row r="62" spans="2:11">
      <c r="B62" s="62" t="s">
        <v>1420</v>
      </c>
      <c r="C62" s="91">
        <v>4030094</v>
      </c>
      <c r="D62" s="91" t="s">
        <v>177</v>
      </c>
      <c r="E62" s="102">
        <v>39946</v>
      </c>
      <c r="F62" s="118">
        <v>6642339</v>
      </c>
      <c r="G62" s="118">
        <v>17.9711</v>
      </c>
      <c r="H62" s="118">
        <v>1193.7</v>
      </c>
      <c r="I62" s="118">
        <v>0.66</v>
      </c>
      <c r="J62" s="118">
        <v>1.56</v>
      </c>
      <c r="K62" s="118">
        <v>0.1</v>
      </c>
    </row>
    <row r="63" spans="2:11">
      <c r="B63" s="62" t="s">
        <v>1421</v>
      </c>
      <c r="C63" s="91">
        <v>1704147</v>
      </c>
      <c r="D63" s="91" t="s">
        <v>177</v>
      </c>
      <c r="E63" s="102">
        <v>41746</v>
      </c>
      <c r="F63" s="118">
        <v>700183</v>
      </c>
      <c r="G63" s="118">
        <v>107.40089999999999</v>
      </c>
      <c r="H63" s="118">
        <v>752</v>
      </c>
      <c r="I63" s="118">
        <v>3.69</v>
      </c>
      <c r="J63" s="118">
        <v>0.98</v>
      </c>
      <c r="K63" s="118">
        <v>0.06</v>
      </c>
    </row>
    <row r="64" spans="2:11">
      <c r="B64" s="62" t="s">
        <v>1422</v>
      </c>
      <c r="C64" s="91">
        <v>1704121</v>
      </c>
      <c r="D64" s="91" t="s">
        <v>177</v>
      </c>
      <c r="E64" s="102">
        <v>42190</v>
      </c>
      <c r="F64" s="118">
        <v>889915.26</v>
      </c>
      <c r="G64" s="118">
        <v>92.751499999999993</v>
      </c>
      <c r="H64" s="118">
        <v>825.41</v>
      </c>
      <c r="I64" s="118">
        <v>7.0000000000000007E-2</v>
      </c>
      <c r="J64" s="118">
        <v>1.08</v>
      </c>
      <c r="K64" s="118">
        <v>7.0000000000000007E-2</v>
      </c>
    </row>
    <row r="65" spans="2:11">
      <c r="B65" s="62" t="s">
        <v>1423</v>
      </c>
      <c r="C65" s="91">
        <v>1804145</v>
      </c>
      <c r="D65" s="91" t="s">
        <v>177</v>
      </c>
      <c r="E65" s="102">
        <v>40638</v>
      </c>
      <c r="F65" s="118">
        <v>248354</v>
      </c>
      <c r="G65" s="118">
        <v>133.60579999999999</v>
      </c>
      <c r="H65" s="118">
        <v>331.82</v>
      </c>
      <c r="I65" s="118">
        <v>0.33</v>
      </c>
      <c r="J65" s="118">
        <v>0.43</v>
      </c>
      <c r="K65" s="118">
        <v>0.03</v>
      </c>
    </row>
    <row r="66" spans="2:11">
      <c r="B66" s="62" t="s">
        <v>1424</v>
      </c>
      <c r="C66" s="91">
        <v>100255</v>
      </c>
      <c r="D66" s="91" t="s">
        <v>177</v>
      </c>
      <c r="E66" s="102">
        <v>42150</v>
      </c>
      <c r="F66" s="118">
        <v>168109</v>
      </c>
      <c r="G66" s="118">
        <v>157.23920000000001</v>
      </c>
      <c r="H66" s="118">
        <v>264.33</v>
      </c>
      <c r="I66" s="118">
        <v>0.01</v>
      </c>
      <c r="J66" s="118">
        <v>0.35</v>
      </c>
      <c r="K66" s="118">
        <v>0.02</v>
      </c>
    </row>
    <row r="67" spans="2:11">
      <c r="B67" s="62" t="s">
        <v>1425</v>
      </c>
      <c r="C67" s="91">
        <v>4445599</v>
      </c>
      <c r="D67" s="91" t="s">
        <v>177</v>
      </c>
      <c r="E67" s="102">
        <v>42982</v>
      </c>
      <c r="F67" s="118">
        <v>241668</v>
      </c>
      <c r="G67" s="118">
        <v>103.232</v>
      </c>
      <c r="H67" s="118">
        <v>249.48</v>
      </c>
      <c r="I67" s="118">
        <v>0</v>
      </c>
      <c r="J67" s="118">
        <v>0.33</v>
      </c>
      <c r="K67" s="118">
        <v>0.02</v>
      </c>
    </row>
    <row r="68" spans="2:11">
      <c r="B68" s="62" t="s">
        <v>1426</v>
      </c>
      <c r="C68" s="91">
        <v>4021119</v>
      </c>
      <c r="D68" s="91" t="s">
        <v>177</v>
      </c>
      <c r="E68" s="102">
        <v>40478</v>
      </c>
      <c r="F68" s="118">
        <v>247066</v>
      </c>
      <c r="G68" s="118">
        <v>0.31369999999999998</v>
      </c>
      <c r="H68" s="118">
        <v>0.78</v>
      </c>
      <c r="I68" s="118">
        <v>0</v>
      </c>
      <c r="J68" s="118">
        <v>0</v>
      </c>
      <c r="K68" s="118">
        <v>0</v>
      </c>
    </row>
    <row r="69" spans="2:11">
      <c r="B69" s="62" t="s">
        <v>1427</v>
      </c>
      <c r="C69" s="91">
        <v>40211120</v>
      </c>
      <c r="D69" s="91" t="s">
        <v>177</v>
      </c>
      <c r="E69" s="102">
        <v>42025</v>
      </c>
      <c r="F69" s="118">
        <v>629964</v>
      </c>
      <c r="G69" s="118">
        <v>53.4283</v>
      </c>
      <c r="H69" s="118">
        <v>336.58</v>
      </c>
      <c r="I69" s="118">
        <v>0</v>
      </c>
      <c r="J69" s="118">
        <v>0.44</v>
      </c>
      <c r="K69" s="118">
        <v>0.03</v>
      </c>
    </row>
    <row r="70" spans="2:11">
      <c r="B70" s="62" t="s">
        <v>1428</v>
      </c>
      <c r="C70" s="91">
        <v>6029904</v>
      </c>
      <c r="D70" s="91" t="s">
        <v>176</v>
      </c>
      <c r="E70" s="102"/>
      <c r="F70" s="118">
        <v>36000.33</v>
      </c>
      <c r="G70" s="118">
        <v>87.846000000000004</v>
      </c>
      <c r="H70" s="118">
        <v>115.4</v>
      </c>
      <c r="I70" s="118">
        <v>0</v>
      </c>
      <c r="J70" s="118">
        <v>0.15</v>
      </c>
      <c r="K70" s="118">
        <v>0.01</v>
      </c>
    </row>
    <row r="71" spans="2:11">
      <c r="B71" s="62" t="s">
        <v>1429</v>
      </c>
      <c r="C71" s="91">
        <v>4001913</v>
      </c>
      <c r="D71" s="91" t="s">
        <v>176</v>
      </c>
      <c r="E71" s="102">
        <v>41675</v>
      </c>
      <c r="F71" s="118">
        <v>142393</v>
      </c>
      <c r="G71" s="118">
        <v>1186.9000000000001</v>
      </c>
      <c r="H71" s="118">
        <v>61.67</v>
      </c>
      <c r="I71" s="118">
        <v>0</v>
      </c>
      <c r="J71" s="118">
        <v>0.08</v>
      </c>
      <c r="K71" s="118">
        <v>0.01</v>
      </c>
    </row>
    <row r="72" spans="2:11">
      <c r="B72" s="59" t="s">
        <v>249</v>
      </c>
      <c r="C72" s="89"/>
      <c r="D72" s="89"/>
      <c r="E72" s="98"/>
      <c r="F72" s="92">
        <v>14406336.199999999</v>
      </c>
      <c r="G72" s="92"/>
      <c r="H72" s="92">
        <v>38569.120000000003</v>
      </c>
      <c r="I72" s="92"/>
      <c r="J72" s="92"/>
      <c r="K72" s="92">
        <v>3.14</v>
      </c>
    </row>
    <row r="73" spans="2:11">
      <c r="B73" s="59" t="s">
        <v>240</v>
      </c>
      <c r="C73" s="89"/>
      <c r="D73" s="89"/>
      <c r="E73" s="98"/>
      <c r="F73" s="92">
        <v>585937.80000000005</v>
      </c>
      <c r="G73" s="92"/>
      <c r="H73" s="92">
        <v>1890.91</v>
      </c>
      <c r="I73" s="92"/>
      <c r="J73" s="92"/>
      <c r="K73" s="92">
        <v>0.15</v>
      </c>
    </row>
    <row r="74" spans="2:11">
      <c r="B74" s="62" t="s">
        <v>1430</v>
      </c>
      <c r="C74" s="91">
        <v>4445078</v>
      </c>
      <c r="D74" s="91" t="s">
        <v>176</v>
      </c>
      <c r="E74" s="102">
        <v>42704</v>
      </c>
      <c r="F74" s="118">
        <v>374190.75</v>
      </c>
      <c r="G74" s="118">
        <v>9234.0300000000007</v>
      </c>
      <c r="H74" s="118">
        <v>1260.8399999999999</v>
      </c>
      <c r="I74" s="118">
        <v>0</v>
      </c>
      <c r="J74" s="118">
        <v>1.65</v>
      </c>
      <c r="K74" s="118">
        <v>0.1</v>
      </c>
    </row>
    <row r="75" spans="2:11">
      <c r="B75" s="62" t="s">
        <v>1431</v>
      </c>
      <c r="C75" s="91">
        <v>55555</v>
      </c>
      <c r="D75" s="91" t="s">
        <v>176</v>
      </c>
      <c r="E75" s="102"/>
      <c r="F75" s="118">
        <v>169900</v>
      </c>
      <c r="G75" s="118">
        <v>100</v>
      </c>
      <c r="H75" s="118">
        <v>619.97</v>
      </c>
      <c r="I75" s="118">
        <v>0</v>
      </c>
      <c r="J75" s="118">
        <v>0.81</v>
      </c>
      <c r="K75" s="118">
        <v>0.05</v>
      </c>
    </row>
    <row r="76" spans="2:11">
      <c r="B76" s="62" t="s">
        <v>1432</v>
      </c>
      <c r="C76" s="91">
        <v>27581</v>
      </c>
      <c r="D76" s="91" t="s">
        <v>176</v>
      </c>
      <c r="E76" s="102"/>
      <c r="F76" s="118">
        <v>41847.050000000003</v>
      </c>
      <c r="G76" s="118">
        <v>6.62</v>
      </c>
      <c r="H76" s="118">
        <v>10.11</v>
      </c>
      <c r="I76" s="118">
        <v>0</v>
      </c>
      <c r="J76" s="118">
        <v>0.01</v>
      </c>
      <c r="K76" s="118">
        <v>0</v>
      </c>
    </row>
    <row r="77" spans="2:11">
      <c r="B77" s="59" t="s">
        <v>245</v>
      </c>
      <c r="C77" s="89"/>
      <c r="D77" s="89"/>
      <c r="E77" s="98"/>
      <c r="F77" s="92">
        <v>102843.15</v>
      </c>
      <c r="G77" s="92"/>
      <c r="H77" s="92">
        <v>7791.63</v>
      </c>
      <c r="I77" s="92"/>
      <c r="J77" s="92"/>
      <c r="K77" s="92">
        <v>0.63</v>
      </c>
    </row>
    <row r="78" spans="2:11">
      <c r="B78" s="62" t="s">
        <v>1433</v>
      </c>
      <c r="C78" s="91" t="s">
        <v>1434</v>
      </c>
      <c r="D78" s="91" t="s">
        <v>176</v>
      </c>
      <c r="E78" s="102">
        <v>40204</v>
      </c>
      <c r="F78" s="118">
        <v>3443.36</v>
      </c>
      <c r="G78" s="118">
        <v>13428</v>
      </c>
      <c r="H78" s="118">
        <v>1687.2</v>
      </c>
      <c r="I78" s="118">
        <v>0.01</v>
      </c>
      <c r="J78" s="118">
        <v>2.2000000000000002</v>
      </c>
      <c r="K78" s="118">
        <v>0.14000000000000001</v>
      </c>
    </row>
    <row r="79" spans="2:11">
      <c r="B79" s="62" t="s">
        <v>1435</v>
      </c>
      <c r="C79" s="91">
        <v>334599</v>
      </c>
      <c r="D79" s="91" t="s">
        <v>177</v>
      </c>
      <c r="E79" s="102"/>
      <c r="F79" s="118">
        <v>172.41</v>
      </c>
      <c r="G79" s="118">
        <v>358280.12520000001</v>
      </c>
      <c r="H79" s="118">
        <v>617.71</v>
      </c>
      <c r="I79" s="118">
        <v>0</v>
      </c>
      <c r="J79" s="118">
        <v>0.81</v>
      </c>
      <c r="K79" s="118">
        <v>0.05</v>
      </c>
    </row>
    <row r="80" spans="2:11">
      <c r="B80" s="62" t="s">
        <v>1436</v>
      </c>
      <c r="C80" s="91" t="s">
        <v>1437</v>
      </c>
      <c r="D80" s="91" t="s">
        <v>176</v>
      </c>
      <c r="E80" s="102">
        <v>40282</v>
      </c>
      <c r="F80" s="118">
        <v>94186.66</v>
      </c>
      <c r="G80" s="118">
        <v>46446.6</v>
      </c>
      <c r="H80" s="118">
        <v>1596.31</v>
      </c>
      <c r="I80" s="118">
        <v>0</v>
      </c>
      <c r="J80" s="118">
        <v>2.09</v>
      </c>
      <c r="K80" s="118">
        <v>0.13</v>
      </c>
    </row>
    <row r="81" spans="2:11">
      <c r="B81" s="62" t="s">
        <v>1438</v>
      </c>
      <c r="C81" s="91" t="s">
        <v>1439</v>
      </c>
      <c r="D81" s="91" t="s">
        <v>176</v>
      </c>
      <c r="E81" s="102"/>
      <c r="F81" s="118">
        <v>5040.72</v>
      </c>
      <c r="G81" s="118">
        <v>21150.9</v>
      </c>
      <c r="H81" s="118">
        <v>3890.41</v>
      </c>
      <c r="I81" s="118">
        <v>0</v>
      </c>
      <c r="J81" s="118">
        <v>5.08</v>
      </c>
      <c r="K81" s="118">
        <v>0.32</v>
      </c>
    </row>
    <row r="82" spans="2:11">
      <c r="B82" s="59" t="s">
        <v>246</v>
      </c>
      <c r="C82" s="89"/>
      <c r="D82" s="89"/>
      <c r="E82" s="98"/>
      <c r="F82" s="92">
        <v>2346910.2400000002</v>
      </c>
      <c r="G82" s="92"/>
      <c r="H82" s="92">
        <v>8314.42</v>
      </c>
      <c r="I82" s="92"/>
      <c r="J82" s="92"/>
      <c r="K82" s="92">
        <v>0.68</v>
      </c>
    </row>
    <row r="83" spans="2:11">
      <c r="B83" s="62" t="s">
        <v>1440</v>
      </c>
      <c r="C83" s="91">
        <v>23952</v>
      </c>
      <c r="D83" s="91" t="s">
        <v>176</v>
      </c>
      <c r="E83" s="102">
        <v>39492</v>
      </c>
      <c r="F83" s="118">
        <v>765480</v>
      </c>
      <c r="G83" s="118">
        <v>58.051000000000002</v>
      </c>
      <c r="H83" s="118">
        <v>1621.5</v>
      </c>
      <c r="I83" s="118">
        <v>0</v>
      </c>
      <c r="J83" s="118">
        <v>2.12</v>
      </c>
      <c r="K83" s="118">
        <v>0.13</v>
      </c>
    </row>
    <row r="84" spans="2:11">
      <c r="B84" s="62" t="s">
        <v>1441</v>
      </c>
      <c r="C84" s="91">
        <v>10082014</v>
      </c>
      <c r="D84" s="91" t="s">
        <v>176</v>
      </c>
      <c r="E84" s="102"/>
      <c r="F84" s="118">
        <v>721345</v>
      </c>
      <c r="G84" s="118">
        <v>9601.7999999999993</v>
      </c>
      <c r="H84" s="118">
        <v>2527.37</v>
      </c>
      <c r="I84" s="118">
        <v>0</v>
      </c>
      <c r="J84" s="118">
        <v>3.3</v>
      </c>
      <c r="K84" s="118">
        <v>0.21</v>
      </c>
    </row>
    <row r="85" spans="2:11">
      <c r="B85" s="62" t="s">
        <v>1442</v>
      </c>
      <c r="C85" s="91">
        <v>4445268</v>
      </c>
      <c r="D85" s="91" t="s">
        <v>176</v>
      </c>
      <c r="E85" s="102">
        <v>42787</v>
      </c>
      <c r="F85" s="118">
        <v>83359.41</v>
      </c>
      <c r="G85" s="118">
        <v>9077</v>
      </c>
      <c r="H85" s="118">
        <v>276.10000000000002</v>
      </c>
      <c r="I85" s="118">
        <v>0</v>
      </c>
      <c r="J85" s="118">
        <v>0.36</v>
      </c>
      <c r="K85" s="118">
        <v>0.02</v>
      </c>
    </row>
    <row r="86" spans="2:11">
      <c r="B86" s="62" t="s">
        <v>1443</v>
      </c>
      <c r="C86" s="91">
        <v>4445250</v>
      </c>
      <c r="D86" s="91" t="s">
        <v>176</v>
      </c>
      <c r="E86" s="102">
        <v>42787</v>
      </c>
      <c r="F86" s="118">
        <v>169704.27</v>
      </c>
      <c r="G86" s="118">
        <v>15207.09</v>
      </c>
      <c r="H86" s="118">
        <v>941.7</v>
      </c>
      <c r="I86" s="118">
        <v>0</v>
      </c>
      <c r="J86" s="118">
        <v>1.23</v>
      </c>
      <c r="K86" s="118">
        <v>0.08</v>
      </c>
    </row>
    <row r="87" spans="2:11">
      <c r="B87" s="62" t="s">
        <v>1444</v>
      </c>
      <c r="C87" s="91">
        <v>4445201</v>
      </c>
      <c r="D87" s="91" t="s">
        <v>176</v>
      </c>
      <c r="E87" s="102">
        <v>42787</v>
      </c>
      <c r="F87" s="118">
        <v>14929.39</v>
      </c>
      <c r="G87" s="118">
        <v>14348.24</v>
      </c>
      <c r="H87" s="118">
        <v>78.17</v>
      </c>
      <c r="I87" s="118">
        <v>0</v>
      </c>
      <c r="J87" s="118">
        <v>0.1</v>
      </c>
      <c r="K87" s="118">
        <v>0.01</v>
      </c>
    </row>
    <row r="88" spans="2:11">
      <c r="B88" s="62" t="s">
        <v>1445</v>
      </c>
      <c r="C88" s="91">
        <v>4445219</v>
      </c>
      <c r="D88" s="91" t="s">
        <v>176</v>
      </c>
      <c r="E88" s="102">
        <v>42787</v>
      </c>
      <c r="F88" s="118">
        <v>8225</v>
      </c>
      <c r="G88" s="118">
        <v>10000</v>
      </c>
      <c r="H88" s="118">
        <v>30.01</v>
      </c>
      <c r="I88" s="118">
        <v>0</v>
      </c>
      <c r="J88" s="118">
        <v>0.04</v>
      </c>
      <c r="K88" s="118">
        <v>0</v>
      </c>
    </row>
    <row r="89" spans="2:11">
      <c r="B89" s="62" t="s">
        <v>1446</v>
      </c>
      <c r="C89" s="91">
        <v>4445227</v>
      </c>
      <c r="D89" s="91" t="s">
        <v>176</v>
      </c>
      <c r="E89" s="102">
        <v>42787</v>
      </c>
      <c r="F89" s="118">
        <v>100255.98</v>
      </c>
      <c r="G89" s="118">
        <v>8404.82</v>
      </c>
      <c r="H89" s="118">
        <v>307.48</v>
      </c>
      <c r="I89" s="118">
        <v>0</v>
      </c>
      <c r="J89" s="118">
        <v>0.4</v>
      </c>
      <c r="K89" s="118">
        <v>0.02</v>
      </c>
    </row>
    <row r="90" spans="2:11">
      <c r="B90" s="62" t="s">
        <v>1447</v>
      </c>
      <c r="C90" s="91">
        <v>4445276</v>
      </c>
      <c r="D90" s="91" t="s">
        <v>176</v>
      </c>
      <c r="E90" s="102">
        <v>42787</v>
      </c>
      <c r="F90" s="118">
        <v>59677.760000000002</v>
      </c>
      <c r="G90" s="118">
        <v>11399</v>
      </c>
      <c r="H90" s="118">
        <v>248.23</v>
      </c>
      <c r="I90" s="118">
        <v>0</v>
      </c>
      <c r="J90" s="118">
        <v>0.32</v>
      </c>
      <c r="K90" s="118">
        <v>0.02</v>
      </c>
    </row>
    <row r="91" spans="2:11">
      <c r="B91" s="62" t="s">
        <v>1448</v>
      </c>
      <c r="C91" s="91">
        <v>4445235</v>
      </c>
      <c r="D91" s="91" t="s">
        <v>176</v>
      </c>
      <c r="E91" s="102">
        <v>42787</v>
      </c>
      <c r="F91" s="118">
        <v>25064.32</v>
      </c>
      <c r="G91" s="118">
        <v>9745</v>
      </c>
      <c r="H91" s="118">
        <v>89.13</v>
      </c>
      <c r="I91" s="118">
        <v>0</v>
      </c>
      <c r="J91" s="118">
        <v>0.12</v>
      </c>
      <c r="K91" s="118">
        <v>0.01</v>
      </c>
    </row>
    <row r="92" spans="2:11">
      <c r="B92" s="62" t="s">
        <v>1449</v>
      </c>
      <c r="C92" s="91">
        <v>4445243</v>
      </c>
      <c r="D92" s="91" t="s">
        <v>176</v>
      </c>
      <c r="E92" s="102">
        <v>42787</v>
      </c>
      <c r="F92" s="118">
        <v>126397.11</v>
      </c>
      <c r="G92" s="118">
        <v>10116.49</v>
      </c>
      <c r="H92" s="118">
        <v>466.6</v>
      </c>
      <c r="I92" s="118">
        <v>0</v>
      </c>
      <c r="J92" s="118">
        <v>0.61</v>
      </c>
      <c r="K92" s="118">
        <v>0.04</v>
      </c>
    </row>
    <row r="93" spans="2:11">
      <c r="B93" s="62" t="s">
        <v>1450</v>
      </c>
      <c r="C93" s="91">
        <v>1002518</v>
      </c>
      <c r="D93" s="91" t="s">
        <v>178</v>
      </c>
      <c r="E93" s="102"/>
      <c r="F93" s="118">
        <v>139906</v>
      </c>
      <c r="G93" s="118">
        <v>12135.65</v>
      </c>
      <c r="H93" s="118">
        <v>717.48</v>
      </c>
      <c r="I93" s="118">
        <v>4.04</v>
      </c>
      <c r="J93" s="118">
        <v>0.94</v>
      </c>
      <c r="K93" s="118">
        <v>0.06</v>
      </c>
    </row>
    <row r="94" spans="2:11">
      <c r="B94" s="62" t="s">
        <v>1451</v>
      </c>
      <c r="C94" s="91">
        <v>10025005</v>
      </c>
      <c r="D94" s="91" t="s">
        <v>176</v>
      </c>
      <c r="E94" s="102"/>
      <c r="F94" s="118">
        <v>122000</v>
      </c>
      <c r="G94" s="118">
        <v>8031.2</v>
      </c>
      <c r="H94" s="118">
        <v>357.53</v>
      </c>
      <c r="I94" s="118">
        <v>0</v>
      </c>
      <c r="J94" s="118">
        <v>0.47</v>
      </c>
      <c r="K94" s="118">
        <v>0.03</v>
      </c>
    </row>
    <row r="95" spans="2:11">
      <c r="B95" s="62" t="s">
        <v>1452</v>
      </c>
      <c r="C95" s="91">
        <v>6661003</v>
      </c>
      <c r="D95" s="91" t="s">
        <v>177</v>
      </c>
      <c r="E95" s="102"/>
      <c r="F95" s="118">
        <v>10566</v>
      </c>
      <c r="G95" s="118">
        <v>6181.36</v>
      </c>
      <c r="H95" s="118">
        <v>653.12</v>
      </c>
      <c r="I95" s="118">
        <v>0</v>
      </c>
      <c r="J95" s="118">
        <v>0.85</v>
      </c>
      <c r="K95" s="118">
        <v>0.05</v>
      </c>
    </row>
    <row r="96" spans="2:11">
      <c r="B96" s="59" t="s">
        <v>247</v>
      </c>
      <c r="C96" s="89"/>
      <c r="D96" s="89"/>
      <c r="E96" s="98"/>
      <c r="F96" s="92">
        <v>11370645.01</v>
      </c>
      <c r="G96" s="92"/>
      <c r="H96" s="92">
        <v>20572.16</v>
      </c>
      <c r="I96" s="92"/>
      <c r="J96" s="92"/>
      <c r="K96" s="92">
        <v>1.67</v>
      </c>
    </row>
    <row r="97" spans="2:11">
      <c r="B97" s="62" t="s">
        <v>1453</v>
      </c>
      <c r="C97" s="91">
        <v>2500833</v>
      </c>
      <c r="D97" s="91" t="s">
        <v>176</v>
      </c>
      <c r="E97" s="102"/>
      <c r="F97" s="118">
        <v>58880.51</v>
      </c>
      <c r="G97" s="118">
        <v>11219.61</v>
      </c>
      <c r="H97" s="118">
        <v>241.06</v>
      </c>
      <c r="I97" s="118">
        <v>0.03</v>
      </c>
      <c r="J97" s="118">
        <v>0.31</v>
      </c>
      <c r="K97" s="118">
        <v>0.02</v>
      </c>
    </row>
    <row r="98" spans="2:11">
      <c r="B98" s="62" t="s">
        <v>1454</v>
      </c>
      <c r="C98" s="91">
        <v>4027116</v>
      </c>
      <c r="D98" s="91" t="s">
        <v>176</v>
      </c>
      <c r="E98" s="102">
        <v>40863</v>
      </c>
      <c r="F98" s="118">
        <v>570000</v>
      </c>
      <c r="G98" s="118">
        <v>10.484999999999999</v>
      </c>
      <c r="H98" s="118">
        <v>218.08</v>
      </c>
      <c r="I98" s="118">
        <v>0</v>
      </c>
      <c r="J98" s="118">
        <v>0.28000000000000003</v>
      </c>
      <c r="K98" s="118">
        <v>0.02</v>
      </c>
    </row>
    <row r="99" spans="2:11">
      <c r="B99" s="62" t="s">
        <v>1455</v>
      </c>
      <c r="C99" s="91">
        <v>20420154</v>
      </c>
      <c r="D99" s="91" t="s">
        <v>176</v>
      </c>
      <c r="E99" s="102">
        <v>42114</v>
      </c>
      <c r="F99" s="118">
        <v>433162</v>
      </c>
      <c r="G99" s="118">
        <v>7348.59</v>
      </c>
      <c r="H99" s="118">
        <v>1161.52</v>
      </c>
      <c r="I99" s="118">
        <v>0</v>
      </c>
      <c r="J99" s="118">
        <v>1.52</v>
      </c>
      <c r="K99" s="118">
        <v>0.09</v>
      </c>
    </row>
    <row r="100" spans="2:11">
      <c r="B100" s="62" t="s">
        <v>1456</v>
      </c>
      <c r="C100" s="91">
        <v>10620151</v>
      </c>
      <c r="D100" s="91" t="s">
        <v>176</v>
      </c>
      <c r="E100" s="102"/>
      <c r="F100" s="118">
        <v>496326</v>
      </c>
      <c r="G100" s="118">
        <v>1629.7</v>
      </c>
      <c r="H100" s="118">
        <v>295.14999999999998</v>
      </c>
      <c r="I100" s="118">
        <v>0</v>
      </c>
      <c r="J100" s="118">
        <v>0.39</v>
      </c>
      <c r="K100" s="118">
        <v>0.02</v>
      </c>
    </row>
    <row r="101" spans="2:11">
      <c r="B101" s="62" t="s">
        <v>1457</v>
      </c>
      <c r="C101" s="91">
        <v>51115137</v>
      </c>
      <c r="D101" s="91" t="s">
        <v>176</v>
      </c>
      <c r="E101" s="102"/>
      <c r="F101" s="118">
        <v>347122</v>
      </c>
      <c r="G101" s="118">
        <v>8563.2800000000007</v>
      </c>
      <c r="H101" s="118">
        <v>1084.67</v>
      </c>
      <c r="I101" s="118">
        <v>0</v>
      </c>
      <c r="J101" s="118">
        <v>1.42</v>
      </c>
      <c r="K101" s="118">
        <v>0.09</v>
      </c>
    </row>
    <row r="102" spans="2:11">
      <c r="B102" s="62" t="s">
        <v>1458</v>
      </c>
      <c r="C102" s="91">
        <v>4030086</v>
      </c>
      <c r="D102" s="91" t="s">
        <v>176</v>
      </c>
      <c r="E102" s="102">
        <v>39363</v>
      </c>
      <c r="F102" s="118">
        <v>131.1</v>
      </c>
      <c r="G102" s="118">
        <v>497400</v>
      </c>
      <c r="H102" s="118">
        <v>23.8</v>
      </c>
      <c r="I102" s="118">
        <v>0</v>
      </c>
      <c r="J102" s="118">
        <v>0.03</v>
      </c>
      <c r="K102" s="118">
        <v>0</v>
      </c>
    </row>
    <row r="103" spans="2:11">
      <c r="B103" s="62" t="s">
        <v>1459</v>
      </c>
      <c r="C103" s="91">
        <v>4002101</v>
      </c>
      <c r="D103" s="91" t="s">
        <v>176</v>
      </c>
      <c r="E103" s="102">
        <v>41232</v>
      </c>
      <c r="F103" s="118">
        <v>1153774</v>
      </c>
      <c r="G103" s="118">
        <v>17.248000000000001</v>
      </c>
      <c r="H103" s="118">
        <v>726.16</v>
      </c>
      <c r="I103" s="118">
        <v>0</v>
      </c>
      <c r="J103" s="118">
        <v>0.95</v>
      </c>
      <c r="K103" s="118">
        <v>0.06</v>
      </c>
    </row>
    <row r="104" spans="2:11">
      <c r="B104" s="62" t="s">
        <v>1460</v>
      </c>
      <c r="C104" s="91">
        <v>4445417</v>
      </c>
      <c r="D104" s="91" t="s">
        <v>178</v>
      </c>
      <c r="E104" s="102">
        <v>42905</v>
      </c>
      <c r="F104" s="118">
        <v>83265</v>
      </c>
      <c r="G104" s="118">
        <v>7817.02</v>
      </c>
      <c r="H104" s="118">
        <v>275.05</v>
      </c>
      <c r="I104" s="118">
        <v>0</v>
      </c>
      <c r="J104" s="118">
        <v>0.36</v>
      </c>
      <c r="K104" s="118">
        <v>0.02</v>
      </c>
    </row>
    <row r="105" spans="2:11">
      <c r="B105" s="62" t="s">
        <v>1461</v>
      </c>
      <c r="C105" s="91">
        <v>23022015</v>
      </c>
      <c r="D105" s="91" t="s">
        <v>176</v>
      </c>
      <c r="E105" s="102"/>
      <c r="F105" s="118">
        <v>108829</v>
      </c>
      <c r="G105" s="118">
        <v>7804.81</v>
      </c>
      <c r="H105" s="118">
        <v>309.94</v>
      </c>
      <c r="I105" s="118">
        <v>0</v>
      </c>
      <c r="J105" s="118">
        <v>0.4</v>
      </c>
      <c r="K105" s="118">
        <v>0.03</v>
      </c>
    </row>
    <row r="106" spans="2:11">
      <c r="B106" s="62" t="s">
        <v>1462</v>
      </c>
      <c r="C106" s="91">
        <v>61020152</v>
      </c>
      <c r="D106" s="91" t="s">
        <v>176</v>
      </c>
      <c r="E106" s="102"/>
      <c r="F106" s="118">
        <v>173075</v>
      </c>
      <c r="G106" s="118">
        <v>11824.24</v>
      </c>
      <c r="H106" s="118">
        <v>746.76</v>
      </c>
      <c r="I106" s="118">
        <v>0</v>
      </c>
      <c r="J106" s="118">
        <v>0.98</v>
      </c>
      <c r="K106" s="118">
        <v>0.06</v>
      </c>
    </row>
    <row r="107" spans="2:11">
      <c r="B107" s="62" t="s">
        <v>1463</v>
      </c>
      <c r="C107" s="91">
        <v>4445334</v>
      </c>
      <c r="D107" s="91" t="s">
        <v>176</v>
      </c>
      <c r="E107" s="102"/>
      <c r="F107" s="118">
        <v>136619</v>
      </c>
      <c r="G107" s="118">
        <v>9252</v>
      </c>
      <c r="H107" s="118">
        <v>461.23</v>
      </c>
      <c r="I107" s="118">
        <v>0</v>
      </c>
      <c r="J107" s="118">
        <v>0.6</v>
      </c>
      <c r="K107" s="118">
        <v>0.04</v>
      </c>
    </row>
    <row r="108" spans="2:11">
      <c r="B108" s="62" t="s">
        <v>1464</v>
      </c>
      <c r="C108" s="91">
        <v>4200705</v>
      </c>
      <c r="D108" s="91" t="s">
        <v>176</v>
      </c>
      <c r="E108" s="102">
        <v>41567</v>
      </c>
      <c r="F108" s="118">
        <v>3352008</v>
      </c>
      <c r="G108" s="118">
        <v>40.286999999999999</v>
      </c>
      <c r="H108" s="118">
        <v>4927.7</v>
      </c>
      <c r="I108" s="118">
        <v>0</v>
      </c>
      <c r="J108" s="118">
        <v>6.44</v>
      </c>
      <c r="K108" s="118">
        <v>0.4</v>
      </c>
    </row>
    <row r="109" spans="2:11">
      <c r="B109" s="62" t="s">
        <v>1465</v>
      </c>
      <c r="C109" s="91">
        <v>4200713</v>
      </c>
      <c r="D109" s="91" t="s">
        <v>176</v>
      </c>
      <c r="E109" s="102"/>
      <c r="F109" s="118">
        <v>316103.7</v>
      </c>
      <c r="G109" s="118">
        <v>10344.4</v>
      </c>
      <c r="H109" s="118">
        <v>1193.19</v>
      </c>
      <c r="I109" s="118">
        <v>0</v>
      </c>
      <c r="J109" s="118">
        <v>1.56</v>
      </c>
      <c r="K109" s="118">
        <v>0.1</v>
      </c>
    </row>
    <row r="110" spans="2:11">
      <c r="B110" s="62" t="s">
        <v>1466</v>
      </c>
      <c r="C110" s="91">
        <v>4010070</v>
      </c>
      <c r="D110" s="91" t="s">
        <v>176</v>
      </c>
      <c r="E110" s="102">
        <v>41723</v>
      </c>
      <c r="F110" s="118">
        <v>1333305</v>
      </c>
      <c r="G110" s="118">
        <v>48.524999999999999</v>
      </c>
      <c r="H110" s="118">
        <v>2360.85</v>
      </c>
      <c r="I110" s="118">
        <v>10.5</v>
      </c>
      <c r="J110" s="118">
        <v>3.08</v>
      </c>
      <c r="K110" s="118">
        <v>0.19</v>
      </c>
    </row>
    <row r="111" spans="2:11">
      <c r="B111" s="62" t="s">
        <v>1467</v>
      </c>
      <c r="C111" s="91">
        <v>4018032</v>
      </c>
      <c r="D111" s="91" t="s">
        <v>176</v>
      </c>
      <c r="E111" s="102">
        <v>41361</v>
      </c>
      <c r="F111" s="118">
        <v>802378</v>
      </c>
      <c r="G111" s="118">
        <v>15.718999999999999</v>
      </c>
      <c r="H111" s="118">
        <v>460.23</v>
      </c>
      <c r="I111" s="118">
        <v>0</v>
      </c>
      <c r="J111" s="118">
        <v>0.6</v>
      </c>
      <c r="K111" s="118">
        <v>0.04</v>
      </c>
    </row>
    <row r="112" spans="2:11">
      <c r="B112" s="62" t="s">
        <v>1468</v>
      </c>
      <c r="C112" s="91">
        <v>3008158</v>
      </c>
      <c r="D112" s="91" t="s">
        <v>176</v>
      </c>
      <c r="E112" s="102"/>
      <c r="F112" s="118">
        <v>961908</v>
      </c>
      <c r="G112" s="118">
        <v>7681.1</v>
      </c>
      <c r="H112" s="118">
        <v>2696.07</v>
      </c>
      <c r="I112" s="118">
        <v>0</v>
      </c>
      <c r="J112" s="118">
        <v>3.52</v>
      </c>
      <c r="K112" s="118">
        <v>0.22</v>
      </c>
    </row>
    <row r="113" spans="2:11">
      <c r="B113" s="62" t="s">
        <v>1469</v>
      </c>
      <c r="C113" s="91">
        <v>1901164</v>
      </c>
      <c r="D113" s="91" t="s">
        <v>176</v>
      </c>
      <c r="E113" s="102"/>
      <c r="F113" s="118">
        <v>351974</v>
      </c>
      <c r="G113" s="118">
        <v>7466.95</v>
      </c>
      <c r="H113" s="118">
        <v>959.02</v>
      </c>
      <c r="I113" s="118">
        <v>0</v>
      </c>
      <c r="J113" s="118">
        <v>1.25</v>
      </c>
      <c r="K113" s="118">
        <v>0.08</v>
      </c>
    </row>
    <row r="114" spans="2:11">
      <c r="B114" s="62" t="s">
        <v>1470</v>
      </c>
      <c r="C114" s="91">
        <v>8320160</v>
      </c>
      <c r="D114" s="91" t="s">
        <v>176</v>
      </c>
      <c r="E114" s="102"/>
      <c r="F114" s="118">
        <v>356482</v>
      </c>
      <c r="G114" s="118">
        <v>9326.65</v>
      </c>
      <c r="H114" s="118">
        <v>1213.21</v>
      </c>
      <c r="I114" s="118">
        <v>0</v>
      </c>
      <c r="J114" s="118">
        <v>1.58</v>
      </c>
      <c r="K114" s="118">
        <v>0.1</v>
      </c>
    </row>
    <row r="115" spans="2:11">
      <c r="B115" s="62" t="s">
        <v>1471</v>
      </c>
      <c r="C115" s="91">
        <v>1204163</v>
      </c>
      <c r="D115" s="91" t="s">
        <v>176</v>
      </c>
      <c r="E115" s="102">
        <v>42472</v>
      </c>
      <c r="F115" s="118">
        <v>69283</v>
      </c>
      <c r="G115" s="118">
        <v>11478.89</v>
      </c>
      <c r="H115" s="118">
        <v>290.2</v>
      </c>
      <c r="I115" s="118">
        <v>0.18</v>
      </c>
      <c r="J115" s="118">
        <v>0.38</v>
      </c>
      <c r="K115" s="118">
        <v>0.02</v>
      </c>
    </row>
    <row r="116" spans="2:11">
      <c r="B116" s="62" t="s">
        <v>1472</v>
      </c>
      <c r="C116" s="91">
        <v>16112013</v>
      </c>
      <c r="D116" s="91" t="s">
        <v>176</v>
      </c>
      <c r="E116" s="102"/>
      <c r="F116" s="118">
        <v>237120</v>
      </c>
      <c r="G116" s="118">
        <v>10623.5</v>
      </c>
      <c r="H116" s="118">
        <v>919.2</v>
      </c>
      <c r="I116" s="118">
        <v>0</v>
      </c>
      <c r="J116" s="118">
        <v>1.2</v>
      </c>
      <c r="K116" s="118">
        <v>7.0000000000000007E-2</v>
      </c>
    </row>
    <row r="117" spans="2:11">
      <c r="B117" s="117" t="s">
        <v>1473</v>
      </c>
      <c r="C117" s="91">
        <v>4030102</v>
      </c>
      <c r="D117" s="91" t="s">
        <v>178</v>
      </c>
      <c r="E117" s="102">
        <v>40071</v>
      </c>
      <c r="F117" s="118">
        <v>28899.7</v>
      </c>
      <c r="G117" s="118">
        <v>7.42</v>
      </c>
      <c r="H117" s="118">
        <v>9.06</v>
      </c>
      <c r="I117" s="118">
        <v>0</v>
      </c>
      <c r="J117" s="118">
        <v>0.01</v>
      </c>
      <c r="K117" s="118">
        <v>0</v>
      </c>
    </row>
    <row r="118" spans="2:11">
      <c r="B118" s="115" t="s">
        <v>267</v>
      </c>
      <c r="C118" s="1"/>
    </row>
    <row r="119" spans="2:11">
      <c r="B119" s="115" t="s">
        <v>141</v>
      </c>
      <c r="C119" s="1"/>
    </row>
    <row r="120" spans="2:11">
      <c r="B120" s="115" t="s">
        <v>263</v>
      </c>
      <c r="C120" s="1"/>
    </row>
    <row r="121" spans="2:11">
      <c r="B121" s="115" t="s">
        <v>264</v>
      </c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5.140625" style="2" bestFit="1" customWidth="1"/>
    <col min="5" max="5" width="12.5703125" style="1" bestFit="1" customWidth="1"/>
    <col min="6" max="6" width="11.7109375" style="1" customWidth="1"/>
    <col min="7" max="7" width="14.5703125" style="1" bestFit="1" customWidth="1"/>
    <col min="8" max="8" width="8.2851562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83" t="s">
        <v>307</v>
      </c>
    </row>
    <row r="2" spans="2:59">
      <c r="B2" s="83" t="s">
        <v>308</v>
      </c>
    </row>
    <row r="3" spans="2:59">
      <c r="B3" s="83" t="s">
        <v>309</v>
      </c>
    </row>
    <row r="4" spans="2:59">
      <c r="B4" s="83" t="s">
        <v>310</v>
      </c>
    </row>
    <row r="6" spans="2:59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9" ht="26.25" customHeight="1">
      <c r="B7" s="155" t="s">
        <v>126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266</v>
      </c>
      <c r="H8" s="25" t="s">
        <v>262</v>
      </c>
      <c r="I8" s="25" t="s">
        <v>139</v>
      </c>
      <c r="J8" s="25" t="s">
        <v>69</v>
      </c>
      <c r="K8" s="49" t="s">
        <v>187</v>
      </c>
      <c r="L8" s="26" t="s">
        <v>189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2:59" s="4" customFormat="1" ht="18" customHeight="1">
      <c r="B11" s="58" t="s">
        <v>52</v>
      </c>
      <c r="C11" s="86"/>
      <c r="D11" s="86"/>
      <c r="E11" s="86"/>
      <c r="F11" s="97"/>
      <c r="G11" s="85">
        <v>840395</v>
      </c>
      <c r="H11" s="85"/>
      <c r="I11" s="85">
        <v>317.16000000000003</v>
      </c>
      <c r="J11" s="85"/>
      <c r="K11" s="85"/>
      <c r="L11" s="85">
        <v>0.03</v>
      </c>
      <c r="M11" s="1"/>
      <c r="N11" s="1"/>
      <c r="O11" s="1"/>
      <c r="P11" s="1"/>
      <c r="BG11" s="1"/>
    </row>
    <row r="12" spans="2:59" customFormat="1" ht="21" customHeight="1">
      <c r="B12" s="61" t="s">
        <v>1234</v>
      </c>
      <c r="C12" s="89"/>
      <c r="D12" s="89"/>
      <c r="E12" s="89"/>
      <c r="F12" s="98"/>
      <c r="G12" s="92">
        <v>840395</v>
      </c>
      <c r="H12" s="92"/>
      <c r="I12" s="92">
        <v>317.16000000000003</v>
      </c>
      <c r="J12" s="92"/>
      <c r="K12" s="92"/>
      <c r="L12" s="92">
        <v>0.03</v>
      </c>
    </row>
    <row r="13" spans="2:59" customFormat="1" ht="15.75">
      <c r="B13" s="67" t="s">
        <v>1474</v>
      </c>
      <c r="C13" s="91">
        <v>4445425</v>
      </c>
      <c r="D13" s="91" t="s">
        <v>786</v>
      </c>
      <c r="E13" s="91" t="s">
        <v>177</v>
      </c>
      <c r="F13" s="102"/>
      <c r="G13" s="118">
        <v>121398</v>
      </c>
      <c r="H13" s="118">
        <v>4.28</v>
      </c>
      <c r="I13" s="118">
        <v>5.2</v>
      </c>
      <c r="J13" s="118">
        <v>0</v>
      </c>
      <c r="K13" s="118">
        <v>1.64</v>
      </c>
      <c r="L13" s="118">
        <v>0</v>
      </c>
    </row>
    <row r="14" spans="2:59" customFormat="1" ht="15.75">
      <c r="B14" s="67" t="s">
        <v>1475</v>
      </c>
      <c r="C14" s="91">
        <v>1140599</v>
      </c>
      <c r="D14" s="91" t="s">
        <v>392</v>
      </c>
      <c r="E14" s="91" t="s">
        <v>177</v>
      </c>
      <c r="F14" s="102"/>
      <c r="G14" s="118">
        <v>700628</v>
      </c>
      <c r="H14" s="118">
        <v>0.04</v>
      </c>
      <c r="I14" s="118">
        <v>0.28000000000000003</v>
      </c>
      <c r="J14" s="118">
        <v>0</v>
      </c>
      <c r="K14" s="118">
        <v>0.09</v>
      </c>
      <c r="L14" s="118">
        <v>0</v>
      </c>
    </row>
    <row r="15" spans="2:59" customFormat="1" ht="15.75">
      <c r="B15" s="67" t="s">
        <v>1476</v>
      </c>
      <c r="C15" s="91">
        <v>4444709</v>
      </c>
      <c r="D15" s="91" t="s">
        <v>786</v>
      </c>
      <c r="E15" s="91" t="s">
        <v>176</v>
      </c>
      <c r="F15" s="102"/>
      <c r="G15" s="118">
        <v>18369</v>
      </c>
      <c r="H15" s="118">
        <v>465</v>
      </c>
      <c r="I15" s="118">
        <v>311.68</v>
      </c>
      <c r="J15" s="118">
        <v>0</v>
      </c>
      <c r="K15" s="118">
        <v>98.27</v>
      </c>
      <c r="L15" s="118">
        <v>0.03</v>
      </c>
    </row>
    <row r="16" spans="2:59" customFormat="1" ht="15.75">
      <c r="B16" s="61" t="s">
        <v>251</v>
      </c>
      <c r="C16" s="89"/>
      <c r="D16" s="89"/>
      <c r="E16" s="89"/>
      <c r="F16" s="98"/>
      <c r="G16" s="92"/>
      <c r="H16" s="92"/>
      <c r="I16" s="92"/>
      <c r="J16" s="92"/>
      <c r="K16" s="92"/>
      <c r="L16" s="92"/>
    </row>
    <row r="17" spans="1:12" customFormat="1" ht="15.75">
      <c r="B17" s="121" t="s">
        <v>294</v>
      </c>
      <c r="C17" s="91"/>
      <c r="D17" s="91"/>
      <c r="E17" s="91"/>
      <c r="F17" s="102"/>
      <c r="G17" s="118"/>
      <c r="H17" s="118"/>
      <c r="I17" s="118"/>
      <c r="J17" s="118"/>
      <c r="K17" s="118"/>
      <c r="L17" s="118"/>
    </row>
    <row r="18" spans="1:12" customFormat="1">
      <c r="A18" s="1"/>
      <c r="B18" s="115" t="s">
        <v>267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141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5" t="s">
        <v>263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>
      <c r="A21" s="1"/>
      <c r="B21" s="115" t="s">
        <v>264</v>
      </c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8:L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7" style="1" bestFit="1" customWidth="1"/>
    <col min="8" max="8" width="6.85546875" style="1" customWidth="1"/>
    <col min="9" max="9" width="9.2851562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307</v>
      </c>
    </row>
    <row r="2" spans="2:52">
      <c r="B2" s="83" t="s">
        <v>308</v>
      </c>
    </row>
    <row r="3" spans="2:52">
      <c r="B3" s="83" t="s">
        <v>309</v>
      </c>
    </row>
    <row r="4" spans="2:52">
      <c r="B4" s="83" t="s">
        <v>310</v>
      </c>
    </row>
    <row r="6" spans="2:52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52" ht="26.25" customHeight="1">
      <c r="B7" s="155" t="s">
        <v>127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266</v>
      </c>
      <c r="H8" s="25" t="s">
        <v>262</v>
      </c>
      <c r="I8" s="25" t="s">
        <v>139</v>
      </c>
      <c r="J8" s="25" t="s">
        <v>69</v>
      </c>
      <c r="K8" s="49" t="s">
        <v>187</v>
      </c>
      <c r="L8" s="26" t="s">
        <v>189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>
        <v>-7291810</v>
      </c>
      <c r="H11" s="85"/>
      <c r="I11" s="85">
        <v>-93.82</v>
      </c>
      <c r="J11" s="85"/>
      <c r="K11" s="85"/>
      <c r="L11" s="85">
        <v>-0.01</v>
      </c>
      <c r="AZ11" s="1"/>
    </row>
    <row r="12" spans="2:52" customFormat="1" ht="19.5" customHeight="1">
      <c r="B12" s="61" t="s">
        <v>253</v>
      </c>
      <c r="C12" s="89"/>
      <c r="D12" s="89"/>
      <c r="E12" s="89"/>
      <c r="F12" s="98"/>
      <c r="G12" s="92">
        <v>-7291810</v>
      </c>
      <c r="H12" s="92"/>
      <c r="I12" s="92">
        <v>-93.82</v>
      </c>
      <c r="J12" s="92"/>
      <c r="K12" s="92"/>
      <c r="L12" s="92">
        <v>-0.01</v>
      </c>
    </row>
    <row r="13" spans="2:52" customFormat="1" ht="15.75">
      <c r="B13" s="61" t="s">
        <v>237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294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1477</v>
      </c>
      <c r="C15" s="89"/>
      <c r="D15" s="89"/>
      <c r="E15" s="89"/>
      <c r="F15" s="98"/>
      <c r="G15" s="92">
        <v>-7291810</v>
      </c>
      <c r="H15" s="92"/>
      <c r="I15" s="92">
        <v>-50.9</v>
      </c>
      <c r="J15" s="92"/>
      <c r="K15" s="92"/>
      <c r="L15" s="92"/>
    </row>
    <row r="16" spans="2:52" customFormat="1" ht="15.75">
      <c r="B16" s="69" t="s">
        <v>1478</v>
      </c>
      <c r="C16" s="91">
        <v>9920109</v>
      </c>
      <c r="D16" s="91" t="s">
        <v>1243</v>
      </c>
      <c r="E16" s="91" t="s">
        <v>177</v>
      </c>
      <c r="F16" s="102">
        <v>43277</v>
      </c>
      <c r="G16" s="118">
        <v>-2247000</v>
      </c>
      <c r="H16" s="118">
        <v>3.2961299999999998</v>
      </c>
      <c r="I16" s="118">
        <v>-74.06</v>
      </c>
      <c r="J16" s="118">
        <v>0</v>
      </c>
      <c r="K16" s="118">
        <v>78.94</v>
      </c>
      <c r="L16" s="118">
        <v>-0.01</v>
      </c>
    </row>
    <row r="17" spans="2:12" customFormat="1" ht="15.75">
      <c r="B17" s="69" t="s">
        <v>1479</v>
      </c>
      <c r="C17" s="91">
        <v>9920083</v>
      </c>
      <c r="D17" s="91" t="s">
        <v>1243</v>
      </c>
      <c r="E17" s="91" t="s">
        <v>177</v>
      </c>
      <c r="F17" s="102">
        <v>43277</v>
      </c>
      <c r="G17" s="118">
        <v>-550810</v>
      </c>
      <c r="H17" s="118">
        <v>2.6148699999999998</v>
      </c>
      <c r="I17" s="118">
        <v>-14.4</v>
      </c>
      <c r="J17" s="118">
        <v>0</v>
      </c>
      <c r="K17" s="118">
        <v>15.35</v>
      </c>
      <c r="L17" s="118">
        <v>0</v>
      </c>
    </row>
    <row r="18" spans="2:12" customFormat="1" ht="15.75">
      <c r="B18" s="69" t="s">
        <v>1480</v>
      </c>
      <c r="C18" s="91">
        <v>9920091</v>
      </c>
      <c r="D18" s="91" t="s">
        <v>1243</v>
      </c>
      <c r="E18" s="91" t="s">
        <v>177</v>
      </c>
      <c r="F18" s="102">
        <v>43277</v>
      </c>
      <c r="G18" s="118">
        <v>-2247000</v>
      </c>
      <c r="H18" s="118">
        <v>0.28472999999999998</v>
      </c>
      <c r="I18" s="118">
        <v>-6.4</v>
      </c>
      <c r="J18" s="118">
        <v>0</v>
      </c>
      <c r="K18" s="118">
        <v>6.82</v>
      </c>
      <c r="L18" s="118">
        <v>0</v>
      </c>
    </row>
    <row r="19" spans="2:12" customFormat="1" ht="15.75">
      <c r="B19" s="69" t="s">
        <v>1481</v>
      </c>
      <c r="C19" s="91">
        <v>9920075</v>
      </c>
      <c r="D19" s="91" t="s">
        <v>1243</v>
      </c>
      <c r="E19" s="91" t="s">
        <v>177</v>
      </c>
      <c r="F19" s="102">
        <v>43277</v>
      </c>
      <c r="G19" s="118">
        <v>-2247000</v>
      </c>
      <c r="H19" s="118">
        <v>-1.9567000000000001</v>
      </c>
      <c r="I19" s="118">
        <v>43.97</v>
      </c>
      <c r="J19" s="118">
        <v>0</v>
      </c>
      <c r="K19" s="118">
        <v>-46.86</v>
      </c>
      <c r="L19" s="118">
        <v>0</v>
      </c>
    </row>
    <row r="20" spans="2:12" customFormat="1" ht="15.75">
      <c r="B20" s="61" t="s">
        <v>241</v>
      </c>
      <c r="C20" s="89"/>
      <c r="D20" s="89"/>
      <c r="E20" s="89"/>
      <c r="F20" s="98"/>
      <c r="G20" s="92"/>
      <c r="H20" s="92"/>
      <c r="I20" s="92">
        <v>-42.92</v>
      </c>
      <c r="J20" s="92"/>
      <c r="K20" s="92"/>
      <c r="L20" s="92"/>
    </row>
    <row r="21" spans="2:12" customFormat="1" ht="15.75">
      <c r="B21" s="69" t="s">
        <v>1482</v>
      </c>
      <c r="C21" s="91">
        <v>9919978</v>
      </c>
      <c r="D21" s="91" t="s">
        <v>1243</v>
      </c>
      <c r="E21" s="91" t="s">
        <v>177</v>
      </c>
      <c r="F21" s="102">
        <v>43244</v>
      </c>
      <c r="G21" s="118">
        <v>1423000</v>
      </c>
      <c r="H21" s="118">
        <v>0.31847999999999999</v>
      </c>
      <c r="I21" s="118">
        <v>4.53</v>
      </c>
      <c r="J21" s="118">
        <v>0</v>
      </c>
      <c r="K21" s="118">
        <v>-4.83</v>
      </c>
      <c r="L21" s="118">
        <v>0</v>
      </c>
    </row>
    <row r="22" spans="2:12" customFormat="1" ht="15.75">
      <c r="B22" s="69" t="s">
        <v>1483</v>
      </c>
      <c r="C22" s="91">
        <v>9919960</v>
      </c>
      <c r="D22" s="91" t="s">
        <v>1243</v>
      </c>
      <c r="E22" s="91" t="s">
        <v>177</v>
      </c>
      <c r="F22" s="102">
        <v>43244</v>
      </c>
      <c r="G22" s="118">
        <v>-1423000</v>
      </c>
      <c r="H22" s="118">
        <v>3.33487</v>
      </c>
      <c r="I22" s="118">
        <v>-47.46</v>
      </c>
      <c r="J22" s="118">
        <v>0</v>
      </c>
      <c r="K22" s="118">
        <v>50.58</v>
      </c>
      <c r="L22" s="118">
        <v>0</v>
      </c>
    </row>
    <row r="23" spans="2:12" customFormat="1" ht="15.75">
      <c r="B23" s="61" t="s">
        <v>238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9" t="s">
        <v>294</v>
      </c>
      <c r="C24" s="91"/>
      <c r="D24" s="91"/>
      <c r="E24" s="91"/>
      <c r="F24" s="102"/>
      <c r="G24" s="118"/>
      <c r="H24" s="118"/>
      <c r="I24" s="118"/>
      <c r="J24" s="118"/>
      <c r="K24" s="118"/>
      <c r="L24" s="118"/>
    </row>
    <row r="25" spans="2:12" customFormat="1" ht="15.75">
      <c r="B25" s="61" t="s">
        <v>73</v>
      </c>
      <c r="C25" s="89"/>
      <c r="D25" s="89"/>
      <c r="E25" s="89"/>
      <c r="F25" s="98"/>
      <c r="G25" s="92"/>
      <c r="H25" s="92"/>
      <c r="I25" s="92"/>
      <c r="J25" s="92"/>
      <c r="K25" s="92"/>
      <c r="L25" s="92"/>
    </row>
    <row r="26" spans="2:12" customFormat="1" ht="15.75">
      <c r="B26" s="69" t="s">
        <v>294</v>
      </c>
      <c r="C26" s="91"/>
      <c r="D26" s="91"/>
      <c r="E26" s="91"/>
      <c r="F26" s="102"/>
      <c r="G26" s="118"/>
      <c r="H26" s="118"/>
      <c r="I26" s="118"/>
      <c r="J26" s="118"/>
      <c r="K26" s="118"/>
      <c r="L26" s="118"/>
    </row>
    <row r="27" spans="2:12" customFormat="1" ht="15.75">
      <c r="B27" s="61" t="s">
        <v>252</v>
      </c>
      <c r="C27" s="89"/>
      <c r="D27" s="89"/>
      <c r="E27" s="89"/>
      <c r="F27" s="98"/>
      <c r="G27" s="92"/>
      <c r="H27" s="92"/>
      <c r="I27" s="92"/>
      <c r="J27" s="92"/>
      <c r="K27" s="92"/>
      <c r="L27" s="92"/>
    </row>
    <row r="28" spans="2:12" customFormat="1" ht="15.75">
      <c r="B28" s="61" t="s">
        <v>237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294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242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294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238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69" t="s">
        <v>294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 ht="15.75">
      <c r="B34" s="61" t="s">
        <v>239</v>
      </c>
      <c r="C34" s="89"/>
      <c r="D34" s="89"/>
      <c r="E34" s="89"/>
      <c r="F34" s="98"/>
      <c r="G34" s="92"/>
      <c r="H34" s="92"/>
      <c r="I34" s="92"/>
      <c r="J34" s="92"/>
      <c r="K34" s="92"/>
      <c r="L34" s="92"/>
    </row>
    <row r="35" spans="1:12" customFormat="1" ht="15.75">
      <c r="B35" s="69" t="s">
        <v>294</v>
      </c>
      <c r="C35" s="91"/>
      <c r="D35" s="91"/>
      <c r="E35" s="91"/>
      <c r="F35" s="102"/>
      <c r="G35" s="118"/>
      <c r="H35" s="118"/>
      <c r="I35" s="118"/>
      <c r="J35" s="118"/>
      <c r="K35" s="118"/>
      <c r="L35" s="118"/>
    </row>
    <row r="36" spans="1:12" customFormat="1" ht="15.75">
      <c r="B36" s="61" t="s">
        <v>73</v>
      </c>
      <c r="C36" s="89"/>
      <c r="D36" s="89"/>
      <c r="E36" s="89"/>
      <c r="F36" s="98"/>
      <c r="G36" s="92"/>
      <c r="H36" s="92"/>
      <c r="I36" s="92"/>
      <c r="J36" s="92"/>
      <c r="K36" s="92"/>
      <c r="L36" s="92"/>
    </row>
    <row r="37" spans="1:12" customFormat="1" ht="15.75">
      <c r="B37" s="123" t="s">
        <v>294</v>
      </c>
      <c r="C37" s="91"/>
      <c r="D37" s="91"/>
      <c r="E37" s="91"/>
      <c r="F37" s="102"/>
      <c r="G37" s="118"/>
      <c r="H37" s="118"/>
      <c r="I37" s="118"/>
      <c r="J37" s="118"/>
      <c r="K37" s="118"/>
      <c r="L37" s="118"/>
    </row>
    <row r="38" spans="1:12" customFormat="1">
      <c r="A38" s="1"/>
      <c r="B38" s="115" t="s">
        <v>267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5" t="s">
        <v>141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>
      <c r="A40" s="1"/>
      <c r="B40" s="115" t="s">
        <v>263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customFormat="1">
      <c r="A41" s="1"/>
      <c r="B41" s="115" t="s">
        <v>264</v>
      </c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8:L41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307</v>
      </c>
    </row>
    <row r="2" spans="2:13">
      <c r="B2" s="83" t="s">
        <v>308</v>
      </c>
    </row>
    <row r="3" spans="2:13">
      <c r="B3" s="83" t="s">
        <v>309</v>
      </c>
    </row>
    <row r="4" spans="2:13">
      <c r="B4" s="83" t="s">
        <v>310</v>
      </c>
    </row>
    <row r="5" spans="2:13">
      <c r="B5" s="84"/>
    </row>
    <row r="6" spans="2:13" ht="26.25" customHeight="1">
      <c r="B6" s="143" t="s">
        <v>214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187</v>
      </c>
      <c r="L7" s="14" t="s">
        <v>188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260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51214.14</v>
      </c>
      <c r="K10" s="85"/>
      <c r="L10" s="85">
        <v>4.16</v>
      </c>
    </row>
    <row r="11" spans="2:13" customFormat="1" ht="15.75">
      <c r="B11" s="59" t="s">
        <v>250</v>
      </c>
      <c r="C11" s="89"/>
      <c r="D11" s="89"/>
      <c r="E11" s="89"/>
      <c r="F11" s="89"/>
      <c r="G11" s="89"/>
      <c r="H11" s="92"/>
      <c r="I11" s="92"/>
      <c r="J11" s="92">
        <v>46268.54</v>
      </c>
      <c r="K11" s="92"/>
      <c r="L11" s="92">
        <v>3.76</v>
      </c>
    </row>
    <row r="12" spans="2:13" customFormat="1" ht="15.75">
      <c r="B12" s="59" t="s">
        <v>274</v>
      </c>
      <c r="C12" s="89"/>
      <c r="D12" s="89"/>
      <c r="E12" s="89"/>
      <c r="F12" s="89"/>
      <c r="G12" s="89"/>
      <c r="H12" s="92"/>
      <c r="I12" s="92"/>
      <c r="J12" s="92">
        <v>12131.77</v>
      </c>
      <c r="K12" s="92"/>
      <c r="L12" s="92">
        <v>0.99</v>
      </c>
    </row>
    <row r="13" spans="2:13" customFormat="1" ht="15.75">
      <c r="B13" s="60" t="s">
        <v>275</v>
      </c>
      <c r="C13" s="90">
        <v>321</v>
      </c>
      <c r="D13" s="90">
        <v>31</v>
      </c>
      <c r="E13" s="90" t="s">
        <v>1564</v>
      </c>
      <c r="F13" s="90" t="s">
        <v>175</v>
      </c>
      <c r="G13" s="90" t="s">
        <v>177</v>
      </c>
      <c r="H13" s="93">
        <v>0</v>
      </c>
      <c r="I13" s="93">
        <v>0</v>
      </c>
      <c r="J13" s="93">
        <v>598.44000000000005</v>
      </c>
      <c r="K13" s="93">
        <v>1.17</v>
      </c>
      <c r="L13" s="93">
        <v>0.05</v>
      </c>
    </row>
    <row r="14" spans="2:13" customFormat="1" ht="15.75">
      <c r="B14" s="60" t="s">
        <v>276</v>
      </c>
      <c r="C14" s="90">
        <v>303</v>
      </c>
      <c r="D14" s="90">
        <v>31</v>
      </c>
      <c r="E14" s="90" t="s">
        <v>1564</v>
      </c>
      <c r="F14" s="90" t="s">
        <v>175</v>
      </c>
      <c r="G14" s="90" t="s">
        <v>177</v>
      </c>
      <c r="H14" s="93">
        <v>0</v>
      </c>
      <c r="I14" s="93">
        <v>0</v>
      </c>
      <c r="J14" s="93">
        <v>2.0699999999999998</v>
      </c>
      <c r="K14" s="93">
        <v>0</v>
      </c>
      <c r="L14" s="93">
        <v>0</v>
      </c>
    </row>
    <row r="15" spans="2:13" customFormat="1" ht="15.75">
      <c r="B15" s="60" t="s">
        <v>277</v>
      </c>
      <c r="C15" s="90">
        <v>333</v>
      </c>
      <c r="D15" s="90">
        <v>31</v>
      </c>
      <c r="E15" s="90" t="s">
        <v>1564</v>
      </c>
      <c r="F15" s="90" t="s">
        <v>175</v>
      </c>
      <c r="G15" s="90" t="s">
        <v>177</v>
      </c>
      <c r="H15" s="93">
        <v>0</v>
      </c>
      <c r="I15" s="93">
        <v>0</v>
      </c>
      <c r="J15" s="93">
        <v>6521.31</v>
      </c>
      <c r="K15" s="93">
        <v>12.73</v>
      </c>
      <c r="L15" s="93">
        <v>0.53</v>
      </c>
    </row>
    <row r="16" spans="2:13" customFormat="1" ht="15.75">
      <c r="B16" s="60" t="s">
        <v>278</v>
      </c>
      <c r="C16" s="90">
        <v>301</v>
      </c>
      <c r="D16" s="90">
        <v>10</v>
      </c>
      <c r="E16" s="90" t="s">
        <v>363</v>
      </c>
      <c r="F16" s="90" t="s">
        <v>175</v>
      </c>
      <c r="G16" s="90" t="s">
        <v>177</v>
      </c>
      <c r="H16" s="93">
        <v>0</v>
      </c>
      <c r="I16" s="93">
        <v>0</v>
      </c>
      <c r="J16" s="93">
        <v>626.5</v>
      </c>
      <c r="K16" s="93">
        <v>1.22</v>
      </c>
      <c r="L16" s="93">
        <v>0.05</v>
      </c>
    </row>
    <row r="17" spans="2:12" customFormat="1" ht="15.75">
      <c r="B17" s="60" t="s">
        <v>279</v>
      </c>
      <c r="C17" s="90">
        <v>332</v>
      </c>
      <c r="D17" s="90">
        <v>20</v>
      </c>
      <c r="E17" s="90" t="s">
        <v>363</v>
      </c>
      <c r="F17" s="90" t="s">
        <v>175</v>
      </c>
      <c r="G17" s="90" t="s">
        <v>177</v>
      </c>
      <c r="H17" s="93">
        <v>0</v>
      </c>
      <c r="I17" s="93">
        <v>0</v>
      </c>
      <c r="J17" s="93">
        <v>1340.61</v>
      </c>
      <c r="K17" s="93">
        <v>2.62</v>
      </c>
      <c r="L17" s="93">
        <v>0.11</v>
      </c>
    </row>
    <row r="18" spans="2:12" customFormat="1" ht="15.75">
      <c r="B18" s="60" t="s">
        <v>280</v>
      </c>
      <c r="C18" s="90">
        <v>331</v>
      </c>
      <c r="D18" s="90">
        <v>20</v>
      </c>
      <c r="E18" s="90" t="s">
        <v>363</v>
      </c>
      <c r="F18" s="90" t="s">
        <v>175</v>
      </c>
      <c r="G18" s="90" t="s">
        <v>177</v>
      </c>
      <c r="H18" s="93">
        <v>0</v>
      </c>
      <c r="I18" s="93">
        <v>0</v>
      </c>
      <c r="J18" s="93">
        <v>1.74</v>
      </c>
      <c r="K18" s="93">
        <v>0</v>
      </c>
      <c r="L18" s="93">
        <v>0</v>
      </c>
    </row>
    <row r="19" spans="2:12" customFormat="1" ht="15.75">
      <c r="B19" s="60" t="s">
        <v>281</v>
      </c>
      <c r="C19" s="90">
        <v>307</v>
      </c>
      <c r="D19" s="90">
        <v>31</v>
      </c>
      <c r="E19" s="90" t="s">
        <v>1564</v>
      </c>
      <c r="F19" s="90" t="s">
        <v>175</v>
      </c>
      <c r="G19" s="90" t="s">
        <v>177</v>
      </c>
      <c r="H19" s="93">
        <v>0</v>
      </c>
      <c r="I19" s="93">
        <v>0</v>
      </c>
      <c r="J19" s="93">
        <v>483.91</v>
      </c>
      <c r="K19" s="93">
        <v>0.94</v>
      </c>
      <c r="L19" s="93">
        <v>0.04</v>
      </c>
    </row>
    <row r="20" spans="2:12" customFormat="1" ht="15.75">
      <c r="B20" s="60" t="s">
        <v>282</v>
      </c>
      <c r="C20" s="90">
        <v>382</v>
      </c>
      <c r="D20" s="90">
        <v>13</v>
      </c>
      <c r="E20" s="90" t="s">
        <v>1565</v>
      </c>
      <c r="F20" s="90" t="s">
        <v>173</v>
      </c>
      <c r="G20" s="90" t="s">
        <v>177</v>
      </c>
      <c r="H20" s="93">
        <v>0</v>
      </c>
      <c r="I20" s="93">
        <v>0</v>
      </c>
      <c r="J20" s="93">
        <v>2557.1999999999998</v>
      </c>
      <c r="K20" s="93">
        <v>4.99</v>
      </c>
      <c r="L20" s="93">
        <v>0.21</v>
      </c>
    </row>
    <row r="21" spans="2:12" customFormat="1" ht="15.75">
      <c r="B21" s="59" t="s">
        <v>283</v>
      </c>
      <c r="C21" s="89"/>
      <c r="D21" s="89"/>
      <c r="E21" s="89"/>
      <c r="F21" s="89"/>
      <c r="G21" s="89"/>
      <c r="H21" s="92"/>
      <c r="I21" s="92"/>
      <c r="J21" s="92">
        <v>22389.34</v>
      </c>
      <c r="K21" s="92"/>
      <c r="L21" s="92">
        <v>1.82</v>
      </c>
    </row>
    <row r="22" spans="2:12" customFormat="1" ht="15.75">
      <c r="B22" s="60" t="s">
        <v>1566</v>
      </c>
      <c r="C22" s="90">
        <v>2</v>
      </c>
      <c r="D22" s="90">
        <v>20</v>
      </c>
      <c r="E22" s="90" t="s">
        <v>363</v>
      </c>
      <c r="F22" s="90" t="s">
        <v>175</v>
      </c>
      <c r="G22" s="90" t="s">
        <v>178</v>
      </c>
      <c r="H22" s="93">
        <v>0</v>
      </c>
      <c r="I22" s="93">
        <v>0</v>
      </c>
      <c r="J22" s="93">
        <v>6548.99</v>
      </c>
      <c r="K22" s="93">
        <v>12.79</v>
      </c>
      <c r="L22" s="93">
        <v>0.53</v>
      </c>
    </row>
    <row r="23" spans="2:12" customFormat="1" ht="15.75">
      <c r="B23" s="60" t="s">
        <v>1567</v>
      </c>
      <c r="C23" s="90">
        <v>7</v>
      </c>
      <c r="D23" s="90">
        <v>20</v>
      </c>
      <c r="E23" s="90" t="s">
        <v>363</v>
      </c>
      <c r="F23" s="90" t="s">
        <v>175</v>
      </c>
      <c r="G23" s="90" t="s">
        <v>180</v>
      </c>
      <c r="H23" s="93">
        <v>0</v>
      </c>
      <c r="I23" s="93">
        <v>0</v>
      </c>
      <c r="J23" s="93">
        <v>198.54</v>
      </c>
      <c r="K23" s="93">
        <v>0.39</v>
      </c>
      <c r="L23" s="93">
        <v>0.02</v>
      </c>
    </row>
    <row r="24" spans="2:12" customFormat="1" ht="15.75">
      <c r="B24" s="60" t="s">
        <v>1568</v>
      </c>
      <c r="C24" s="90">
        <v>1</v>
      </c>
      <c r="D24" s="90">
        <v>20</v>
      </c>
      <c r="E24" s="90" t="s">
        <v>363</v>
      </c>
      <c r="F24" s="90" t="s">
        <v>175</v>
      </c>
      <c r="G24" s="90" t="s">
        <v>176</v>
      </c>
      <c r="H24" s="93">
        <v>0</v>
      </c>
      <c r="I24" s="93">
        <v>0</v>
      </c>
      <c r="J24" s="93">
        <v>10229.790000000001</v>
      </c>
      <c r="K24" s="93">
        <v>19.97</v>
      </c>
      <c r="L24" s="93">
        <v>0.83</v>
      </c>
    </row>
    <row r="25" spans="2:12" customFormat="1" ht="15.75">
      <c r="B25" s="60" t="s">
        <v>284</v>
      </c>
      <c r="C25" s="90">
        <v>92</v>
      </c>
      <c r="D25" s="90">
        <v>20</v>
      </c>
      <c r="E25" s="90" t="s">
        <v>363</v>
      </c>
      <c r="F25" s="90" t="s">
        <v>175</v>
      </c>
      <c r="G25" s="90" t="s">
        <v>182</v>
      </c>
      <c r="H25" s="93">
        <v>0</v>
      </c>
      <c r="I25" s="93">
        <v>0</v>
      </c>
      <c r="J25" s="93">
        <v>121.1</v>
      </c>
      <c r="K25" s="93">
        <v>0.24</v>
      </c>
      <c r="L25" s="93">
        <v>0.01</v>
      </c>
    </row>
    <row r="26" spans="2:12" customFormat="1" ht="15.75">
      <c r="B26" s="60" t="s">
        <v>285</v>
      </c>
      <c r="C26" s="90">
        <v>91</v>
      </c>
      <c r="D26" s="90">
        <v>20</v>
      </c>
      <c r="E26" s="90" t="s">
        <v>363</v>
      </c>
      <c r="F26" s="90" t="s">
        <v>175</v>
      </c>
      <c r="G26" s="90" t="s">
        <v>183</v>
      </c>
      <c r="H26" s="93">
        <v>0</v>
      </c>
      <c r="I26" s="93">
        <v>0</v>
      </c>
      <c r="J26" s="93">
        <v>1.79</v>
      </c>
      <c r="K26" s="93">
        <v>0</v>
      </c>
      <c r="L26" s="93">
        <v>0</v>
      </c>
    </row>
    <row r="27" spans="2:12" customFormat="1" ht="15.75">
      <c r="B27" s="60" t="s">
        <v>286</v>
      </c>
      <c r="C27" s="90">
        <v>21</v>
      </c>
      <c r="D27" s="90">
        <v>20</v>
      </c>
      <c r="E27" s="90" t="s">
        <v>363</v>
      </c>
      <c r="F27" s="90" t="s">
        <v>175</v>
      </c>
      <c r="G27" s="90" t="s">
        <v>181</v>
      </c>
      <c r="H27" s="93">
        <v>0</v>
      </c>
      <c r="I27" s="93">
        <v>0</v>
      </c>
      <c r="J27" s="93">
        <v>506.49</v>
      </c>
      <c r="K27" s="93">
        <v>0.99</v>
      </c>
      <c r="L27" s="93">
        <v>0.04</v>
      </c>
    </row>
    <row r="28" spans="2:12" customFormat="1" ht="15.75">
      <c r="B28" s="60" t="s">
        <v>287</v>
      </c>
      <c r="C28" s="90">
        <v>9</v>
      </c>
      <c r="D28" s="90">
        <v>20</v>
      </c>
      <c r="E28" s="90" t="s">
        <v>363</v>
      </c>
      <c r="F28" s="90" t="s">
        <v>175</v>
      </c>
      <c r="G28" s="90" t="s">
        <v>184</v>
      </c>
      <c r="H28" s="93">
        <v>0</v>
      </c>
      <c r="I28" s="93">
        <v>0</v>
      </c>
      <c r="J28" s="93">
        <v>4407.7700000000004</v>
      </c>
      <c r="K28" s="93">
        <v>8.61</v>
      </c>
      <c r="L28" s="93">
        <v>0.36</v>
      </c>
    </row>
    <row r="29" spans="2:12" customFormat="1" ht="15.75">
      <c r="B29" s="60" t="s">
        <v>288</v>
      </c>
      <c r="C29" s="90">
        <v>99</v>
      </c>
      <c r="D29" s="90">
        <v>20</v>
      </c>
      <c r="E29" s="90" t="s">
        <v>363</v>
      </c>
      <c r="F29" s="90" t="s">
        <v>175</v>
      </c>
      <c r="G29" s="90" t="s">
        <v>289</v>
      </c>
      <c r="H29" s="93">
        <v>0</v>
      </c>
      <c r="I29" s="93">
        <v>0</v>
      </c>
      <c r="J29" s="93">
        <v>0.33</v>
      </c>
      <c r="K29" s="93">
        <v>0</v>
      </c>
      <c r="L29" s="93">
        <v>0</v>
      </c>
    </row>
    <row r="30" spans="2:12" customFormat="1" ht="15.75">
      <c r="B30" s="60" t="s">
        <v>290</v>
      </c>
      <c r="C30" s="90">
        <v>3</v>
      </c>
      <c r="D30" s="90">
        <v>20</v>
      </c>
      <c r="E30" s="90" t="s">
        <v>363</v>
      </c>
      <c r="F30" s="90" t="s">
        <v>175</v>
      </c>
      <c r="G30" s="90" t="s">
        <v>179</v>
      </c>
      <c r="H30" s="93">
        <v>0</v>
      </c>
      <c r="I30" s="93">
        <v>0</v>
      </c>
      <c r="J30" s="93">
        <v>-224.05</v>
      </c>
      <c r="K30" s="93">
        <v>-0.44</v>
      </c>
      <c r="L30" s="93">
        <v>-0.02</v>
      </c>
    </row>
    <row r="31" spans="2:12" customFormat="1" ht="15.75">
      <c r="B31" s="60" t="s">
        <v>291</v>
      </c>
      <c r="C31" s="90">
        <v>4</v>
      </c>
      <c r="D31" s="90">
        <v>20</v>
      </c>
      <c r="E31" s="90" t="s">
        <v>363</v>
      </c>
      <c r="F31" s="90" t="s">
        <v>175</v>
      </c>
      <c r="G31" s="90" t="s">
        <v>186</v>
      </c>
      <c r="H31" s="93">
        <v>0</v>
      </c>
      <c r="I31" s="93">
        <v>0</v>
      </c>
      <c r="J31" s="93">
        <v>213.91</v>
      </c>
      <c r="K31" s="93">
        <v>0.42</v>
      </c>
      <c r="L31" s="93">
        <v>0.02</v>
      </c>
    </row>
    <row r="32" spans="2:12" customFormat="1" ht="15.75">
      <c r="B32" s="60" t="s">
        <v>1569</v>
      </c>
      <c r="C32" s="90">
        <v>5</v>
      </c>
      <c r="D32" s="90">
        <v>20</v>
      </c>
      <c r="E32" s="90" t="s">
        <v>363</v>
      </c>
      <c r="F32" s="90" t="s">
        <v>175</v>
      </c>
      <c r="G32" s="90" t="s">
        <v>185</v>
      </c>
      <c r="H32" s="93">
        <v>0</v>
      </c>
      <c r="I32" s="93">
        <v>0</v>
      </c>
      <c r="J32" s="93">
        <v>384.68</v>
      </c>
      <c r="K32" s="93">
        <v>0.75</v>
      </c>
      <c r="L32" s="93">
        <v>0.03</v>
      </c>
    </row>
    <row r="33" spans="2:12" customFormat="1" ht="15.75">
      <c r="B33" s="59" t="s">
        <v>292</v>
      </c>
      <c r="C33" s="89"/>
      <c r="D33" s="89"/>
      <c r="E33" s="89"/>
      <c r="F33" s="89"/>
      <c r="G33" s="89"/>
      <c r="H33" s="92"/>
      <c r="I33" s="92"/>
      <c r="J33" s="92">
        <v>11747.43</v>
      </c>
      <c r="K33" s="92"/>
      <c r="L33" s="92">
        <v>0.95</v>
      </c>
    </row>
    <row r="34" spans="2:12" customFormat="1" ht="15.75">
      <c r="B34" s="60" t="s">
        <v>1570</v>
      </c>
      <c r="C34" s="90">
        <v>1111</v>
      </c>
      <c r="D34" s="90">
        <v>20</v>
      </c>
      <c r="E34" s="90" t="s">
        <v>363</v>
      </c>
      <c r="F34" s="90" t="s">
        <v>175</v>
      </c>
      <c r="G34" s="90" t="s">
        <v>177</v>
      </c>
      <c r="H34" s="93">
        <v>0</v>
      </c>
      <c r="I34" s="93">
        <v>0</v>
      </c>
      <c r="J34" s="93">
        <v>11747.43</v>
      </c>
      <c r="K34" s="93">
        <v>22.94</v>
      </c>
      <c r="L34" s="93">
        <v>0.95</v>
      </c>
    </row>
    <row r="35" spans="2:12" customFormat="1" ht="15.75">
      <c r="B35" s="59" t="s">
        <v>293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</row>
    <row r="36" spans="2:12" customFormat="1" ht="15.75">
      <c r="B36" s="60" t="s">
        <v>294</v>
      </c>
      <c r="C36" s="90"/>
      <c r="D36" s="90"/>
      <c r="E36" s="90"/>
      <c r="F36" s="90"/>
      <c r="G36" s="90"/>
      <c r="H36" s="93"/>
      <c r="I36" s="93"/>
      <c r="J36" s="93"/>
      <c r="K36" s="93"/>
      <c r="L36" s="93"/>
    </row>
    <row r="37" spans="2:12" customFormat="1" ht="15.75">
      <c r="B37" s="59" t="s">
        <v>295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</row>
    <row r="38" spans="2:12" customFormat="1" ht="15.75">
      <c r="B38" s="60" t="s">
        <v>294</v>
      </c>
      <c r="C38" s="90"/>
      <c r="D38" s="90"/>
      <c r="E38" s="90"/>
      <c r="F38" s="90"/>
      <c r="G38" s="90"/>
      <c r="H38" s="93"/>
      <c r="I38" s="93"/>
      <c r="J38" s="93"/>
      <c r="K38" s="93"/>
      <c r="L38" s="93"/>
    </row>
    <row r="39" spans="2:12" customFormat="1" ht="15.75">
      <c r="B39" s="59" t="s">
        <v>296</v>
      </c>
      <c r="C39" s="89"/>
      <c r="D39" s="89"/>
      <c r="E39" s="89"/>
      <c r="F39" s="89"/>
      <c r="G39" s="89"/>
      <c r="H39" s="92"/>
      <c r="I39" s="92"/>
      <c r="J39" s="92"/>
      <c r="K39" s="92"/>
      <c r="L39" s="92"/>
    </row>
    <row r="40" spans="2:12" customFormat="1" ht="15.75">
      <c r="B40" s="60" t="s">
        <v>294</v>
      </c>
      <c r="C40" s="90"/>
      <c r="D40" s="90"/>
      <c r="E40" s="90"/>
      <c r="F40" s="90"/>
      <c r="G40" s="90"/>
      <c r="H40" s="93"/>
      <c r="I40" s="93"/>
      <c r="J40" s="93"/>
      <c r="K40" s="93"/>
      <c r="L40" s="93"/>
    </row>
    <row r="41" spans="2:12">
      <c r="B41" s="59" t="s">
        <v>297</v>
      </c>
      <c r="C41" s="89"/>
      <c r="D41" s="89"/>
      <c r="E41" s="89"/>
      <c r="F41" s="89"/>
      <c r="G41" s="89"/>
      <c r="H41" s="92"/>
      <c r="I41" s="92"/>
      <c r="J41" s="92"/>
      <c r="K41" s="92"/>
      <c r="L41" s="92"/>
    </row>
    <row r="42" spans="2:12">
      <c r="B42" s="60" t="s">
        <v>294</v>
      </c>
      <c r="C42" s="90"/>
      <c r="D42" s="90"/>
      <c r="E42" s="90"/>
      <c r="F42" s="90"/>
      <c r="G42" s="90"/>
      <c r="H42" s="93"/>
      <c r="I42" s="93"/>
      <c r="J42" s="93"/>
      <c r="K42" s="93"/>
      <c r="L42" s="93"/>
    </row>
    <row r="43" spans="2:12">
      <c r="B43" s="59" t="s">
        <v>249</v>
      </c>
      <c r="C43" s="89"/>
      <c r="D43" s="89"/>
      <c r="E43" s="89"/>
      <c r="F43" s="89"/>
      <c r="G43" s="89"/>
      <c r="H43" s="92"/>
      <c r="I43" s="92"/>
      <c r="J43" s="92">
        <v>4945.6000000000004</v>
      </c>
      <c r="K43" s="92"/>
      <c r="L43" s="92">
        <v>0.4</v>
      </c>
    </row>
    <row r="44" spans="2:12">
      <c r="B44" s="59" t="s">
        <v>283</v>
      </c>
      <c r="C44" s="89"/>
      <c r="D44" s="89"/>
      <c r="E44" s="89"/>
      <c r="F44" s="89"/>
      <c r="G44" s="89"/>
      <c r="H44" s="92"/>
      <c r="I44" s="92"/>
      <c r="J44" s="92"/>
      <c r="K44" s="92"/>
      <c r="L44" s="92"/>
    </row>
    <row r="45" spans="2:12">
      <c r="B45" s="60" t="s">
        <v>294</v>
      </c>
      <c r="C45" s="90"/>
      <c r="D45" s="90"/>
      <c r="E45" s="90"/>
      <c r="F45" s="90"/>
      <c r="G45" s="90"/>
      <c r="H45" s="93"/>
      <c r="I45" s="93"/>
      <c r="J45" s="93"/>
      <c r="K45" s="93"/>
      <c r="L45" s="93"/>
    </row>
    <row r="46" spans="2:12">
      <c r="B46" s="59" t="s">
        <v>297</v>
      </c>
      <c r="C46" s="89"/>
      <c r="D46" s="89"/>
      <c r="E46" s="89"/>
      <c r="F46" s="89"/>
      <c r="G46" s="89"/>
      <c r="H46" s="92"/>
      <c r="I46" s="92"/>
      <c r="J46" s="92">
        <v>4945.6000000000004</v>
      </c>
      <c r="K46" s="92"/>
      <c r="L46" s="92">
        <v>0.4</v>
      </c>
    </row>
    <row r="47" spans="2:12">
      <c r="B47" s="60" t="s">
        <v>298</v>
      </c>
      <c r="C47" s="90">
        <v>3337409</v>
      </c>
      <c r="D47" s="90">
        <v>20</v>
      </c>
      <c r="E47" s="90"/>
      <c r="F47" s="90"/>
      <c r="G47" s="90" t="s">
        <v>178</v>
      </c>
      <c r="H47" s="93">
        <v>0</v>
      </c>
      <c r="I47" s="93">
        <v>0</v>
      </c>
      <c r="J47" s="93">
        <v>-810.67</v>
      </c>
      <c r="K47" s="93">
        <v>-1.58</v>
      </c>
      <c r="L47" s="93">
        <v>-7.0000000000000007E-2</v>
      </c>
    </row>
    <row r="48" spans="2:12">
      <c r="B48" s="60" t="s">
        <v>299</v>
      </c>
      <c r="C48" s="90">
        <v>4153490</v>
      </c>
      <c r="D48" s="90">
        <v>20</v>
      </c>
      <c r="E48" s="90"/>
      <c r="F48" s="90"/>
      <c r="G48" s="90" t="s">
        <v>176</v>
      </c>
      <c r="H48" s="93">
        <v>0</v>
      </c>
      <c r="I48" s="93">
        <v>0</v>
      </c>
      <c r="J48" s="93">
        <v>-977.91</v>
      </c>
      <c r="K48" s="93">
        <v>-1.91</v>
      </c>
      <c r="L48" s="93">
        <v>-0.08</v>
      </c>
    </row>
    <row r="49" spans="2:12">
      <c r="B49" s="60" t="s">
        <v>300</v>
      </c>
      <c r="C49" s="90">
        <v>3337326</v>
      </c>
      <c r="D49" s="90">
        <v>20</v>
      </c>
      <c r="E49" s="90"/>
      <c r="F49" s="90"/>
      <c r="G49" s="90" t="s">
        <v>179</v>
      </c>
      <c r="H49" s="93">
        <v>0</v>
      </c>
      <c r="I49" s="93">
        <v>0</v>
      </c>
      <c r="J49" s="93">
        <v>-8.6</v>
      </c>
      <c r="K49" s="93">
        <v>-0.02</v>
      </c>
      <c r="L49" s="93">
        <v>0</v>
      </c>
    </row>
    <row r="50" spans="2:12">
      <c r="B50" s="60" t="s">
        <v>301</v>
      </c>
      <c r="C50" s="90">
        <v>3271145</v>
      </c>
      <c r="D50" s="90">
        <v>20</v>
      </c>
      <c r="E50" s="90"/>
      <c r="F50" s="90"/>
      <c r="G50" s="90" t="s">
        <v>179</v>
      </c>
      <c r="H50" s="93">
        <v>0</v>
      </c>
      <c r="I50" s="93">
        <v>0</v>
      </c>
      <c r="J50" s="93">
        <v>796.84</v>
      </c>
      <c r="K50" s="93">
        <v>1.56</v>
      </c>
      <c r="L50" s="93">
        <v>0.06</v>
      </c>
    </row>
    <row r="51" spans="2:12">
      <c r="B51" s="60" t="s">
        <v>302</v>
      </c>
      <c r="C51" s="90">
        <v>3271061</v>
      </c>
      <c r="D51" s="90">
        <v>20</v>
      </c>
      <c r="E51" s="90"/>
      <c r="F51" s="90"/>
      <c r="G51" s="90" t="s">
        <v>181</v>
      </c>
      <c r="H51" s="93">
        <v>0</v>
      </c>
      <c r="I51" s="93">
        <v>0</v>
      </c>
      <c r="J51" s="93">
        <v>-100.21</v>
      </c>
      <c r="K51" s="93">
        <v>-0.2</v>
      </c>
      <c r="L51" s="93">
        <v>-0.01</v>
      </c>
    </row>
    <row r="52" spans="2:12">
      <c r="B52" s="60" t="s">
        <v>303</v>
      </c>
      <c r="C52" s="90">
        <v>3270725</v>
      </c>
      <c r="D52" s="90">
        <v>20</v>
      </c>
      <c r="E52" s="90"/>
      <c r="F52" s="90"/>
      <c r="G52" s="90" t="s">
        <v>184</v>
      </c>
      <c r="H52" s="93">
        <v>0</v>
      </c>
      <c r="I52" s="93">
        <v>0</v>
      </c>
      <c r="J52" s="93">
        <v>-9.42</v>
      </c>
      <c r="K52" s="93">
        <v>-0.02</v>
      </c>
      <c r="L52" s="93">
        <v>0</v>
      </c>
    </row>
    <row r="53" spans="2:12">
      <c r="B53" s="60" t="s">
        <v>304</v>
      </c>
      <c r="C53" s="90">
        <v>4153235</v>
      </c>
      <c r="D53" s="90">
        <v>20</v>
      </c>
      <c r="E53" s="90"/>
      <c r="F53" s="90"/>
      <c r="G53" s="90" t="s">
        <v>176</v>
      </c>
      <c r="H53" s="93">
        <v>0</v>
      </c>
      <c r="I53" s="93">
        <v>0</v>
      </c>
      <c r="J53" s="93">
        <v>3150.82</v>
      </c>
      <c r="K53" s="93">
        <v>6.15</v>
      </c>
      <c r="L53" s="93">
        <v>0.26</v>
      </c>
    </row>
    <row r="54" spans="2:12">
      <c r="B54" s="60" t="s">
        <v>305</v>
      </c>
      <c r="C54" s="90">
        <v>3270642</v>
      </c>
      <c r="D54" s="90">
        <v>20</v>
      </c>
      <c r="E54" s="90"/>
      <c r="F54" s="90"/>
      <c r="G54" s="90" t="s">
        <v>178</v>
      </c>
      <c r="H54" s="93">
        <v>0</v>
      </c>
      <c r="I54" s="93">
        <v>0</v>
      </c>
      <c r="J54" s="93">
        <v>753.76</v>
      </c>
      <c r="K54" s="93">
        <v>1.47</v>
      </c>
      <c r="L54" s="93">
        <v>0.06</v>
      </c>
    </row>
    <row r="55" spans="2:12">
      <c r="B55" s="116" t="s">
        <v>306</v>
      </c>
      <c r="C55" s="90">
        <v>3690419</v>
      </c>
      <c r="D55" s="90">
        <v>20</v>
      </c>
      <c r="E55" s="90"/>
      <c r="F55" s="90"/>
      <c r="G55" s="90" t="s">
        <v>178</v>
      </c>
      <c r="H55" s="93">
        <v>0</v>
      </c>
      <c r="I55" s="93">
        <v>0</v>
      </c>
      <c r="J55" s="93">
        <v>2150.9899999999998</v>
      </c>
      <c r="K55" s="93">
        <v>4.2</v>
      </c>
      <c r="L55" s="93">
        <v>0.17</v>
      </c>
    </row>
    <row r="56" spans="2:12">
      <c r="B56" s="115" t="s">
        <v>267</v>
      </c>
      <c r="D56" s="1"/>
    </row>
    <row r="57" spans="2:12">
      <c r="D57" s="1"/>
    </row>
    <row r="58" spans="2:12">
      <c r="D58" s="1"/>
    </row>
    <row r="59" spans="2:12">
      <c r="D59" s="1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8.42578125" style="1" bestFit="1" customWidth="1"/>
    <col min="8" max="8" width="7.85546875" style="1" bestFit="1" customWidth="1"/>
    <col min="9" max="9" width="12.425781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307</v>
      </c>
    </row>
    <row r="2" spans="2:49">
      <c r="B2" s="83" t="s">
        <v>308</v>
      </c>
    </row>
    <row r="3" spans="2:49">
      <c r="B3" s="83" t="s">
        <v>309</v>
      </c>
    </row>
    <row r="4" spans="2:49">
      <c r="B4" s="83" t="s">
        <v>310</v>
      </c>
    </row>
    <row r="6" spans="2:49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49" ht="26.25" customHeight="1">
      <c r="B7" s="155" t="s">
        <v>128</v>
      </c>
      <c r="C7" s="156"/>
      <c r="D7" s="156"/>
      <c r="E7" s="156"/>
      <c r="F7" s="156"/>
      <c r="G7" s="156"/>
      <c r="H7" s="156"/>
      <c r="I7" s="156"/>
      <c r="J7" s="156"/>
      <c r="K7" s="157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266</v>
      </c>
      <c r="H8" s="25" t="s">
        <v>262</v>
      </c>
      <c r="I8" s="25" t="s">
        <v>139</v>
      </c>
      <c r="J8" s="49" t="s">
        <v>187</v>
      </c>
      <c r="K8" s="26" t="s">
        <v>189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268</v>
      </c>
      <c r="H9" s="16" t="s">
        <v>76</v>
      </c>
      <c r="I9" s="16" t="s">
        <v>260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-53631461.359999999</v>
      </c>
      <c r="H11" s="85"/>
      <c r="I11" s="85">
        <v>-1735.55</v>
      </c>
      <c r="J11" s="85"/>
      <c r="K11" s="85">
        <v>-0.14000000000000001</v>
      </c>
      <c r="AW11" s="1"/>
    </row>
    <row r="12" spans="2:49" customFormat="1" ht="19.5" customHeight="1">
      <c r="B12" s="61" t="s">
        <v>1484</v>
      </c>
      <c r="C12" s="89"/>
      <c r="D12" s="89"/>
      <c r="E12" s="89"/>
      <c r="F12" s="98"/>
      <c r="G12" s="92">
        <v>-53631461.359999999</v>
      </c>
      <c r="H12" s="92"/>
      <c r="I12" s="92">
        <v>-1735.55</v>
      </c>
      <c r="J12" s="92"/>
      <c r="K12" s="92">
        <v>-0.14000000000000001</v>
      </c>
    </row>
    <row r="13" spans="2:49" customFormat="1" ht="15.75">
      <c r="B13" s="61" t="s">
        <v>237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294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1477</v>
      </c>
      <c r="C15" s="89"/>
      <c r="D15" s="89"/>
      <c r="E15" s="89"/>
      <c r="F15" s="98"/>
      <c r="G15" s="92">
        <v>-51475000</v>
      </c>
      <c r="H15" s="92"/>
      <c r="I15" s="92">
        <v>-2937.39</v>
      </c>
      <c r="J15" s="92"/>
      <c r="K15" s="92">
        <v>-0.24</v>
      </c>
    </row>
    <row r="16" spans="2:49" customFormat="1" ht="15.75">
      <c r="B16" s="69" t="s">
        <v>1485</v>
      </c>
      <c r="C16" s="91">
        <v>9920034</v>
      </c>
      <c r="D16" s="91" t="s">
        <v>1243</v>
      </c>
      <c r="E16" s="91" t="s">
        <v>177</v>
      </c>
      <c r="F16" s="102">
        <v>43269</v>
      </c>
      <c r="G16" s="118">
        <v>-7808000</v>
      </c>
      <c r="H16" s="118">
        <v>1.899</v>
      </c>
      <c r="I16" s="118">
        <v>-148.27000000000001</v>
      </c>
      <c r="J16" s="118">
        <v>8.5399999999999991</v>
      </c>
      <c r="K16" s="118">
        <v>-0.01</v>
      </c>
    </row>
    <row r="17" spans="2:11" customFormat="1" ht="15.75">
      <c r="B17" s="69" t="s">
        <v>1486</v>
      </c>
      <c r="C17" s="91">
        <v>9919994</v>
      </c>
      <c r="D17" s="91" t="s">
        <v>1243</v>
      </c>
      <c r="E17" s="91" t="s">
        <v>177</v>
      </c>
      <c r="F17" s="102">
        <v>43262</v>
      </c>
      <c r="G17" s="118">
        <v>-13523000</v>
      </c>
      <c r="H17" s="118">
        <v>8.1244800000000001</v>
      </c>
      <c r="I17" s="118">
        <v>-1098.67</v>
      </c>
      <c r="J17" s="118">
        <v>63.3</v>
      </c>
      <c r="K17" s="118">
        <v>-0.09</v>
      </c>
    </row>
    <row r="18" spans="2:11" customFormat="1" ht="15.75">
      <c r="B18" s="69" t="s">
        <v>1487</v>
      </c>
      <c r="C18" s="91">
        <v>9919929</v>
      </c>
      <c r="D18" s="91" t="s">
        <v>1243</v>
      </c>
      <c r="E18" s="91" t="s">
        <v>177</v>
      </c>
      <c r="F18" s="102">
        <v>43227</v>
      </c>
      <c r="G18" s="118">
        <v>-10569000</v>
      </c>
      <c r="H18" s="118">
        <v>3.6469399999999998</v>
      </c>
      <c r="I18" s="118">
        <v>-385.45</v>
      </c>
      <c r="J18" s="118">
        <v>22.21</v>
      </c>
      <c r="K18" s="118">
        <v>-0.03</v>
      </c>
    </row>
    <row r="19" spans="2:11" customFormat="1" ht="15.75">
      <c r="B19" s="69" t="s">
        <v>1488</v>
      </c>
      <c r="C19" s="91">
        <v>9920117</v>
      </c>
      <c r="D19" s="91" t="s">
        <v>1243</v>
      </c>
      <c r="E19" s="91" t="s">
        <v>177</v>
      </c>
      <c r="F19" s="102">
        <v>43277</v>
      </c>
      <c r="G19" s="118">
        <v>-7116000</v>
      </c>
      <c r="H19" s="118">
        <v>1.91405</v>
      </c>
      <c r="I19" s="118">
        <v>-136.19999999999999</v>
      </c>
      <c r="J19" s="118">
        <v>7.85</v>
      </c>
      <c r="K19" s="118">
        <v>-0.01</v>
      </c>
    </row>
    <row r="20" spans="2:11" customFormat="1" ht="15.75">
      <c r="B20" s="69" t="s">
        <v>1489</v>
      </c>
      <c r="C20" s="91">
        <v>9919952</v>
      </c>
      <c r="D20" s="91" t="s">
        <v>1243</v>
      </c>
      <c r="E20" s="91" t="s">
        <v>177</v>
      </c>
      <c r="F20" s="102">
        <v>43242</v>
      </c>
      <c r="G20" s="118">
        <v>-12459000</v>
      </c>
      <c r="H20" s="118">
        <v>9.3811</v>
      </c>
      <c r="I20" s="118">
        <v>-1168.79</v>
      </c>
      <c r="J20" s="118">
        <v>67.34</v>
      </c>
      <c r="K20" s="118">
        <v>-0.1</v>
      </c>
    </row>
    <row r="21" spans="2:11" customFormat="1" ht="15.75">
      <c r="B21" s="61" t="s">
        <v>241</v>
      </c>
      <c r="C21" s="89"/>
      <c r="D21" s="89"/>
      <c r="E21" s="89"/>
      <c r="F21" s="98"/>
      <c r="G21" s="92">
        <v>-2156461.36</v>
      </c>
      <c r="H21" s="92"/>
      <c r="I21" s="92">
        <v>1201.8399999999999</v>
      </c>
      <c r="J21" s="92"/>
      <c r="K21" s="92">
        <v>0.1</v>
      </c>
    </row>
    <row r="22" spans="2:11" customFormat="1" ht="15.75">
      <c r="B22" s="69" t="s">
        <v>1490</v>
      </c>
      <c r="C22" s="91">
        <v>9920026</v>
      </c>
      <c r="D22" s="91" t="s">
        <v>1243</v>
      </c>
      <c r="E22" s="91" t="s">
        <v>177</v>
      </c>
      <c r="F22" s="102">
        <v>43269</v>
      </c>
      <c r="G22" s="118">
        <v>-502000</v>
      </c>
      <c r="H22" s="118">
        <v>-5.5797100000000004</v>
      </c>
      <c r="I22" s="118">
        <v>28.01</v>
      </c>
      <c r="J22" s="118">
        <v>-1.61</v>
      </c>
      <c r="K22" s="118">
        <v>0</v>
      </c>
    </row>
    <row r="23" spans="2:11" customFormat="1" ht="15.75">
      <c r="B23" s="69" t="s">
        <v>1491</v>
      </c>
      <c r="C23" s="91">
        <v>9920018</v>
      </c>
      <c r="D23" s="91" t="s">
        <v>1243</v>
      </c>
      <c r="E23" s="91" t="s">
        <v>177</v>
      </c>
      <c r="F23" s="102">
        <v>43269</v>
      </c>
      <c r="G23" s="118">
        <v>-470000</v>
      </c>
      <c r="H23" s="118">
        <v>-5.7614000000000001</v>
      </c>
      <c r="I23" s="118">
        <v>27.08</v>
      </c>
      <c r="J23" s="118">
        <v>-1.56</v>
      </c>
      <c r="K23" s="118">
        <v>0</v>
      </c>
    </row>
    <row r="24" spans="2:11" customFormat="1" ht="15.75">
      <c r="B24" s="69" t="s">
        <v>1492</v>
      </c>
      <c r="C24" s="91">
        <v>9919945</v>
      </c>
      <c r="D24" s="91" t="s">
        <v>1243</v>
      </c>
      <c r="E24" s="91" t="s">
        <v>177</v>
      </c>
      <c r="F24" s="102">
        <v>43234</v>
      </c>
      <c r="G24" s="118">
        <v>4298249.6399999997</v>
      </c>
      <c r="H24" s="118">
        <v>3.3365200000000002</v>
      </c>
      <c r="I24" s="118">
        <v>143.41</v>
      </c>
      <c r="J24" s="118">
        <v>-8.26</v>
      </c>
      <c r="K24" s="118">
        <v>0.01</v>
      </c>
    </row>
    <row r="25" spans="2:11" customFormat="1" ht="15.75">
      <c r="B25" s="69" t="s">
        <v>1493</v>
      </c>
      <c r="C25" s="91">
        <v>9920125</v>
      </c>
      <c r="D25" s="91" t="s">
        <v>1243</v>
      </c>
      <c r="E25" s="91" t="s">
        <v>177</v>
      </c>
      <c r="F25" s="102">
        <v>43279</v>
      </c>
      <c r="G25" s="118">
        <v>-1001911</v>
      </c>
      <c r="H25" s="118">
        <v>-0.15826999999999999</v>
      </c>
      <c r="I25" s="118">
        <v>1.59</v>
      </c>
      <c r="J25" s="118">
        <v>-0.09</v>
      </c>
      <c r="K25" s="118">
        <v>0</v>
      </c>
    </row>
    <row r="26" spans="2:11" customFormat="1" ht="15.75">
      <c r="B26" s="69" t="s">
        <v>1494</v>
      </c>
      <c r="C26" s="91">
        <v>9920000</v>
      </c>
      <c r="D26" s="91" t="s">
        <v>1243</v>
      </c>
      <c r="E26" s="91" t="s">
        <v>177</v>
      </c>
      <c r="F26" s="102">
        <v>43265</v>
      </c>
      <c r="G26" s="118">
        <v>-684000</v>
      </c>
      <c r="H26" s="118">
        <v>-1.0773299999999999</v>
      </c>
      <c r="I26" s="118">
        <v>7.37</v>
      </c>
      <c r="J26" s="118">
        <v>-0.42</v>
      </c>
      <c r="K26" s="118">
        <v>0</v>
      </c>
    </row>
    <row r="27" spans="2:11" customFormat="1" ht="15.75">
      <c r="B27" s="69" t="s">
        <v>1495</v>
      </c>
      <c r="C27" s="91">
        <v>9919986</v>
      </c>
      <c r="D27" s="91" t="s">
        <v>1243</v>
      </c>
      <c r="E27" s="91" t="s">
        <v>177</v>
      </c>
      <c r="F27" s="102">
        <v>43248</v>
      </c>
      <c r="G27" s="118">
        <v>-853800</v>
      </c>
      <c r="H27" s="118">
        <v>-2.5164599999999999</v>
      </c>
      <c r="I27" s="118">
        <v>21.49</v>
      </c>
      <c r="J27" s="118">
        <v>-1.24</v>
      </c>
      <c r="K27" s="118">
        <v>0</v>
      </c>
    </row>
    <row r="28" spans="2:11" customFormat="1" ht="15.75">
      <c r="B28" s="69" t="s">
        <v>1496</v>
      </c>
      <c r="C28" s="91">
        <v>9919911</v>
      </c>
      <c r="D28" s="91" t="s">
        <v>1243</v>
      </c>
      <c r="E28" s="91" t="s">
        <v>177</v>
      </c>
      <c r="F28" s="102">
        <v>43230</v>
      </c>
      <c r="G28" s="118">
        <v>866000</v>
      </c>
      <c r="H28" s="118">
        <v>-13.107699999999999</v>
      </c>
      <c r="I28" s="118">
        <v>-113.51</v>
      </c>
      <c r="J28" s="118">
        <v>6.54</v>
      </c>
      <c r="K28" s="118">
        <v>-0.01</v>
      </c>
    </row>
    <row r="29" spans="2:11" customFormat="1" ht="15.75">
      <c r="B29" s="69" t="s">
        <v>1497</v>
      </c>
      <c r="C29" s="91">
        <v>9919887</v>
      </c>
      <c r="D29" s="91" t="s">
        <v>1243</v>
      </c>
      <c r="E29" s="91" t="s">
        <v>177</v>
      </c>
      <c r="F29" s="102">
        <v>43219</v>
      </c>
      <c r="G29" s="118">
        <v>-500000</v>
      </c>
      <c r="H29" s="118">
        <v>-23.647929999999999</v>
      </c>
      <c r="I29" s="118">
        <v>118.24</v>
      </c>
      <c r="J29" s="118">
        <v>-6.81</v>
      </c>
      <c r="K29" s="118">
        <v>0.01</v>
      </c>
    </row>
    <row r="30" spans="2:11" customFormat="1" ht="15.75">
      <c r="B30" s="69" t="s">
        <v>1498</v>
      </c>
      <c r="C30" s="91">
        <v>9919879</v>
      </c>
      <c r="D30" s="91" t="s">
        <v>1243</v>
      </c>
      <c r="E30" s="91" t="s">
        <v>177</v>
      </c>
      <c r="F30" s="102">
        <v>43215</v>
      </c>
      <c r="G30" s="118">
        <v>-798000</v>
      </c>
      <c r="H30" s="118">
        <v>-24.019549999999999</v>
      </c>
      <c r="I30" s="118">
        <v>191.68</v>
      </c>
      <c r="J30" s="118">
        <v>-11.04</v>
      </c>
      <c r="K30" s="118">
        <v>0.02</v>
      </c>
    </row>
    <row r="31" spans="2:11" customFormat="1" ht="15.75">
      <c r="B31" s="69" t="s">
        <v>1499</v>
      </c>
      <c r="C31" s="91">
        <v>9919812</v>
      </c>
      <c r="D31" s="91" t="s">
        <v>1243</v>
      </c>
      <c r="E31" s="91" t="s">
        <v>177</v>
      </c>
      <c r="F31" s="102">
        <v>43206</v>
      </c>
      <c r="G31" s="118">
        <v>-2511000</v>
      </c>
      <c r="H31" s="118">
        <v>-30.92371</v>
      </c>
      <c r="I31" s="118">
        <v>776.49</v>
      </c>
      <c r="J31" s="118">
        <v>-44.74</v>
      </c>
      <c r="K31" s="118">
        <v>0.06</v>
      </c>
    </row>
    <row r="32" spans="2:11" customFormat="1" ht="15.75">
      <c r="B32" s="61" t="s">
        <v>238</v>
      </c>
      <c r="C32" s="89"/>
      <c r="D32" s="89"/>
      <c r="E32" s="89"/>
      <c r="F32" s="98"/>
      <c r="G32" s="92"/>
      <c r="H32" s="92"/>
      <c r="I32" s="92"/>
      <c r="J32" s="92"/>
      <c r="K32" s="92"/>
    </row>
    <row r="33" spans="2:11" customFormat="1" ht="15.75">
      <c r="B33" s="69" t="s">
        <v>294</v>
      </c>
      <c r="C33" s="91"/>
      <c r="D33" s="91"/>
      <c r="E33" s="91"/>
      <c r="F33" s="102"/>
      <c r="G33" s="118"/>
      <c r="H33" s="118"/>
      <c r="I33" s="118"/>
      <c r="J33" s="118"/>
      <c r="K33" s="118"/>
    </row>
    <row r="34" spans="2:11" customFormat="1" ht="15.75">
      <c r="B34" s="61" t="s">
        <v>73</v>
      </c>
      <c r="C34" s="89"/>
      <c r="D34" s="89"/>
      <c r="E34" s="89"/>
      <c r="F34" s="98"/>
      <c r="G34" s="92"/>
      <c r="H34" s="92"/>
      <c r="I34" s="92"/>
      <c r="J34" s="92"/>
      <c r="K34" s="92"/>
    </row>
    <row r="35" spans="2:11" customFormat="1" ht="15.75">
      <c r="B35" s="69" t="s">
        <v>294</v>
      </c>
      <c r="C35" s="91"/>
      <c r="D35" s="91"/>
      <c r="E35" s="91"/>
      <c r="F35" s="102"/>
      <c r="G35" s="118"/>
      <c r="H35" s="118"/>
      <c r="I35" s="118"/>
      <c r="J35" s="118"/>
      <c r="K35" s="118"/>
    </row>
    <row r="36" spans="2:11" customFormat="1" ht="15.75">
      <c r="B36" s="61" t="s">
        <v>254</v>
      </c>
      <c r="C36" s="89"/>
      <c r="D36" s="89"/>
      <c r="E36" s="89"/>
      <c r="F36" s="98"/>
      <c r="G36" s="92"/>
      <c r="H36" s="92"/>
      <c r="I36" s="92"/>
      <c r="J36" s="92"/>
      <c r="K36" s="92"/>
    </row>
    <row r="37" spans="2:11" customFormat="1" ht="15.75">
      <c r="B37" s="61" t="s">
        <v>237</v>
      </c>
      <c r="C37" s="89"/>
      <c r="D37" s="89"/>
      <c r="E37" s="89"/>
      <c r="F37" s="98"/>
      <c r="G37" s="92"/>
      <c r="H37" s="92"/>
      <c r="I37" s="92"/>
      <c r="J37" s="92"/>
      <c r="K37" s="92"/>
    </row>
    <row r="38" spans="2:11" customFormat="1" ht="15.75">
      <c r="B38" s="69" t="s">
        <v>294</v>
      </c>
      <c r="C38" s="91"/>
      <c r="D38" s="91"/>
      <c r="E38" s="91"/>
      <c r="F38" s="102"/>
      <c r="G38" s="118"/>
      <c r="H38" s="118"/>
      <c r="I38" s="118"/>
      <c r="J38" s="118"/>
      <c r="K38" s="118"/>
    </row>
    <row r="39" spans="2:11" customFormat="1" ht="15.75">
      <c r="B39" s="61" t="s">
        <v>242</v>
      </c>
      <c r="C39" s="89"/>
      <c r="D39" s="89"/>
      <c r="E39" s="89"/>
      <c r="F39" s="98"/>
      <c r="G39" s="92"/>
      <c r="H39" s="92"/>
      <c r="I39" s="92"/>
      <c r="J39" s="92"/>
      <c r="K39" s="92"/>
    </row>
    <row r="40" spans="2:11" customFormat="1" ht="15.75">
      <c r="B40" s="69" t="s">
        <v>294</v>
      </c>
      <c r="C40" s="91"/>
      <c r="D40" s="91"/>
      <c r="E40" s="91"/>
      <c r="F40" s="102"/>
      <c r="G40" s="118"/>
      <c r="H40" s="118"/>
      <c r="I40" s="118"/>
      <c r="J40" s="118"/>
      <c r="K40" s="118"/>
    </row>
    <row r="41" spans="2:11" customFormat="1" ht="15.75">
      <c r="B41" s="61" t="s">
        <v>238</v>
      </c>
      <c r="C41" s="89"/>
      <c r="D41" s="89"/>
      <c r="E41" s="89"/>
      <c r="F41" s="98"/>
      <c r="G41" s="92"/>
      <c r="H41" s="92"/>
      <c r="I41" s="92"/>
      <c r="J41" s="92"/>
      <c r="K41" s="92"/>
    </row>
    <row r="42" spans="2:11" customFormat="1" ht="15.75">
      <c r="B42" s="69" t="s">
        <v>294</v>
      </c>
      <c r="C42" s="91"/>
      <c r="D42" s="91"/>
      <c r="E42" s="91"/>
      <c r="F42" s="102"/>
      <c r="G42" s="118"/>
      <c r="H42" s="118"/>
      <c r="I42" s="118"/>
      <c r="J42" s="118"/>
      <c r="K42" s="118"/>
    </row>
    <row r="43" spans="2:11" customFormat="1" ht="15.75">
      <c r="B43" s="61" t="s">
        <v>73</v>
      </c>
      <c r="C43" s="89"/>
      <c r="D43" s="89"/>
      <c r="E43" s="89"/>
      <c r="F43" s="98"/>
      <c r="G43" s="92"/>
      <c r="H43" s="92"/>
      <c r="I43" s="92"/>
      <c r="J43" s="92"/>
      <c r="K43" s="92"/>
    </row>
    <row r="44" spans="2:11" customFormat="1" ht="15.75">
      <c r="B44" s="123" t="s">
        <v>294</v>
      </c>
      <c r="C44" s="91"/>
      <c r="D44" s="91"/>
      <c r="E44" s="91"/>
      <c r="F44" s="102"/>
      <c r="G44" s="118"/>
      <c r="H44" s="118"/>
      <c r="I44" s="118"/>
      <c r="J44" s="118"/>
      <c r="K44" s="118"/>
    </row>
    <row r="45" spans="2:11">
      <c r="B45" s="115" t="s">
        <v>267</v>
      </c>
      <c r="C45" s="1"/>
      <c r="D45" s="1"/>
    </row>
    <row r="46" spans="2:11">
      <c r="B46" s="115" t="s">
        <v>141</v>
      </c>
      <c r="C46" s="1"/>
      <c r="D46" s="1"/>
    </row>
    <row r="47" spans="2:11">
      <c r="B47" s="115" t="s">
        <v>263</v>
      </c>
      <c r="C47" s="1"/>
      <c r="D47" s="1"/>
    </row>
    <row r="48" spans="2:11">
      <c r="B48" s="115" t="s">
        <v>264</v>
      </c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10.5703125" style="1" bestFit="1" customWidth="1"/>
    <col min="7" max="7" width="11.85546875" style="1" bestFit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4.5703125" style="1" bestFit="1" customWidth="1"/>
    <col min="13" max="13" width="8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307</v>
      </c>
    </row>
    <row r="2" spans="2:78">
      <c r="B2" s="83" t="s">
        <v>308</v>
      </c>
    </row>
    <row r="3" spans="2:78">
      <c r="B3" s="83" t="s">
        <v>309</v>
      </c>
    </row>
    <row r="4" spans="2:78">
      <c r="B4" s="83" t="s">
        <v>310</v>
      </c>
    </row>
    <row r="6" spans="2:78" ht="26.25" customHeight="1">
      <c r="B6" s="155" t="s">
        <v>216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78" ht="26.25" customHeight="1">
      <c r="B7" s="155" t="s">
        <v>129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266</v>
      </c>
      <c r="M8" s="25" t="s">
        <v>262</v>
      </c>
      <c r="N8" s="25" t="s">
        <v>139</v>
      </c>
      <c r="O8" s="25" t="s">
        <v>69</v>
      </c>
      <c r="P8" s="49" t="s">
        <v>187</v>
      </c>
      <c r="Q8" s="26" t="s">
        <v>189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268</v>
      </c>
      <c r="M9" s="16" t="s">
        <v>76</v>
      </c>
      <c r="N9" s="16" t="s">
        <v>260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>
        <v>2.04</v>
      </c>
      <c r="I11" s="86"/>
      <c r="J11" s="85"/>
      <c r="K11" s="85">
        <v>1.37</v>
      </c>
      <c r="L11" s="85">
        <v>345843.23</v>
      </c>
      <c r="M11" s="85"/>
      <c r="N11" s="85">
        <v>1412.59</v>
      </c>
      <c r="O11" s="85"/>
      <c r="P11" s="85"/>
      <c r="Q11" s="85">
        <v>0.11</v>
      </c>
      <c r="R11" s="1"/>
      <c r="S11" s="1"/>
      <c r="T11" s="1"/>
      <c r="U11" s="1"/>
      <c r="V11" s="1"/>
      <c r="BZ11" s="1"/>
    </row>
    <row r="12" spans="2:78" customFormat="1" ht="18" customHeight="1">
      <c r="B12" s="61" t="s">
        <v>250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294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294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294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9" t="s">
        <v>294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9" t="s">
        <v>294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249</v>
      </c>
      <c r="C22" s="89"/>
      <c r="D22" s="89"/>
      <c r="E22" s="89"/>
      <c r="F22" s="89"/>
      <c r="G22" s="98"/>
      <c r="H22" s="89">
        <v>2.04</v>
      </c>
      <c r="I22" s="89"/>
      <c r="J22" s="92"/>
      <c r="K22" s="92">
        <v>1.37</v>
      </c>
      <c r="L22" s="92">
        <v>345843.23</v>
      </c>
      <c r="M22" s="92"/>
      <c r="N22" s="92">
        <v>1412.59</v>
      </c>
      <c r="O22" s="92"/>
      <c r="P22" s="92"/>
      <c r="Q22" s="92">
        <v>0.11</v>
      </c>
    </row>
    <row r="23" spans="2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>
        <v>27171</v>
      </c>
      <c r="M23" s="92"/>
      <c r="N23" s="92">
        <v>-0.57999999999999996</v>
      </c>
      <c r="O23" s="92"/>
      <c r="P23" s="92"/>
      <c r="Q23" s="92"/>
    </row>
    <row r="24" spans="2:17" customFormat="1" ht="15.75">
      <c r="B24" s="69" t="s">
        <v>1500</v>
      </c>
      <c r="C24" s="91">
        <v>9919234</v>
      </c>
      <c r="D24" s="91"/>
      <c r="E24" s="91">
        <v>0</v>
      </c>
      <c r="F24" s="91" t="s">
        <v>312</v>
      </c>
      <c r="G24" s="102"/>
      <c r="H24" s="91">
        <v>0</v>
      </c>
      <c r="I24" s="91" t="s">
        <v>177</v>
      </c>
      <c r="J24" s="118">
        <v>0</v>
      </c>
      <c r="K24" s="118">
        <v>0</v>
      </c>
      <c r="L24" s="118">
        <v>19411</v>
      </c>
      <c r="M24" s="118">
        <v>-0.1143893</v>
      </c>
      <c r="N24" s="118">
        <v>-2.2200000000000002</v>
      </c>
      <c r="O24" s="118">
        <v>0</v>
      </c>
      <c r="P24" s="118">
        <v>-0.16</v>
      </c>
      <c r="Q24" s="118">
        <v>0</v>
      </c>
    </row>
    <row r="25" spans="2:17" customFormat="1" ht="15.75">
      <c r="B25" s="69" t="s">
        <v>1500</v>
      </c>
      <c r="C25" s="91">
        <v>9919713</v>
      </c>
      <c r="D25" s="91"/>
      <c r="E25" s="91">
        <v>0</v>
      </c>
      <c r="F25" s="91" t="s">
        <v>312</v>
      </c>
      <c r="G25" s="102"/>
      <c r="H25" s="91">
        <v>0</v>
      </c>
      <c r="I25" s="91" t="s">
        <v>177</v>
      </c>
      <c r="J25" s="118">
        <v>0</v>
      </c>
      <c r="K25" s="118">
        <v>0</v>
      </c>
      <c r="L25" s="118">
        <v>7760</v>
      </c>
      <c r="M25" s="118">
        <v>0.2120464</v>
      </c>
      <c r="N25" s="118">
        <v>1.65</v>
      </c>
      <c r="O25" s="118">
        <v>0</v>
      </c>
      <c r="P25" s="118">
        <v>0.12</v>
      </c>
      <c r="Q25" s="118">
        <v>0</v>
      </c>
    </row>
    <row r="26" spans="2:17" customFormat="1" ht="15.75">
      <c r="B26" s="61" t="s">
        <v>56</v>
      </c>
      <c r="C26" s="89"/>
      <c r="D26" s="89"/>
      <c r="E26" s="89"/>
      <c r="F26" s="89"/>
      <c r="G26" s="98"/>
      <c r="H26" s="89">
        <v>2.04</v>
      </c>
      <c r="I26" s="89"/>
      <c r="J26" s="92"/>
      <c r="K26" s="92">
        <v>1.37</v>
      </c>
      <c r="L26" s="92">
        <v>318672.23</v>
      </c>
      <c r="M26" s="92"/>
      <c r="N26" s="92">
        <v>1413.17</v>
      </c>
      <c r="O26" s="92"/>
      <c r="P26" s="92"/>
      <c r="Q26" s="92">
        <v>0.11</v>
      </c>
    </row>
    <row r="27" spans="2:17" customFormat="1" ht="15.75">
      <c r="B27" s="69" t="s">
        <v>1501</v>
      </c>
      <c r="C27" s="91" t="s">
        <v>1502</v>
      </c>
      <c r="D27" s="91" t="s">
        <v>1261</v>
      </c>
      <c r="E27" s="91" t="s">
        <v>646</v>
      </c>
      <c r="F27" s="91" t="s">
        <v>1302</v>
      </c>
      <c r="G27" s="102">
        <v>42368</v>
      </c>
      <c r="H27" s="91">
        <v>2.04</v>
      </c>
      <c r="I27" s="91" t="s">
        <v>178</v>
      </c>
      <c r="J27" s="118">
        <v>3.8439999999999999</v>
      </c>
      <c r="K27" s="118">
        <v>1.37</v>
      </c>
      <c r="L27" s="118">
        <v>318672.23</v>
      </c>
      <c r="M27" s="118">
        <v>104.94</v>
      </c>
      <c r="N27" s="118">
        <v>1413.17</v>
      </c>
      <c r="O27" s="118">
        <v>1.5</v>
      </c>
      <c r="P27" s="118">
        <v>100.04</v>
      </c>
      <c r="Q27" s="118">
        <v>0.11</v>
      </c>
    </row>
    <row r="28" spans="2:17" customFormat="1" ht="15.75">
      <c r="B28" s="61" t="s">
        <v>74</v>
      </c>
      <c r="C28" s="89"/>
      <c r="D28" s="89"/>
      <c r="E28" s="89"/>
      <c r="F28" s="89"/>
      <c r="G28" s="98"/>
      <c r="H28" s="89"/>
      <c r="I28" s="89"/>
      <c r="J28" s="92"/>
      <c r="K28" s="92"/>
      <c r="L28" s="92"/>
      <c r="M28" s="92"/>
      <c r="N28" s="92"/>
      <c r="O28" s="92"/>
      <c r="P28" s="92"/>
      <c r="Q28" s="92"/>
    </row>
    <row r="29" spans="2:17" customFormat="1" ht="15.75">
      <c r="B29" s="69" t="s">
        <v>294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2:17" customFormat="1" ht="15.75">
      <c r="B30" s="69" t="s">
        <v>294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9" t="s">
        <v>294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123" t="s">
        <v>294</v>
      </c>
      <c r="C32" s="91"/>
      <c r="D32" s="91"/>
      <c r="E32" s="91"/>
      <c r="F32" s="91"/>
      <c r="G32" s="102"/>
      <c r="H32" s="91"/>
      <c r="I32" s="91"/>
      <c r="J32" s="118"/>
      <c r="K32" s="118"/>
      <c r="L32" s="118"/>
      <c r="M32" s="118"/>
      <c r="N32" s="118"/>
      <c r="O32" s="118"/>
      <c r="P32" s="118"/>
      <c r="Q32" s="118"/>
    </row>
    <row r="33" spans="1:17" customFormat="1">
      <c r="A33" s="1"/>
      <c r="B33" s="115" t="s">
        <v>267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141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263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>
      <c r="A36" s="1"/>
      <c r="B36" s="115" t="s">
        <v>264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3:Q3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4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7.8554687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9.85546875" style="1" bestFit="1" customWidth="1"/>
    <col min="11" max="11" width="7.28515625" style="1" bestFit="1" customWidth="1"/>
    <col min="12" max="12" width="7.5703125" style="1" bestFit="1" customWidth="1"/>
    <col min="13" max="13" width="17.85546875" style="1" bestFit="1" customWidth="1"/>
    <col min="14" max="14" width="8.28515625" style="1" bestFit="1" customWidth="1"/>
    <col min="15" max="15" width="13.140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307</v>
      </c>
    </row>
    <row r="2" spans="2:61">
      <c r="B2" s="83" t="s">
        <v>308</v>
      </c>
    </row>
    <row r="3" spans="2:61">
      <c r="B3" s="83" t="s">
        <v>309</v>
      </c>
    </row>
    <row r="4" spans="2:61">
      <c r="B4" s="83" t="s">
        <v>310</v>
      </c>
    </row>
    <row r="6" spans="2:61" ht="26.25" customHeight="1">
      <c r="B6" s="155" t="s">
        <v>217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7"/>
    </row>
    <row r="7" spans="2:61" s="3" customFormat="1" ht="47.25">
      <c r="B7" s="20" t="s">
        <v>145</v>
      </c>
      <c r="C7" s="25" t="s">
        <v>233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266</v>
      </c>
      <c r="N7" s="25" t="s">
        <v>262</v>
      </c>
      <c r="O7" s="25" t="s">
        <v>139</v>
      </c>
      <c r="P7" s="49" t="s">
        <v>187</v>
      </c>
      <c r="Q7" s="26" t="s">
        <v>189</v>
      </c>
      <c r="R7" s="1"/>
      <c r="S7" s="1"/>
      <c r="T7" s="1"/>
      <c r="U7" s="1"/>
      <c r="V7" s="1"/>
      <c r="W7" s="1"/>
      <c r="BH7" s="3" t="s">
        <v>175</v>
      </c>
      <c r="BI7" s="3" t="s">
        <v>177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268</v>
      </c>
      <c r="N8" s="16" t="s">
        <v>76</v>
      </c>
      <c r="O8" s="16" t="s">
        <v>260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173</v>
      </c>
      <c r="BI8" s="3" t="s">
        <v>176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174</v>
      </c>
      <c r="BI9" s="4" t="s">
        <v>178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4.05</v>
      </c>
      <c r="J10" s="86"/>
      <c r="K10" s="85"/>
      <c r="L10" s="85">
        <v>3.47</v>
      </c>
      <c r="M10" s="85">
        <v>52913821.990000002</v>
      </c>
      <c r="N10" s="85"/>
      <c r="O10" s="85">
        <v>71945.23</v>
      </c>
      <c r="P10" s="85"/>
      <c r="Q10" s="85">
        <v>5.85</v>
      </c>
      <c r="R10" s="1"/>
      <c r="S10" s="1"/>
      <c r="T10" s="1"/>
      <c r="U10" s="1"/>
      <c r="V10" s="1"/>
      <c r="W10" s="1"/>
      <c r="BH10" s="1" t="s">
        <v>26</v>
      </c>
      <c r="BI10" s="4" t="s">
        <v>179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4.05</v>
      </c>
      <c r="J11" s="89"/>
      <c r="K11" s="92"/>
      <c r="L11" s="92">
        <v>3.47</v>
      </c>
      <c r="M11" s="92">
        <v>52913821.990000002</v>
      </c>
      <c r="N11" s="92"/>
      <c r="O11" s="92">
        <v>71945.23</v>
      </c>
      <c r="P11" s="92"/>
      <c r="Q11" s="92">
        <v>5.85</v>
      </c>
    </row>
    <row r="12" spans="2:61" customFormat="1" ht="15.75">
      <c r="B12" s="69" t="s">
        <v>1503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294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294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>
        <v>4.0599999999999996</v>
      </c>
      <c r="J17" s="89"/>
      <c r="K17" s="92"/>
      <c r="L17" s="92">
        <v>3.57</v>
      </c>
      <c r="M17" s="92">
        <v>48338652.090000004</v>
      </c>
      <c r="N17" s="92"/>
      <c r="O17" s="92">
        <v>66809.789999999994</v>
      </c>
      <c r="P17" s="92"/>
      <c r="Q17" s="92">
        <v>5.43</v>
      </c>
    </row>
    <row r="18" spans="2:17" customFormat="1" ht="15.75">
      <c r="B18" s="69" t="s">
        <v>1504</v>
      </c>
      <c r="C18" s="91" t="s">
        <v>1505</v>
      </c>
      <c r="D18" s="91">
        <v>4445516</v>
      </c>
      <c r="E18" s="91">
        <v>726</v>
      </c>
      <c r="F18" s="91" t="s">
        <v>363</v>
      </c>
      <c r="G18" s="102">
        <v>42956</v>
      </c>
      <c r="H18" s="91" t="s">
        <v>1302</v>
      </c>
      <c r="I18" s="91">
        <v>0.5</v>
      </c>
      <c r="J18" s="91" t="s">
        <v>177</v>
      </c>
      <c r="K18" s="118">
        <v>3.15</v>
      </c>
      <c r="L18" s="118">
        <v>1.79</v>
      </c>
      <c r="M18" s="118">
        <v>16266.53</v>
      </c>
      <c r="N18" s="118">
        <v>103.48242999999999</v>
      </c>
      <c r="O18" s="118">
        <v>16.829999999999998</v>
      </c>
      <c r="P18" s="118">
        <v>0.02</v>
      </c>
      <c r="Q18" s="118">
        <v>0</v>
      </c>
    </row>
    <row r="19" spans="2:17" customFormat="1" ht="15.75">
      <c r="B19" s="69" t="s">
        <v>1506</v>
      </c>
      <c r="C19" s="91" t="s">
        <v>1505</v>
      </c>
      <c r="D19" s="91">
        <v>29022019</v>
      </c>
      <c r="E19" s="91">
        <v>1352</v>
      </c>
      <c r="F19" s="91" t="s">
        <v>387</v>
      </c>
      <c r="G19" s="102">
        <v>42429</v>
      </c>
      <c r="H19" s="91" t="s">
        <v>369</v>
      </c>
      <c r="I19" s="91">
        <v>5.13</v>
      </c>
      <c r="J19" s="91" t="s">
        <v>177</v>
      </c>
      <c r="K19" s="118">
        <v>2.2000000000000002</v>
      </c>
      <c r="L19" s="118">
        <v>0.73</v>
      </c>
      <c r="M19" s="118">
        <v>876742.22</v>
      </c>
      <c r="N19" s="118">
        <v>109.29997</v>
      </c>
      <c r="O19" s="118">
        <v>958.28</v>
      </c>
      <c r="P19" s="118">
        <v>1.33</v>
      </c>
      <c r="Q19" s="118">
        <v>0.08</v>
      </c>
    </row>
    <row r="20" spans="2:17" customFormat="1" ht="15.75">
      <c r="B20" s="69" t="s">
        <v>1507</v>
      </c>
      <c r="C20" s="91" t="s">
        <v>1505</v>
      </c>
      <c r="D20" s="91">
        <v>4445821</v>
      </c>
      <c r="E20" s="91">
        <v>51448621</v>
      </c>
      <c r="F20" s="91" t="s">
        <v>400</v>
      </c>
      <c r="G20" s="102">
        <v>43279</v>
      </c>
      <c r="H20" s="91" t="s">
        <v>173</v>
      </c>
      <c r="I20" s="91">
        <v>0</v>
      </c>
      <c r="J20" s="91" t="s">
        <v>177</v>
      </c>
      <c r="K20" s="118">
        <v>0</v>
      </c>
      <c r="L20" s="118">
        <v>0</v>
      </c>
      <c r="M20" s="118">
        <v>45727</v>
      </c>
      <c r="N20" s="118">
        <v>100</v>
      </c>
      <c r="O20" s="118">
        <v>45.73</v>
      </c>
      <c r="P20" s="118">
        <v>0.06</v>
      </c>
      <c r="Q20" s="118">
        <v>0</v>
      </c>
    </row>
    <row r="21" spans="2:17" customFormat="1" ht="15.75">
      <c r="B21" s="69" t="s">
        <v>1508</v>
      </c>
      <c r="C21" s="91" t="s">
        <v>1505</v>
      </c>
      <c r="D21" s="91">
        <v>90150720</v>
      </c>
      <c r="E21" s="91">
        <v>513927285</v>
      </c>
      <c r="F21" s="91" t="s">
        <v>400</v>
      </c>
      <c r="G21" s="102">
        <v>38717</v>
      </c>
      <c r="H21" s="91" t="s">
        <v>173</v>
      </c>
      <c r="I21" s="91">
        <v>4.18</v>
      </c>
      <c r="J21" s="91" t="s">
        <v>177</v>
      </c>
      <c r="K21" s="118">
        <v>7</v>
      </c>
      <c r="L21" s="118">
        <v>3.54</v>
      </c>
      <c r="M21" s="118">
        <v>19019319.870000001</v>
      </c>
      <c r="N21" s="118">
        <v>157.07</v>
      </c>
      <c r="O21" s="118">
        <v>29873.65</v>
      </c>
      <c r="P21" s="118">
        <v>41.52</v>
      </c>
      <c r="Q21" s="118">
        <v>2.4300000000000002</v>
      </c>
    </row>
    <row r="22" spans="2:17" customFormat="1" ht="15.75">
      <c r="B22" s="69" t="s">
        <v>1509</v>
      </c>
      <c r="C22" s="91" t="s">
        <v>1505</v>
      </c>
      <c r="D22" s="91">
        <v>4444444</v>
      </c>
      <c r="E22" s="91">
        <v>1281</v>
      </c>
      <c r="F22" s="91" t="s">
        <v>400</v>
      </c>
      <c r="G22" s="102">
        <v>42548</v>
      </c>
      <c r="H22" s="91" t="s">
        <v>369</v>
      </c>
      <c r="I22" s="91">
        <v>5.17</v>
      </c>
      <c r="J22" s="91" t="s">
        <v>177</v>
      </c>
      <c r="K22" s="118">
        <v>2.0430000000000001</v>
      </c>
      <c r="L22" s="118">
        <v>1.27</v>
      </c>
      <c r="M22" s="118">
        <v>1144980.5900000001</v>
      </c>
      <c r="N22" s="118">
        <v>105.73</v>
      </c>
      <c r="O22" s="118">
        <v>1210.5899999999999</v>
      </c>
      <c r="P22" s="118">
        <v>1.68</v>
      </c>
      <c r="Q22" s="118">
        <v>0.1</v>
      </c>
    </row>
    <row r="23" spans="2:17" customFormat="1" ht="15.75">
      <c r="B23" s="69" t="s">
        <v>1504</v>
      </c>
      <c r="C23" s="91" t="s">
        <v>1505</v>
      </c>
      <c r="D23" s="91">
        <v>4445565</v>
      </c>
      <c r="E23" s="91">
        <v>726</v>
      </c>
      <c r="F23" s="91" t="s">
        <v>1510</v>
      </c>
      <c r="G23" s="102">
        <v>42956</v>
      </c>
      <c r="H23" s="91" t="s">
        <v>1302</v>
      </c>
      <c r="I23" s="91">
        <v>0</v>
      </c>
      <c r="J23" s="91" t="s">
        <v>177</v>
      </c>
      <c r="K23" s="118">
        <v>3.35</v>
      </c>
      <c r="L23" s="118">
        <v>0</v>
      </c>
      <c r="M23" s="118">
        <v>4329.7</v>
      </c>
      <c r="N23" s="118">
        <v>103.3257</v>
      </c>
      <c r="O23" s="118">
        <v>4.47</v>
      </c>
      <c r="P23" s="118">
        <v>0.01</v>
      </c>
      <c r="Q23" s="118">
        <v>0</v>
      </c>
    </row>
    <row r="24" spans="2:17" customFormat="1" ht="15.75">
      <c r="B24" s="69" t="s">
        <v>1511</v>
      </c>
      <c r="C24" s="91" t="s">
        <v>1505</v>
      </c>
      <c r="D24" s="91">
        <v>11896130</v>
      </c>
      <c r="E24" s="91">
        <v>513326439</v>
      </c>
      <c r="F24" s="91" t="s">
        <v>435</v>
      </c>
      <c r="G24" s="102">
        <v>42551</v>
      </c>
      <c r="H24" s="91" t="s">
        <v>369</v>
      </c>
      <c r="I24" s="91">
        <v>5.93</v>
      </c>
      <c r="J24" s="91" t="s">
        <v>177</v>
      </c>
      <c r="K24" s="118">
        <v>5.641</v>
      </c>
      <c r="L24" s="118">
        <v>1.0900000000000001</v>
      </c>
      <c r="M24" s="118">
        <v>41507.49</v>
      </c>
      <c r="N24" s="118">
        <v>133.55903000000001</v>
      </c>
      <c r="O24" s="118">
        <v>55.44</v>
      </c>
      <c r="P24" s="118">
        <v>0.08</v>
      </c>
      <c r="Q24" s="118">
        <v>0</v>
      </c>
    </row>
    <row r="25" spans="2:17" customFormat="1" ht="15.75">
      <c r="B25" s="69" t="s">
        <v>1511</v>
      </c>
      <c r="C25" s="91" t="s">
        <v>1505</v>
      </c>
      <c r="D25" s="91">
        <v>11896140</v>
      </c>
      <c r="E25" s="91">
        <v>513326439</v>
      </c>
      <c r="F25" s="91" t="s">
        <v>435</v>
      </c>
      <c r="G25" s="102">
        <v>42551</v>
      </c>
      <c r="H25" s="91" t="s">
        <v>369</v>
      </c>
      <c r="I25" s="91">
        <v>5.66</v>
      </c>
      <c r="J25" s="91" t="s">
        <v>177</v>
      </c>
      <c r="K25" s="118">
        <v>5.5309999999999997</v>
      </c>
      <c r="L25" s="118">
        <v>3.22</v>
      </c>
      <c r="M25" s="118">
        <v>175797.12</v>
      </c>
      <c r="N25" s="118">
        <v>117.74994</v>
      </c>
      <c r="O25" s="118">
        <v>207</v>
      </c>
      <c r="P25" s="118">
        <v>0.28999999999999998</v>
      </c>
      <c r="Q25" s="118">
        <v>0.02</v>
      </c>
    </row>
    <row r="26" spans="2:17" customFormat="1" ht="15.75">
      <c r="B26" s="69" t="s">
        <v>1511</v>
      </c>
      <c r="C26" s="91" t="s">
        <v>1505</v>
      </c>
      <c r="D26" s="91">
        <v>11896150</v>
      </c>
      <c r="E26" s="91">
        <v>513326439</v>
      </c>
      <c r="F26" s="91" t="s">
        <v>435</v>
      </c>
      <c r="G26" s="102">
        <v>42551</v>
      </c>
      <c r="H26" s="91" t="s">
        <v>369</v>
      </c>
      <c r="I26" s="91">
        <v>5.66</v>
      </c>
      <c r="J26" s="91" t="s">
        <v>177</v>
      </c>
      <c r="K26" s="118">
        <v>5.5449999999999999</v>
      </c>
      <c r="L26" s="118">
        <v>3.21</v>
      </c>
      <c r="M26" s="118">
        <v>146563.04999999999</v>
      </c>
      <c r="N26" s="118">
        <v>117.8503</v>
      </c>
      <c r="O26" s="118">
        <v>172.73</v>
      </c>
      <c r="P26" s="118">
        <v>0.24</v>
      </c>
      <c r="Q26" s="118">
        <v>0.01</v>
      </c>
    </row>
    <row r="27" spans="2:17" customFormat="1" ht="15.75">
      <c r="B27" s="69" t="s">
        <v>1511</v>
      </c>
      <c r="C27" s="91" t="s">
        <v>1505</v>
      </c>
      <c r="D27" s="91">
        <v>11896160</v>
      </c>
      <c r="E27" s="91">
        <v>513326439</v>
      </c>
      <c r="F27" s="91" t="s">
        <v>435</v>
      </c>
      <c r="G27" s="102">
        <v>42551</v>
      </c>
      <c r="H27" s="91" t="s">
        <v>369</v>
      </c>
      <c r="I27" s="91">
        <v>5.86</v>
      </c>
      <c r="J27" s="91" t="s">
        <v>177</v>
      </c>
      <c r="K27" s="118">
        <v>5.5449999999999999</v>
      </c>
      <c r="L27" s="118">
        <v>1.74</v>
      </c>
      <c r="M27" s="118">
        <v>16993.32</v>
      </c>
      <c r="N27" s="118">
        <v>124.00754999999999</v>
      </c>
      <c r="O27" s="118">
        <v>21.07</v>
      </c>
      <c r="P27" s="118">
        <v>0.03</v>
      </c>
      <c r="Q27" s="118">
        <v>0</v>
      </c>
    </row>
    <row r="28" spans="2:17" customFormat="1" ht="15.75">
      <c r="B28" s="69" t="s">
        <v>1511</v>
      </c>
      <c r="C28" s="91" t="s">
        <v>1505</v>
      </c>
      <c r="D28" s="91">
        <v>11896160</v>
      </c>
      <c r="E28" s="91">
        <v>513326439</v>
      </c>
      <c r="F28" s="91" t="s">
        <v>435</v>
      </c>
      <c r="G28" s="102">
        <v>42551</v>
      </c>
      <c r="H28" s="91" t="s">
        <v>369</v>
      </c>
      <c r="I28" s="91">
        <v>5.86</v>
      </c>
      <c r="J28" s="91" t="s">
        <v>177</v>
      </c>
      <c r="K28" s="118">
        <v>5.5449999999999999</v>
      </c>
      <c r="L28" s="118">
        <v>1.74</v>
      </c>
      <c r="M28" s="118">
        <v>64324.04</v>
      </c>
      <c r="N28" s="118">
        <v>124.00962</v>
      </c>
      <c r="O28" s="118">
        <v>79.77</v>
      </c>
      <c r="P28" s="118">
        <v>0.11</v>
      </c>
      <c r="Q28" s="118">
        <v>0.01</v>
      </c>
    </row>
    <row r="29" spans="2:17" customFormat="1" ht="15.75">
      <c r="B29" s="69" t="s">
        <v>1511</v>
      </c>
      <c r="C29" s="91" t="s">
        <v>1505</v>
      </c>
      <c r="D29" s="91">
        <v>11896160</v>
      </c>
      <c r="E29" s="91">
        <v>513326439</v>
      </c>
      <c r="F29" s="91" t="s">
        <v>435</v>
      </c>
      <c r="G29" s="102">
        <v>42641</v>
      </c>
      <c r="H29" s="91" t="s">
        <v>369</v>
      </c>
      <c r="I29" s="91">
        <v>5.81</v>
      </c>
      <c r="J29" s="91" t="s">
        <v>177</v>
      </c>
      <c r="K29" s="118">
        <v>5.53</v>
      </c>
      <c r="L29" s="118">
        <v>2.0699999999999998</v>
      </c>
      <c r="M29" s="118">
        <v>30742.48</v>
      </c>
      <c r="N29" s="118">
        <v>124.01082</v>
      </c>
      <c r="O29" s="118">
        <v>38.119999999999997</v>
      </c>
      <c r="P29" s="118">
        <v>0.05</v>
      </c>
      <c r="Q29" s="118">
        <v>0</v>
      </c>
    </row>
    <row r="30" spans="2:17" customFormat="1" ht="15.75">
      <c r="B30" s="69" t="s">
        <v>1511</v>
      </c>
      <c r="C30" s="91" t="s">
        <v>1512</v>
      </c>
      <c r="D30" s="91">
        <v>11898120</v>
      </c>
      <c r="E30" s="91">
        <v>513326439</v>
      </c>
      <c r="F30" s="91" t="s">
        <v>435</v>
      </c>
      <c r="G30" s="102">
        <v>42641</v>
      </c>
      <c r="H30" s="91" t="s">
        <v>369</v>
      </c>
      <c r="I30" s="91">
        <v>5.93</v>
      </c>
      <c r="J30" s="91" t="s">
        <v>177</v>
      </c>
      <c r="K30" s="118">
        <v>5.53</v>
      </c>
      <c r="L30" s="118">
        <v>1.1599999999999999</v>
      </c>
      <c r="M30" s="118">
        <v>19448.68</v>
      </c>
      <c r="N30" s="118">
        <v>130.44073</v>
      </c>
      <c r="O30" s="118">
        <v>25.37</v>
      </c>
      <c r="P30" s="118">
        <v>0.04</v>
      </c>
      <c r="Q30" s="118">
        <v>0</v>
      </c>
    </row>
    <row r="31" spans="2:17" customFormat="1" ht="15.75">
      <c r="B31" s="69" t="s">
        <v>1511</v>
      </c>
      <c r="C31" s="91" t="s">
        <v>1512</v>
      </c>
      <c r="D31" s="91">
        <v>11898130</v>
      </c>
      <c r="E31" s="91">
        <v>513326439</v>
      </c>
      <c r="F31" s="91" t="s">
        <v>435</v>
      </c>
      <c r="G31" s="102">
        <v>42641</v>
      </c>
      <c r="H31" s="91" t="s">
        <v>369</v>
      </c>
      <c r="I31" s="91">
        <v>5.77</v>
      </c>
      <c r="J31" s="91" t="s">
        <v>177</v>
      </c>
      <c r="K31" s="118">
        <v>5.53</v>
      </c>
      <c r="L31" s="118">
        <v>2.35</v>
      </c>
      <c r="M31" s="118">
        <v>39372.050000000003</v>
      </c>
      <c r="N31" s="118">
        <v>121.55069</v>
      </c>
      <c r="O31" s="118">
        <v>47.86</v>
      </c>
      <c r="P31" s="118">
        <v>7.0000000000000007E-2</v>
      </c>
      <c r="Q31" s="118">
        <v>0</v>
      </c>
    </row>
    <row r="32" spans="2:17" customFormat="1" ht="15.75">
      <c r="B32" s="69" t="s">
        <v>1511</v>
      </c>
      <c r="C32" s="91" t="s">
        <v>1512</v>
      </c>
      <c r="D32" s="91">
        <v>11898140</v>
      </c>
      <c r="E32" s="91">
        <v>513326439</v>
      </c>
      <c r="F32" s="91" t="s">
        <v>435</v>
      </c>
      <c r="G32" s="102">
        <v>42641</v>
      </c>
      <c r="H32" s="91" t="s">
        <v>369</v>
      </c>
      <c r="I32" s="91">
        <v>5.66</v>
      </c>
      <c r="J32" s="91" t="s">
        <v>177</v>
      </c>
      <c r="K32" s="118">
        <v>5.53</v>
      </c>
      <c r="L32" s="118">
        <v>3.25</v>
      </c>
      <c r="M32" s="118">
        <v>61050.02</v>
      </c>
      <c r="N32" s="118">
        <v>115.84927</v>
      </c>
      <c r="O32" s="118">
        <v>70.73</v>
      </c>
      <c r="P32" s="118">
        <v>0.1</v>
      </c>
      <c r="Q32" s="118">
        <v>0.01</v>
      </c>
    </row>
    <row r="33" spans="2:17" customFormat="1" ht="15.75">
      <c r="B33" s="69" t="s">
        <v>1511</v>
      </c>
      <c r="C33" s="91" t="s">
        <v>1512</v>
      </c>
      <c r="D33" s="91">
        <v>11898160</v>
      </c>
      <c r="E33" s="91">
        <v>513326439</v>
      </c>
      <c r="F33" s="91" t="s">
        <v>435</v>
      </c>
      <c r="G33" s="102">
        <v>42641</v>
      </c>
      <c r="H33" s="91" t="s">
        <v>369</v>
      </c>
      <c r="I33" s="91">
        <v>5.93</v>
      </c>
      <c r="J33" s="91" t="s">
        <v>177</v>
      </c>
      <c r="K33" s="118">
        <v>5.53</v>
      </c>
      <c r="L33" s="118">
        <v>1.21</v>
      </c>
      <c r="M33" s="118">
        <v>9758.9599999999991</v>
      </c>
      <c r="N33" s="118">
        <v>129.27607</v>
      </c>
      <c r="O33" s="118">
        <v>12.62</v>
      </c>
      <c r="P33" s="118">
        <v>0.02</v>
      </c>
      <c r="Q33" s="118">
        <v>0</v>
      </c>
    </row>
    <row r="34" spans="2:17" customFormat="1" ht="15.75">
      <c r="B34" s="69" t="s">
        <v>1511</v>
      </c>
      <c r="C34" s="91" t="s">
        <v>1512</v>
      </c>
      <c r="D34" s="91">
        <v>11898170</v>
      </c>
      <c r="E34" s="91">
        <v>513326439</v>
      </c>
      <c r="F34" s="91" t="s">
        <v>435</v>
      </c>
      <c r="G34" s="102">
        <v>42641</v>
      </c>
      <c r="H34" s="91" t="s">
        <v>369</v>
      </c>
      <c r="I34" s="91">
        <v>5.77</v>
      </c>
      <c r="J34" s="91" t="s">
        <v>177</v>
      </c>
      <c r="K34" s="118">
        <v>5.53</v>
      </c>
      <c r="L34" s="118">
        <v>2.39</v>
      </c>
      <c r="M34" s="118">
        <v>63364.44</v>
      </c>
      <c r="N34" s="118">
        <v>121.76072000000001</v>
      </c>
      <c r="O34" s="118">
        <v>77.150000000000006</v>
      </c>
      <c r="P34" s="118">
        <v>0.11</v>
      </c>
      <c r="Q34" s="118">
        <v>0.01</v>
      </c>
    </row>
    <row r="35" spans="2:17" customFormat="1" ht="15.75">
      <c r="B35" s="69" t="s">
        <v>1511</v>
      </c>
      <c r="C35" s="91" t="s">
        <v>1512</v>
      </c>
      <c r="D35" s="91">
        <v>11898170</v>
      </c>
      <c r="E35" s="91">
        <v>513326439</v>
      </c>
      <c r="F35" s="91" t="s">
        <v>435</v>
      </c>
      <c r="G35" s="102">
        <v>42641</v>
      </c>
      <c r="H35" s="91" t="s">
        <v>369</v>
      </c>
      <c r="I35" s="91">
        <v>5.77</v>
      </c>
      <c r="J35" s="91" t="s">
        <v>177</v>
      </c>
      <c r="K35" s="118">
        <v>5.53</v>
      </c>
      <c r="L35" s="118">
        <v>2.39</v>
      </c>
      <c r="M35" s="118">
        <v>5875.67</v>
      </c>
      <c r="N35" s="118">
        <v>121.75633000000001</v>
      </c>
      <c r="O35" s="118">
        <v>7.15</v>
      </c>
      <c r="P35" s="118">
        <v>0.01</v>
      </c>
      <c r="Q35" s="118">
        <v>0</v>
      </c>
    </row>
    <row r="36" spans="2:17" customFormat="1" ht="15.75">
      <c r="B36" s="69" t="s">
        <v>1511</v>
      </c>
      <c r="C36" s="91" t="s">
        <v>1512</v>
      </c>
      <c r="D36" s="91">
        <v>11898180</v>
      </c>
      <c r="E36" s="91">
        <v>513326439</v>
      </c>
      <c r="F36" s="91" t="s">
        <v>435</v>
      </c>
      <c r="G36" s="102">
        <v>42641</v>
      </c>
      <c r="H36" s="91" t="s">
        <v>369</v>
      </c>
      <c r="I36" s="91">
        <v>5.78</v>
      </c>
      <c r="J36" s="91" t="s">
        <v>177</v>
      </c>
      <c r="K36" s="118">
        <v>5.53</v>
      </c>
      <c r="L36" s="118">
        <v>2.35</v>
      </c>
      <c r="M36" s="118">
        <v>27851.61</v>
      </c>
      <c r="N36" s="118">
        <v>122.38072</v>
      </c>
      <c r="O36" s="118">
        <v>34.090000000000003</v>
      </c>
      <c r="P36" s="118">
        <v>0.05</v>
      </c>
      <c r="Q36" s="118">
        <v>0</v>
      </c>
    </row>
    <row r="37" spans="2:17" customFormat="1" ht="15.75">
      <c r="B37" s="69" t="s">
        <v>1511</v>
      </c>
      <c r="C37" s="91" t="s">
        <v>1505</v>
      </c>
      <c r="D37" s="91">
        <v>11898190</v>
      </c>
      <c r="E37" s="91">
        <v>513326439</v>
      </c>
      <c r="F37" s="91" t="s">
        <v>435</v>
      </c>
      <c r="G37" s="102">
        <v>42551</v>
      </c>
      <c r="H37" s="91" t="s">
        <v>369</v>
      </c>
      <c r="I37" s="91">
        <v>5.83</v>
      </c>
      <c r="J37" s="91" t="s">
        <v>177</v>
      </c>
      <c r="K37" s="118">
        <v>5.5</v>
      </c>
      <c r="L37" s="118">
        <v>1.98</v>
      </c>
      <c r="M37" s="118">
        <v>76871.25</v>
      </c>
      <c r="N37" s="118">
        <v>123.35951</v>
      </c>
      <c r="O37" s="118">
        <v>94.83</v>
      </c>
      <c r="P37" s="118">
        <v>0.13</v>
      </c>
      <c r="Q37" s="118">
        <v>0.01</v>
      </c>
    </row>
    <row r="38" spans="2:17" customFormat="1" ht="15.75">
      <c r="B38" s="69" t="s">
        <v>1511</v>
      </c>
      <c r="C38" s="91" t="s">
        <v>1512</v>
      </c>
      <c r="D38" s="91">
        <v>11898200</v>
      </c>
      <c r="E38" s="91">
        <v>513326439</v>
      </c>
      <c r="F38" s="91" t="s">
        <v>435</v>
      </c>
      <c r="G38" s="102">
        <v>42641</v>
      </c>
      <c r="H38" s="91" t="s">
        <v>369</v>
      </c>
      <c r="I38" s="91">
        <v>5.94</v>
      </c>
      <c r="J38" s="91" t="s">
        <v>177</v>
      </c>
      <c r="K38" s="118">
        <v>5.53</v>
      </c>
      <c r="L38" s="118">
        <v>1.1499999999999999</v>
      </c>
      <c r="M38" s="118">
        <v>8084.02</v>
      </c>
      <c r="N38" s="118">
        <v>129.65083999999999</v>
      </c>
      <c r="O38" s="118">
        <v>10.48</v>
      </c>
      <c r="P38" s="118">
        <v>0.01</v>
      </c>
      <c r="Q38" s="118">
        <v>0</v>
      </c>
    </row>
    <row r="39" spans="2:17" customFormat="1" ht="15.75">
      <c r="B39" s="69" t="s">
        <v>1511</v>
      </c>
      <c r="C39" s="91" t="s">
        <v>1512</v>
      </c>
      <c r="D39" s="91">
        <v>11898230</v>
      </c>
      <c r="E39" s="91">
        <v>513326439</v>
      </c>
      <c r="F39" s="91" t="s">
        <v>435</v>
      </c>
      <c r="G39" s="102">
        <v>42641</v>
      </c>
      <c r="H39" s="91" t="s">
        <v>369</v>
      </c>
      <c r="I39" s="91">
        <v>5.71</v>
      </c>
      <c r="J39" s="91" t="s">
        <v>177</v>
      </c>
      <c r="K39" s="118">
        <v>5.53</v>
      </c>
      <c r="L39" s="118">
        <v>2.88</v>
      </c>
      <c r="M39" s="118">
        <v>71346.98</v>
      </c>
      <c r="N39" s="118">
        <v>117.69945</v>
      </c>
      <c r="O39" s="118">
        <v>83.98</v>
      </c>
      <c r="P39" s="118">
        <v>0.12</v>
      </c>
      <c r="Q39" s="118">
        <v>0.01</v>
      </c>
    </row>
    <row r="40" spans="2:17" customFormat="1" ht="15.75">
      <c r="B40" s="69" t="s">
        <v>1511</v>
      </c>
      <c r="C40" s="91" t="s">
        <v>1512</v>
      </c>
      <c r="D40" s="91">
        <v>11898270</v>
      </c>
      <c r="E40" s="91">
        <v>513326439</v>
      </c>
      <c r="F40" s="91" t="s">
        <v>435</v>
      </c>
      <c r="G40" s="102">
        <v>42641</v>
      </c>
      <c r="H40" s="91" t="s">
        <v>369</v>
      </c>
      <c r="I40" s="91">
        <v>5.95</v>
      </c>
      <c r="J40" s="91" t="s">
        <v>177</v>
      </c>
      <c r="K40" s="118">
        <v>5.53</v>
      </c>
      <c r="L40" s="118">
        <v>1.04</v>
      </c>
      <c r="M40" s="118">
        <v>16105.24</v>
      </c>
      <c r="N40" s="118">
        <v>129.11947000000001</v>
      </c>
      <c r="O40" s="118">
        <v>20.8</v>
      </c>
      <c r="P40" s="118">
        <v>0.03</v>
      </c>
      <c r="Q40" s="118">
        <v>0</v>
      </c>
    </row>
    <row r="41" spans="2:17" customFormat="1" ht="15.75">
      <c r="B41" s="69" t="s">
        <v>1511</v>
      </c>
      <c r="C41" s="91" t="s">
        <v>1512</v>
      </c>
      <c r="D41" s="91">
        <v>11898280</v>
      </c>
      <c r="E41" s="91">
        <v>513326439</v>
      </c>
      <c r="F41" s="91" t="s">
        <v>435</v>
      </c>
      <c r="G41" s="102">
        <v>42641</v>
      </c>
      <c r="H41" s="91" t="s">
        <v>369</v>
      </c>
      <c r="I41" s="91">
        <v>5.91</v>
      </c>
      <c r="J41" s="91" t="s">
        <v>177</v>
      </c>
      <c r="K41" s="118">
        <v>5.53</v>
      </c>
      <c r="L41" s="118">
        <v>1.34</v>
      </c>
      <c r="M41" s="118">
        <v>14136.36</v>
      </c>
      <c r="N41" s="118">
        <v>127.13315</v>
      </c>
      <c r="O41" s="118">
        <v>17.97</v>
      </c>
      <c r="P41" s="118">
        <v>0.02</v>
      </c>
      <c r="Q41" s="118">
        <v>0</v>
      </c>
    </row>
    <row r="42" spans="2:17" customFormat="1" ht="15.75">
      <c r="B42" s="69" t="s">
        <v>1511</v>
      </c>
      <c r="C42" s="91" t="s">
        <v>1512</v>
      </c>
      <c r="D42" s="91">
        <v>11898290</v>
      </c>
      <c r="E42" s="91">
        <v>513326439</v>
      </c>
      <c r="F42" s="91" t="s">
        <v>435</v>
      </c>
      <c r="G42" s="102">
        <v>42641</v>
      </c>
      <c r="H42" s="91" t="s">
        <v>369</v>
      </c>
      <c r="I42" s="91">
        <v>5.77</v>
      </c>
      <c r="J42" s="91" t="s">
        <v>177</v>
      </c>
      <c r="K42" s="118">
        <v>5.53</v>
      </c>
      <c r="L42" s="118">
        <v>2.35</v>
      </c>
      <c r="M42" s="118">
        <v>45263.68</v>
      </c>
      <c r="N42" s="118">
        <v>119.63897</v>
      </c>
      <c r="O42" s="118">
        <v>54.15</v>
      </c>
      <c r="P42" s="118">
        <v>0.08</v>
      </c>
      <c r="Q42" s="118">
        <v>0</v>
      </c>
    </row>
    <row r="43" spans="2:17" customFormat="1" ht="15.75">
      <c r="B43" s="69" t="s">
        <v>1511</v>
      </c>
      <c r="C43" s="91" t="s">
        <v>1512</v>
      </c>
      <c r="D43" s="91">
        <v>11898300</v>
      </c>
      <c r="E43" s="91">
        <v>513326439</v>
      </c>
      <c r="F43" s="91" t="s">
        <v>435</v>
      </c>
      <c r="G43" s="102">
        <v>42641</v>
      </c>
      <c r="H43" s="91" t="s">
        <v>369</v>
      </c>
      <c r="I43" s="91">
        <v>5.77</v>
      </c>
      <c r="J43" s="91" t="s">
        <v>177</v>
      </c>
      <c r="K43" s="118">
        <v>5.53</v>
      </c>
      <c r="L43" s="118">
        <v>2.35</v>
      </c>
      <c r="M43" s="118">
        <v>32296.79</v>
      </c>
      <c r="N43" s="118">
        <v>119.64037</v>
      </c>
      <c r="O43" s="118">
        <v>38.64</v>
      </c>
      <c r="P43" s="118">
        <v>0.05</v>
      </c>
      <c r="Q43" s="118">
        <v>0</v>
      </c>
    </row>
    <row r="44" spans="2:17" customFormat="1" ht="15.75">
      <c r="B44" s="69" t="s">
        <v>1511</v>
      </c>
      <c r="C44" s="91" t="s">
        <v>1512</v>
      </c>
      <c r="D44" s="91">
        <v>11898310</v>
      </c>
      <c r="E44" s="91">
        <v>513326439</v>
      </c>
      <c r="F44" s="91" t="s">
        <v>435</v>
      </c>
      <c r="G44" s="102">
        <v>42641</v>
      </c>
      <c r="H44" s="91" t="s">
        <v>369</v>
      </c>
      <c r="I44" s="91">
        <v>5.89</v>
      </c>
      <c r="J44" s="91" t="s">
        <v>177</v>
      </c>
      <c r="K44" s="118">
        <v>5.53</v>
      </c>
      <c r="L44" s="118">
        <v>1.46</v>
      </c>
      <c r="M44" s="118">
        <v>15758.52</v>
      </c>
      <c r="N44" s="118">
        <v>125.91919</v>
      </c>
      <c r="O44" s="118">
        <v>19.84</v>
      </c>
      <c r="P44" s="118">
        <v>0.03</v>
      </c>
      <c r="Q44" s="118">
        <v>0</v>
      </c>
    </row>
    <row r="45" spans="2:17" customFormat="1" ht="15.75">
      <c r="B45" s="69" t="s">
        <v>1511</v>
      </c>
      <c r="C45" s="91" t="s">
        <v>1512</v>
      </c>
      <c r="D45" s="91">
        <v>11898320</v>
      </c>
      <c r="E45" s="91">
        <v>513326439</v>
      </c>
      <c r="F45" s="91" t="s">
        <v>435</v>
      </c>
      <c r="G45" s="102">
        <v>42641</v>
      </c>
      <c r="H45" s="91" t="s">
        <v>369</v>
      </c>
      <c r="I45" s="91">
        <v>5.89</v>
      </c>
      <c r="J45" s="91" t="s">
        <v>177</v>
      </c>
      <c r="K45" s="118">
        <v>5.53</v>
      </c>
      <c r="L45" s="118">
        <v>1.5</v>
      </c>
      <c r="M45" s="118">
        <v>4012.69</v>
      </c>
      <c r="N45" s="118">
        <v>125.60153</v>
      </c>
      <c r="O45" s="118">
        <v>5.04</v>
      </c>
      <c r="P45" s="118">
        <v>0.01</v>
      </c>
      <c r="Q45" s="118">
        <v>0</v>
      </c>
    </row>
    <row r="46" spans="2:17" customFormat="1" ht="15.75">
      <c r="B46" s="69" t="s">
        <v>1511</v>
      </c>
      <c r="C46" s="91" t="s">
        <v>1512</v>
      </c>
      <c r="D46" s="91">
        <v>11898330</v>
      </c>
      <c r="E46" s="91">
        <v>513326439</v>
      </c>
      <c r="F46" s="91" t="s">
        <v>435</v>
      </c>
      <c r="G46" s="102">
        <v>42641</v>
      </c>
      <c r="H46" s="91" t="s">
        <v>369</v>
      </c>
      <c r="I46" s="91">
        <v>5.71</v>
      </c>
      <c r="J46" s="91" t="s">
        <v>177</v>
      </c>
      <c r="K46" s="118">
        <v>5.53</v>
      </c>
      <c r="L46" s="118">
        <v>2.88</v>
      </c>
      <c r="M46" s="118">
        <v>46269.97</v>
      </c>
      <c r="N46" s="118">
        <v>116.15957</v>
      </c>
      <c r="O46" s="118">
        <v>53.75</v>
      </c>
      <c r="P46" s="118">
        <v>7.0000000000000007E-2</v>
      </c>
      <c r="Q46" s="118">
        <v>0</v>
      </c>
    </row>
    <row r="47" spans="2:17" customFormat="1" ht="15.75">
      <c r="B47" s="69" t="s">
        <v>1511</v>
      </c>
      <c r="C47" s="91" t="s">
        <v>1512</v>
      </c>
      <c r="D47" s="91">
        <v>11898340</v>
      </c>
      <c r="E47" s="91">
        <v>513326439</v>
      </c>
      <c r="F47" s="91" t="s">
        <v>435</v>
      </c>
      <c r="G47" s="102">
        <v>42641</v>
      </c>
      <c r="H47" s="91" t="s">
        <v>369</v>
      </c>
      <c r="I47" s="91">
        <v>5.71</v>
      </c>
      <c r="J47" s="91" t="s">
        <v>177</v>
      </c>
      <c r="K47" s="118">
        <v>5.5279999999999996</v>
      </c>
      <c r="L47" s="118">
        <v>2.88</v>
      </c>
      <c r="M47" s="118">
        <v>8912.3700000000008</v>
      </c>
      <c r="N47" s="118">
        <v>116.16439</v>
      </c>
      <c r="O47" s="118">
        <v>10.35</v>
      </c>
      <c r="P47" s="118">
        <v>0.01</v>
      </c>
      <c r="Q47" s="118">
        <v>0</v>
      </c>
    </row>
    <row r="48" spans="2:17" customFormat="1" ht="15.75">
      <c r="B48" s="69" t="s">
        <v>1511</v>
      </c>
      <c r="C48" s="91" t="s">
        <v>1512</v>
      </c>
      <c r="D48" s="91">
        <v>11898350</v>
      </c>
      <c r="E48" s="91">
        <v>513326439</v>
      </c>
      <c r="F48" s="91" t="s">
        <v>435</v>
      </c>
      <c r="G48" s="102">
        <v>42641</v>
      </c>
      <c r="H48" s="91" t="s">
        <v>369</v>
      </c>
      <c r="I48" s="91">
        <v>5.7</v>
      </c>
      <c r="J48" s="91" t="s">
        <v>177</v>
      </c>
      <c r="K48" s="118">
        <v>5.53</v>
      </c>
      <c r="L48" s="118">
        <v>2.91</v>
      </c>
      <c r="M48" s="118">
        <v>8589.01</v>
      </c>
      <c r="N48" s="118">
        <v>116.61414000000001</v>
      </c>
      <c r="O48" s="118">
        <v>10.02</v>
      </c>
      <c r="P48" s="118">
        <v>0.01</v>
      </c>
      <c r="Q48" s="118">
        <v>0</v>
      </c>
    </row>
    <row r="49" spans="2:17" customFormat="1" ht="15.75">
      <c r="B49" s="69" t="s">
        <v>1511</v>
      </c>
      <c r="C49" s="91" t="s">
        <v>1512</v>
      </c>
      <c r="D49" s="91">
        <v>11898360</v>
      </c>
      <c r="E49" s="91">
        <v>513326439</v>
      </c>
      <c r="F49" s="91" t="s">
        <v>435</v>
      </c>
      <c r="G49" s="102">
        <v>42641</v>
      </c>
      <c r="H49" s="91" t="s">
        <v>369</v>
      </c>
      <c r="I49" s="91">
        <v>5.71</v>
      </c>
      <c r="J49" s="91" t="s">
        <v>177</v>
      </c>
      <c r="K49" s="118">
        <v>5.53</v>
      </c>
      <c r="L49" s="118">
        <v>2.88</v>
      </c>
      <c r="M49" s="118">
        <v>17139.740000000002</v>
      </c>
      <c r="N49" s="118">
        <v>116.83958</v>
      </c>
      <c r="O49" s="118">
        <v>20.03</v>
      </c>
      <c r="P49" s="118">
        <v>0.03</v>
      </c>
      <c r="Q49" s="118">
        <v>0</v>
      </c>
    </row>
    <row r="50" spans="2:17" customFormat="1" ht="15.75">
      <c r="B50" s="69" t="s">
        <v>1511</v>
      </c>
      <c r="C50" s="91" t="s">
        <v>1512</v>
      </c>
      <c r="D50" s="91">
        <v>11898380</v>
      </c>
      <c r="E50" s="91">
        <v>513326439</v>
      </c>
      <c r="F50" s="91" t="s">
        <v>435</v>
      </c>
      <c r="G50" s="102">
        <v>42641</v>
      </c>
      <c r="H50" s="91" t="s">
        <v>369</v>
      </c>
      <c r="I50" s="91">
        <v>6</v>
      </c>
      <c r="J50" s="91" t="s">
        <v>177</v>
      </c>
      <c r="K50" s="118">
        <v>5.53</v>
      </c>
      <c r="L50" s="118">
        <v>3.02</v>
      </c>
      <c r="M50" s="118">
        <v>10740.08</v>
      </c>
      <c r="N50" s="118">
        <v>116.37716</v>
      </c>
      <c r="O50" s="118">
        <v>12.5</v>
      </c>
      <c r="P50" s="118">
        <v>0.02</v>
      </c>
      <c r="Q50" s="118">
        <v>0</v>
      </c>
    </row>
    <row r="51" spans="2:17" customFormat="1" ht="15.75">
      <c r="B51" s="69" t="s">
        <v>1511</v>
      </c>
      <c r="C51" s="91" t="s">
        <v>1512</v>
      </c>
      <c r="D51" s="91">
        <v>11898390</v>
      </c>
      <c r="E51" s="91">
        <v>513326439</v>
      </c>
      <c r="F51" s="91" t="s">
        <v>435</v>
      </c>
      <c r="G51" s="102">
        <v>42641</v>
      </c>
      <c r="H51" s="91" t="s">
        <v>369</v>
      </c>
      <c r="I51" s="91">
        <v>5.68</v>
      </c>
      <c r="J51" s="91" t="s">
        <v>177</v>
      </c>
      <c r="K51" s="118">
        <v>5.53</v>
      </c>
      <c r="L51" s="118">
        <v>3.06</v>
      </c>
      <c r="M51" s="118">
        <v>6048.13</v>
      </c>
      <c r="N51" s="118">
        <v>116.26734</v>
      </c>
      <c r="O51" s="118">
        <v>7.03</v>
      </c>
      <c r="P51" s="118">
        <v>0.01</v>
      </c>
      <c r="Q51" s="118">
        <v>0</v>
      </c>
    </row>
    <row r="52" spans="2:17" customFormat="1" ht="15.75">
      <c r="B52" s="69" t="s">
        <v>1511</v>
      </c>
      <c r="C52" s="91" t="s">
        <v>1512</v>
      </c>
      <c r="D52" s="91">
        <v>11898400</v>
      </c>
      <c r="E52" s="91">
        <v>513326439</v>
      </c>
      <c r="F52" s="91" t="s">
        <v>435</v>
      </c>
      <c r="G52" s="102">
        <v>42641</v>
      </c>
      <c r="H52" s="91" t="s">
        <v>369</v>
      </c>
      <c r="I52" s="91">
        <v>5.71</v>
      </c>
      <c r="J52" s="91" t="s">
        <v>177</v>
      </c>
      <c r="K52" s="118">
        <v>5.53</v>
      </c>
      <c r="L52" s="118">
        <v>2.88</v>
      </c>
      <c r="M52" s="118">
        <v>18040.13</v>
      </c>
      <c r="N52" s="118">
        <v>116.15770000000001</v>
      </c>
      <c r="O52" s="118">
        <v>20.96</v>
      </c>
      <c r="P52" s="118">
        <v>0.03</v>
      </c>
      <c r="Q52" s="118">
        <v>0</v>
      </c>
    </row>
    <row r="53" spans="2:17" customFormat="1" ht="15.75">
      <c r="B53" s="69" t="s">
        <v>1511</v>
      </c>
      <c r="C53" s="91" t="s">
        <v>1512</v>
      </c>
      <c r="D53" s="91">
        <v>11898410</v>
      </c>
      <c r="E53" s="91">
        <v>513326439</v>
      </c>
      <c r="F53" s="91" t="s">
        <v>435</v>
      </c>
      <c r="G53" s="102">
        <v>42641</v>
      </c>
      <c r="H53" s="91" t="s">
        <v>369</v>
      </c>
      <c r="I53" s="91">
        <v>5.71</v>
      </c>
      <c r="J53" s="91" t="s">
        <v>177</v>
      </c>
      <c r="K53" s="118">
        <v>5.53</v>
      </c>
      <c r="L53" s="118">
        <v>2.88</v>
      </c>
      <c r="M53" s="118">
        <v>7236.38</v>
      </c>
      <c r="N53" s="118">
        <v>116.16305</v>
      </c>
      <c r="O53" s="118">
        <v>8.41</v>
      </c>
      <c r="P53" s="118">
        <v>0.01</v>
      </c>
      <c r="Q53" s="118">
        <v>0</v>
      </c>
    </row>
    <row r="54" spans="2:17" customFormat="1" ht="15.75">
      <c r="B54" s="69" t="s">
        <v>1511</v>
      </c>
      <c r="C54" s="91" t="s">
        <v>1505</v>
      </c>
      <c r="D54" s="91">
        <v>11898420</v>
      </c>
      <c r="E54" s="91">
        <v>513326439</v>
      </c>
      <c r="F54" s="91" t="s">
        <v>435</v>
      </c>
      <c r="G54" s="102">
        <v>42551</v>
      </c>
      <c r="H54" s="91" t="s">
        <v>369</v>
      </c>
      <c r="I54" s="91">
        <v>5.64</v>
      </c>
      <c r="J54" s="91" t="s">
        <v>177</v>
      </c>
      <c r="K54" s="118">
        <v>5.5090000000000003</v>
      </c>
      <c r="L54" s="118">
        <v>3.37</v>
      </c>
      <c r="M54" s="118">
        <v>101756.69</v>
      </c>
      <c r="N54" s="118">
        <v>116.16042</v>
      </c>
      <c r="O54" s="118">
        <v>118.2</v>
      </c>
      <c r="P54" s="118">
        <v>0.16</v>
      </c>
      <c r="Q54" s="118">
        <v>0.01</v>
      </c>
    </row>
    <row r="55" spans="2:17" customFormat="1" ht="15.75">
      <c r="B55" s="69" t="s">
        <v>1511</v>
      </c>
      <c r="C55" s="91" t="s">
        <v>1505</v>
      </c>
      <c r="D55" s="91">
        <v>11898421</v>
      </c>
      <c r="E55" s="91">
        <v>513326439</v>
      </c>
      <c r="F55" s="91" t="s">
        <v>435</v>
      </c>
      <c r="G55" s="102">
        <v>42551</v>
      </c>
      <c r="H55" s="91" t="s">
        <v>369</v>
      </c>
      <c r="I55" s="91">
        <v>5.67</v>
      </c>
      <c r="J55" s="91" t="s">
        <v>177</v>
      </c>
      <c r="K55" s="118">
        <v>5.5</v>
      </c>
      <c r="L55" s="118">
        <v>3.16</v>
      </c>
      <c r="M55" s="118">
        <v>198772.03</v>
      </c>
      <c r="N55" s="118">
        <v>115.24006</v>
      </c>
      <c r="O55" s="118">
        <v>229.07</v>
      </c>
      <c r="P55" s="118">
        <v>0.32</v>
      </c>
      <c r="Q55" s="118">
        <v>0.02</v>
      </c>
    </row>
    <row r="56" spans="2:17" customFormat="1" ht="15.75">
      <c r="B56" s="69" t="s">
        <v>1511</v>
      </c>
      <c r="C56" s="91" t="s">
        <v>1512</v>
      </c>
      <c r="D56" s="91">
        <v>11898422</v>
      </c>
      <c r="E56" s="91">
        <v>513326439</v>
      </c>
      <c r="F56" s="91" t="s">
        <v>435</v>
      </c>
      <c r="G56" s="102">
        <v>42641</v>
      </c>
      <c r="H56" s="91" t="s">
        <v>369</v>
      </c>
      <c r="I56" s="91">
        <v>6.01</v>
      </c>
      <c r="J56" s="91" t="s">
        <v>177</v>
      </c>
      <c r="K56" s="118">
        <v>3.8170000000000002</v>
      </c>
      <c r="L56" s="118">
        <v>1.64</v>
      </c>
      <c r="M56" s="118">
        <v>112602.34</v>
      </c>
      <c r="N56" s="118">
        <v>115.31021</v>
      </c>
      <c r="O56" s="118">
        <v>129.84</v>
      </c>
      <c r="P56" s="118">
        <v>0.18</v>
      </c>
      <c r="Q56" s="118">
        <v>0.01</v>
      </c>
    </row>
    <row r="57" spans="2:17">
      <c r="B57" s="69" t="s">
        <v>1511</v>
      </c>
      <c r="C57" s="91" t="s">
        <v>1505</v>
      </c>
      <c r="D57" s="91">
        <v>11898502</v>
      </c>
      <c r="E57" s="91">
        <v>513326439</v>
      </c>
      <c r="F57" s="91" t="s">
        <v>435</v>
      </c>
      <c r="G57" s="102">
        <v>42551</v>
      </c>
      <c r="H57" s="91" t="s">
        <v>369</v>
      </c>
      <c r="I57" s="91">
        <v>5.93</v>
      </c>
      <c r="J57" s="91" t="s">
        <v>177</v>
      </c>
      <c r="K57" s="118">
        <v>5.6929999999999996</v>
      </c>
      <c r="L57" s="118">
        <v>1.1100000000000001</v>
      </c>
      <c r="M57" s="118">
        <v>39115.1</v>
      </c>
      <c r="N57" s="118">
        <v>133.75908999999999</v>
      </c>
      <c r="O57" s="118">
        <v>52.32</v>
      </c>
      <c r="P57" s="118">
        <v>7.0000000000000007E-2</v>
      </c>
      <c r="Q57" s="118">
        <v>0</v>
      </c>
    </row>
    <row r="58" spans="2:17">
      <c r="B58" s="69" t="s">
        <v>1511</v>
      </c>
      <c r="C58" s="91" t="s">
        <v>1505</v>
      </c>
      <c r="D58" s="91">
        <v>11898503</v>
      </c>
      <c r="E58" s="91">
        <v>513326439</v>
      </c>
      <c r="F58" s="91" t="s">
        <v>435</v>
      </c>
      <c r="G58" s="102">
        <v>42551</v>
      </c>
      <c r="H58" s="91" t="s">
        <v>369</v>
      </c>
      <c r="I58" s="91">
        <v>5.65</v>
      </c>
      <c r="J58" s="91" t="s">
        <v>177</v>
      </c>
      <c r="K58" s="118">
        <v>5.6920000000000002</v>
      </c>
      <c r="L58" s="118">
        <v>3.23</v>
      </c>
      <c r="M58" s="118">
        <v>184585.31</v>
      </c>
      <c r="N58" s="118">
        <v>118.61020000000001</v>
      </c>
      <c r="O58" s="118">
        <v>218.94</v>
      </c>
      <c r="P58" s="118">
        <v>0.3</v>
      </c>
      <c r="Q58" s="118">
        <v>0.02</v>
      </c>
    </row>
    <row r="59" spans="2:17">
      <c r="B59" s="69" t="s">
        <v>1511</v>
      </c>
      <c r="C59" s="91" t="s">
        <v>1505</v>
      </c>
      <c r="D59" s="91">
        <v>11898505</v>
      </c>
      <c r="E59" s="91">
        <v>513326439</v>
      </c>
      <c r="F59" s="91" t="s">
        <v>435</v>
      </c>
      <c r="G59" s="102">
        <v>42551</v>
      </c>
      <c r="H59" s="91" t="s">
        <v>369</v>
      </c>
      <c r="I59" s="91">
        <v>5.89</v>
      </c>
      <c r="J59" s="91" t="s">
        <v>177</v>
      </c>
      <c r="K59" s="118">
        <v>5.5819999999999999</v>
      </c>
      <c r="L59" s="118">
        <v>1.47</v>
      </c>
      <c r="M59" s="118">
        <v>8446.59</v>
      </c>
      <c r="N59" s="118">
        <v>130.17087000000001</v>
      </c>
      <c r="O59" s="118">
        <v>11</v>
      </c>
      <c r="P59" s="118">
        <v>0.02</v>
      </c>
      <c r="Q59" s="118">
        <v>0</v>
      </c>
    </row>
    <row r="60" spans="2:17">
      <c r="B60" s="69" t="s">
        <v>1511</v>
      </c>
      <c r="C60" s="91" t="s">
        <v>1505</v>
      </c>
      <c r="D60" s="91">
        <v>11898507</v>
      </c>
      <c r="E60" s="91">
        <v>513326439</v>
      </c>
      <c r="F60" s="91" t="s">
        <v>435</v>
      </c>
      <c r="G60" s="102">
        <v>42551</v>
      </c>
      <c r="H60" s="91" t="s">
        <v>369</v>
      </c>
      <c r="I60" s="91">
        <v>5.65</v>
      </c>
      <c r="J60" s="91" t="s">
        <v>177</v>
      </c>
      <c r="K60" s="118">
        <v>5.6689999999999996</v>
      </c>
      <c r="L60" s="118">
        <v>3.23</v>
      </c>
      <c r="M60" s="118">
        <v>183788.58</v>
      </c>
      <c r="N60" s="118">
        <v>118.35991</v>
      </c>
      <c r="O60" s="118">
        <v>217.53</v>
      </c>
      <c r="P60" s="118">
        <v>0.3</v>
      </c>
      <c r="Q60" s="118">
        <v>0.02</v>
      </c>
    </row>
    <row r="61" spans="2:17">
      <c r="B61" s="69" t="s">
        <v>1511</v>
      </c>
      <c r="C61" s="91" t="s">
        <v>1505</v>
      </c>
      <c r="D61" s="91">
        <v>11898509</v>
      </c>
      <c r="E61" s="91">
        <v>513326439</v>
      </c>
      <c r="F61" s="91" t="s">
        <v>435</v>
      </c>
      <c r="G61" s="102">
        <v>42551</v>
      </c>
      <c r="H61" s="91" t="s">
        <v>369</v>
      </c>
      <c r="I61" s="91">
        <v>5.89</v>
      </c>
      <c r="J61" s="91" t="s">
        <v>177</v>
      </c>
      <c r="K61" s="118">
        <v>5.641</v>
      </c>
      <c r="L61" s="118">
        <v>1.45</v>
      </c>
      <c r="M61" s="118">
        <v>10205.1</v>
      </c>
      <c r="N61" s="118">
        <v>130.79734999999999</v>
      </c>
      <c r="O61" s="118">
        <v>13.35</v>
      </c>
      <c r="P61" s="118">
        <v>0.02</v>
      </c>
      <c r="Q61" s="118">
        <v>0</v>
      </c>
    </row>
    <row r="62" spans="2:17">
      <c r="B62" s="69" t="s">
        <v>1511</v>
      </c>
      <c r="C62" s="91" t="s">
        <v>1512</v>
      </c>
      <c r="D62" s="91">
        <v>11898511</v>
      </c>
      <c r="E62" s="91">
        <v>513326439</v>
      </c>
      <c r="F62" s="91" t="s">
        <v>435</v>
      </c>
      <c r="G62" s="102">
        <v>42641</v>
      </c>
      <c r="H62" s="91" t="s">
        <v>369</v>
      </c>
      <c r="I62" s="91">
        <v>5.73</v>
      </c>
      <c r="J62" s="91" t="s">
        <v>177</v>
      </c>
      <c r="K62" s="118">
        <v>5.5</v>
      </c>
      <c r="L62" s="118">
        <v>2.7</v>
      </c>
      <c r="M62" s="118">
        <v>87544.51</v>
      </c>
      <c r="N62" s="118">
        <v>117.34031</v>
      </c>
      <c r="O62" s="118">
        <v>102.73</v>
      </c>
      <c r="P62" s="118">
        <v>0.14000000000000001</v>
      </c>
      <c r="Q62" s="118">
        <v>0.01</v>
      </c>
    </row>
    <row r="63" spans="2:17">
      <c r="B63" s="69" t="s">
        <v>1511</v>
      </c>
      <c r="C63" s="91" t="s">
        <v>1512</v>
      </c>
      <c r="D63" s="91">
        <v>11898512</v>
      </c>
      <c r="E63" s="91">
        <v>513326439</v>
      </c>
      <c r="F63" s="91" t="s">
        <v>435</v>
      </c>
      <c r="G63" s="102">
        <v>42641</v>
      </c>
      <c r="H63" s="91" t="s">
        <v>369</v>
      </c>
      <c r="I63" s="91">
        <v>5.73</v>
      </c>
      <c r="J63" s="91" t="s">
        <v>177</v>
      </c>
      <c r="K63" s="118">
        <v>5.5</v>
      </c>
      <c r="L63" s="118">
        <v>2.7</v>
      </c>
      <c r="M63" s="118">
        <v>83991.11</v>
      </c>
      <c r="N63" s="118">
        <v>117.3398</v>
      </c>
      <c r="O63" s="118">
        <v>98.56</v>
      </c>
      <c r="P63" s="118">
        <v>0.14000000000000001</v>
      </c>
      <c r="Q63" s="118">
        <v>0.01</v>
      </c>
    </row>
    <row r="64" spans="2:17">
      <c r="B64" s="69" t="s">
        <v>1511</v>
      </c>
      <c r="C64" s="91" t="s">
        <v>1505</v>
      </c>
      <c r="D64" s="91">
        <v>11898514</v>
      </c>
      <c r="E64" s="91">
        <v>513326439</v>
      </c>
      <c r="F64" s="91" t="s">
        <v>435</v>
      </c>
      <c r="G64" s="102">
        <v>42551</v>
      </c>
      <c r="H64" s="91" t="s">
        <v>369</v>
      </c>
      <c r="I64" s="91">
        <v>5.9</v>
      </c>
      <c r="J64" s="91" t="s">
        <v>177</v>
      </c>
      <c r="K64" s="118">
        <v>5.5090000000000003</v>
      </c>
      <c r="L64" s="118">
        <v>1.46</v>
      </c>
      <c r="M64" s="118">
        <v>39847.769999999997</v>
      </c>
      <c r="N64" s="118">
        <v>129.38992999999999</v>
      </c>
      <c r="O64" s="118">
        <v>51.56</v>
      </c>
      <c r="P64" s="118">
        <v>7.0000000000000007E-2</v>
      </c>
      <c r="Q64" s="118">
        <v>0</v>
      </c>
    </row>
    <row r="65" spans="2:17">
      <c r="B65" s="69" t="s">
        <v>1511</v>
      </c>
      <c r="C65" s="91" t="s">
        <v>1505</v>
      </c>
      <c r="D65" s="91">
        <v>11898515</v>
      </c>
      <c r="E65" s="91">
        <v>513326439</v>
      </c>
      <c r="F65" s="91" t="s">
        <v>435</v>
      </c>
      <c r="G65" s="102">
        <v>42551</v>
      </c>
      <c r="H65" s="91" t="s">
        <v>369</v>
      </c>
      <c r="I65" s="91">
        <v>5.66</v>
      </c>
      <c r="J65" s="91" t="s">
        <v>177</v>
      </c>
      <c r="K65" s="118">
        <v>5.5060000000000002</v>
      </c>
      <c r="L65" s="118">
        <v>3.26</v>
      </c>
      <c r="M65" s="118">
        <v>186864.36</v>
      </c>
      <c r="N65" s="118">
        <v>116.8698</v>
      </c>
      <c r="O65" s="118">
        <v>218.39</v>
      </c>
      <c r="P65" s="118">
        <v>0.3</v>
      </c>
      <c r="Q65" s="118">
        <v>0.02</v>
      </c>
    </row>
    <row r="66" spans="2:17">
      <c r="B66" s="69" t="s">
        <v>1511</v>
      </c>
      <c r="C66" s="91" t="s">
        <v>1512</v>
      </c>
      <c r="D66" s="91">
        <v>11898517</v>
      </c>
      <c r="E66" s="91">
        <v>513326439</v>
      </c>
      <c r="F66" s="91" t="s">
        <v>435</v>
      </c>
      <c r="G66" s="102">
        <v>42641</v>
      </c>
      <c r="H66" s="91" t="s">
        <v>369</v>
      </c>
      <c r="I66" s="91">
        <v>5.7</v>
      </c>
      <c r="J66" s="91" t="s">
        <v>177</v>
      </c>
      <c r="K66" s="118">
        <v>5.5</v>
      </c>
      <c r="L66" s="118">
        <v>2.93</v>
      </c>
      <c r="M66" s="118">
        <v>84469.9</v>
      </c>
      <c r="N66" s="118">
        <v>115.88979999999999</v>
      </c>
      <c r="O66" s="118">
        <v>97.89</v>
      </c>
      <c r="P66" s="118">
        <v>0.14000000000000001</v>
      </c>
      <c r="Q66" s="118">
        <v>0.01</v>
      </c>
    </row>
    <row r="67" spans="2:17">
      <c r="B67" s="69" t="s">
        <v>1511</v>
      </c>
      <c r="C67" s="91" t="s">
        <v>1505</v>
      </c>
      <c r="D67" s="91">
        <v>11898527</v>
      </c>
      <c r="E67" s="91">
        <v>513326439</v>
      </c>
      <c r="F67" s="91" t="s">
        <v>435</v>
      </c>
      <c r="G67" s="102">
        <v>42551</v>
      </c>
      <c r="H67" s="91" t="s">
        <v>369</v>
      </c>
      <c r="I67" s="91">
        <v>5.82</v>
      </c>
      <c r="J67" s="91" t="s">
        <v>177</v>
      </c>
      <c r="K67" s="118">
        <v>5.5</v>
      </c>
      <c r="L67" s="118">
        <v>2.0099999999999998</v>
      </c>
      <c r="M67" s="118">
        <v>57510.51</v>
      </c>
      <c r="N67" s="118">
        <v>123.71999</v>
      </c>
      <c r="O67" s="118">
        <v>71.150000000000006</v>
      </c>
      <c r="P67" s="118">
        <v>0.1</v>
      </c>
      <c r="Q67" s="118">
        <v>0.01</v>
      </c>
    </row>
    <row r="68" spans="2:17">
      <c r="B68" s="69" t="s">
        <v>1511</v>
      </c>
      <c r="C68" s="91" t="s">
        <v>1505</v>
      </c>
      <c r="D68" s="91">
        <v>918961201</v>
      </c>
      <c r="E68" s="91">
        <v>513326439</v>
      </c>
      <c r="F68" s="91" t="s">
        <v>435</v>
      </c>
      <c r="G68" s="102">
        <v>42551</v>
      </c>
      <c r="H68" s="91" t="s">
        <v>369</v>
      </c>
      <c r="I68" s="91">
        <v>5.8</v>
      </c>
      <c r="J68" s="91" t="s">
        <v>177</v>
      </c>
      <c r="K68" s="118">
        <v>5.5880000000000001</v>
      </c>
      <c r="L68" s="118">
        <v>2.15</v>
      </c>
      <c r="M68" s="118">
        <v>54970.7</v>
      </c>
      <c r="N68" s="118">
        <v>125.23945000000001</v>
      </c>
      <c r="O68" s="118">
        <v>68.849999999999994</v>
      </c>
      <c r="P68" s="118">
        <v>0.1</v>
      </c>
      <c r="Q68" s="118">
        <v>0.01</v>
      </c>
    </row>
    <row r="69" spans="2:17">
      <c r="B69" s="69" t="s">
        <v>1513</v>
      </c>
      <c r="C69" s="91" t="s">
        <v>1505</v>
      </c>
      <c r="D69" s="91">
        <v>90150520</v>
      </c>
      <c r="E69" s="91">
        <v>513927285</v>
      </c>
      <c r="F69" s="91" t="s">
        <v>435</v>
      </c>
      <c r="G69" s="102">
        <v>38717</v>
      </c>
      <c r="H69" s="91" t="s">
        <v>173</v>
      </c>
      <c r="I69" s="91">
        <v>4.41</v>
      </c>
      <c r="J69" s="91" t="s">
        <v>177</v>
      </c>
      <c r="K69" s="118">
        <v>5.55</v>
      </c>
      <c r="L69" s="118">
        <v>0.75</v>
      </c>
      <c r="M69" s="118">
        <v>9221.18</v>
      </c>
      <c r="N69" s="118">
        <v>148.39749</v>
      </c>
      <c r="O69" s="118">
        <v>13.68</v>
      </c>
      <c r="P69" s="118">
        <v>0.02</v>
      </c>
      <c r="Q69" s="118">
        <v>0</v>
      </c>
    </row>
    <row r="70" spans="2:17">
      <c r="B70" s="69" t="s">
        <v>1514</v>
      </c>
      <c r="C70" s="91" t="s">
        <v>1505</v>
      </c>
      <c r="D70" s="91">
        <v>90150300</v>
      </c>
      <c r="E70" s="91">
        <v>513927285</v>
      </c>
      <c r="F70" s="91" t="s">
        <v>435</v>
      </c>
      <c r="G70" s="102">
        <v>39261</v>
      </c>
      <c r="H70" s="91" t="s">
        <v>173</v>
      </c>
      <c r="I70" s="91">
        <v>5.29</v>
      </c>
      <c r="J70" s="91" t="s">
        <v>177</v>
      </c>
      <c r="K70" s="118">
        <v>4.7039999999999997</v>
      </c>
      <c r="L70" s="118">
        <v>-2.98</v>
      </c>
      <c r="M70" s="118">
        <v>776050.62</v>
      </c>
      <c r="N70" s="118">
        <v>146.13003</v>
      </c>
      <c r="O70" s="118">
        <v>1134.04</v>
      </c>
      <c r="P70" s="118">
        <v>1.58</v>
      </c>
      <c r="Q70" s="118">
        <v>0.09</v>
      </c>
    </row>
    <row r="71" spans="2:17">
      <c r="B71" s="69" t="s">
        <v>1515</v>
      </c>
      <c r="C71" s="91" t="s">
        <v>1512</v>
      </c>
      <c r="D71" s="91">
        <v>90130002</v>
      </c>
      <c r="E71" s="91">
        <v>514271816</v>
      </c>
      <c r="F71" s="91" t="s">
        <v>435</v>
      </c>
      <c r="G71" s="102">
        <v>42537</v>
      </c>
      <c r="H71" s="91" t="s">
        <v>173</v>
      </c>
      <c r="I71" s="91">
        <v>8.77</v>
      </c>
      <c r="J71" s="91" t="s">
        <v>177</v>
      </c>
      <c r="K71" s="118">
        <v>2.19</v>
      </c>
      <c r="L71" s="118">
        <v>1.85</v>
      </c>
      <c r="M71" s="118">
        <v>1508969.77</v>
      </c>
      <c r="N71" s="118">
        <v>103.60002</v>
      </c>
      <c r="O71" s="118">
        <v>1563.29</v>
      </c>
      <c r="P71" s="118">
        <v>2.17</v>
      </c>
      <c r="Q71" s="118">
        <v>0.13</v>
      </c>
    </row>
    <row r="72" spans="2:17">
      <c r="B72" s="69" t="s">
        <v>1516</v>
      </c>
      <c r="C72" s="91" t="s">
        <v>1512</v>
      </c>
      <c r="D72" s="91">
        <v>11898502</v>
      </c>
      <c r="E72" s="91">
        <v>513326439</v>
      </c>
      <c r="F72" s="91" t="s">
        <v>435</v>
      </c>
      <c r="G72" s="102">
        <v>42551</v>
      </c>
      <c r="H72" s="91" t="s">
        <v>369</v>
      </c>
      <c r="I72" s="91">
        <v>5.93</v>
      </c>
      <c r="J72" s="91" t="s">
        <v>177</v>
      </c>
      <c r="K72" s="118">
        <v>5.6929999999999996</v>
      </c>
      <c r="L72" s="118">
        <v>1.1100000000000001</v>
      </c>
      <c r="M72" s="118">
        <v>18142.53</v>
      </c>
      <c r="N72" s="118">
        <v>133.75753</v>
      </c>
      <c r="O72" s="118">
        <v>24.27</v>
      </c>
      <c r="P72" s="118">
        <v>0.03</v>
      </c>
      <c r="Q72" s="118">
        <v>0</v>
      </c>
    </row>
    <row r="73" spans="2:17">
      <c r="B73" s="69" t="s">
        <v>1517</v>
      </c>
      <c r="C73" s="91" t="s">
        <v>1512</v>
      </c>
      <c r="D73" s="91">
        <v>11896140</v>
      </c>
      <c r="E73" s="91">
        <v>513326439</v>
      </c>
      <c r="F73" s="91" t="s">
        <v>435</v>
      </c>
      <c r="G73" s="102">
        <v>42551</v>
      </c>
      <c r="H73" s="91" t="s">
        <v>369</v>
      </c>
      <c r="I73" s="91">
        <v>5.66</v>
      </c>
      <c r="J73" s="91" t="s">
        <v>177</v>
      </c>
      <c r="K73" s="118">
        <v>5.5309999999999997</v>
      </c>
      <c r="L73" s="118">
        <v>3.22</v>
      </c>
      <c r="M73" s="118">
        <v>81539.009999999995</v>
      </c>
      <c r="N73" s="118">
        <v>117.74977</v>
      </c>
      <c r="O73" s="118">
        <v>96.01</v>
      </c>
      <c r="P73" s="118">
        <v>0.13</v>
      </c>
      <c r="Q73" s="118">
        <v>0.01</v>
      </c>
    </row>
    <row r="74" spans="2:17">
      <c r="B74" s="69" t="s">
        <v>1518</v>
      </c>
      <c r="C74" s="91" t="s">
        <v>1512</v>
      </c>
      <c r="D74" s="91">
        <v>11898503</v>
      </c>
      <c r="E74" s="91">
        <v>513326439</v>
      </c>
      <c r="F74" s="91" t="s">
        <v>435</v>
      </c>
      <c r="G74" s="102">
        <v>42551</v>
      </c>
      <c r="H74" s="91" t="s">
        <v>369</v>
      </c>
      <c r="I74" s="91">
        <v>5.65</v>
      </c>
      <c r="J74" s="91" t="s">
        <v>177</v>
      </c>
      <c r="K74" s="118">
        <v>5.6920000000000002</v>
      </c>
      <c r="L74" s="118">
        <v>3.23</v>
      </c>
      <c r="M74" s="118">
        <v>85615.38</v>
      </c>
      <c r="N74" s="118">
        <v>118.60953000000001</v>
      </c>
      <c r="O74" s="118">
        <v>101.55</v>
      </c>
      <c r="P74" s="118">
        <v>0.14000000000000001</v>
      </c>
      <c r="Q74" s="118">
        <v>0.01</v>
      </c>
    </row>
    <row r="75" spans="2:17">
      <c r="B75" s="69" t="s">
        <v>1519</v>
      </c>
      <c r="C75" s="91" t="s">
        <v>1512</v>
      </c>
      <c r="D75" s="91">
        <v>918961201</v>
      </c>
      <c r="E75" s="91">
        <v>513326439</v>
      </c>
      <c r="F75" s="91" t="s">
        <v>435</v>
      </c>
      <c r="G75" s="102">
        <v>42551</v>
      </c>
      <c r="H75" s="91" t="s">
        <v>369</v>
      </c>
      <c r="I75" s="91">
        <v>5.8</v>
      </c>
      <c r="J75" s="91" t="s">
        <v>177</v>
      </c>
      <c r="K75" s="118">
        <v>5.5880000000000001</v>
      </c>
      <c r="L75" s="118">
        <v>2.15</v>
      </c>
      <c r="M75" s="118">
        <v>25496.94</v>
      </c>
      <c r="N75" s="118">
        <v>125.23856000000001</v>
      </c>
      <c r="O75" s="118">
        <v>31.93</v>
      </c>
      <c r="P75" s="118">
        <v>0.04</v>
      </c>
      <c r="Q75" s="118">
        <v>0</v>
      </c>
    </row>
    <row r="76" spans="2:17">
      <c r="B76" s="69" t="s">
        <v>1520</v>
      </c>
      <c r="C76" s="91" t="s">
        <v>1512</v>
      </c>
      <c r="D76" s="91">
        <v>11898505</v>
      </c>
      <c r="E76" s="91">
        <v>513326439</v>
      </c>
      <c r="F76" s="91" t="s">
        <v>435</v>
      </c>
      <c r="G76" s="102">
        <v>42551</v>
      </c>
      <c r="H76" s="91" t="s">
        <v>369</v>
      </c>
      <c r="I76" s="91">
        <v>5.89</v>
      </c>
      <c r="J76" s="91" t="s">
        <v>177</v>
      </c>
      <c r="K76" s="118">
        <v>5.5819999999999999</v>
      </c>
      <c r="L76" s="118">
        <v>1.47</v>
      </c>
      <c r="M76" s="118">
        <v>3917.6</v>
      </c>
      <c r="N76" s="118">
        <v>130.18173999999999</v>
      </c>
      <c r="O76" s="118">
        <v>5.0999999999999996</v>
      </c>
      <c r="P76" s="118">
        <v>0.01</v>
      </c>
      <c r="Q76" s="118">
        <v>0</v>
      </c>
    </row>
    <row r="77" spans="2:17">
      <c r="B77" s="69" t="s">
        <v>1521</v>
      </c>
      <c r="C77" s="91" t="s">
        <v>1512</v>
      </c>
      <c r="D77" s="91">
        <v>11898507</v>
      </c>
      <c r="E77" s="91">
        <v>513326439</v>
      </c>
      <c r="F77" s="91" t="s">
        <v>435</v>
      </c>
      <c r="G77" s="102">
        <v>42551</v>
      </c>
      <c r="H77" s="91" t="s">
        <v>369</v>
      </c>
      <c r="I77" s="91">
        <v>5.65</v>
      </c>
      <c r="J77" s="91" t="s">
        <v>177</v>
      </c>
      <c r="K77" s="118">
        <v>5.6689999999999996</v>
      </c>
      <c r="L77" s="118">
        <v>3.23</v>
      </c>
      <c r="M77" s="118">
        <v>85245.440000000002</v>
      </c>
      <c r="N77" s="118">
        <v>118.36058</v>
      </c>
      <c r="O77" s="118">
        <v>100.9</v>
      </c>
      <c r="P77" s="118">
        <v>0.14000000000000001</v>
      </c>
      <c r="Q77" s="118">
        <v>0.01</v>
      </c>
    </row>
    <row r="78" spans="2:17">
      <c r="B78" s="69" t="s">
        <v>1522</v>
      </c>
      <c r="C78" s="91" t="s">
        <v>1512</v>
      </c>
      <c r="D78" s="91">
        <v>11896130</v>
      </c>
      <c r="E78" s="91">
        <v>513326439</v>
      </c>
      <c r="F78" s="91" t="s">
        <v>435</v>
      </c>
      <c r="G78" s="102">
        <v>42551</v>
      </c>
      <c r="H78" s="91" t="s">
        <v>369</v>
      </c>
      <c r="I78" s="91">
        <v>5.93</v>
      </c>
      <c r="J78" s="91" t="s">
        <v>177</v>
      </c>
      <c r="K78" s="118">
        <v>5.641</v>
      </c>
      <c r="L78" s="118">
        <v>1.0900000000000001</v>
      </c>
      <c r="M78" s="118">
        <v>19252.02</v>
      </c>
      <c r="N78" s="118">
        <v>133.56001000000001</v>
      </c>
      <c r="O78" s="118">
        <v>25.71</v>
      </c>
      <c r="P78" s="118">
        <v>0.04</v>
      </c>
      <c r="Q78" s="118">
        <v>0</v>
      </c>
    </row>
    <row r="79" spans="2:17">
      <c r="B79" s="69" t="s">
        <v>1523</v>
      </c>
      <c r="C79" s="91" t="s">
        <v>1512</v>
      </c>
      <c r="D79" s="91">
        <v>11898509</v>
      </c>
      <c r="E79" s="91">
        <v>513326439</v>
      </c>
      <c r="F79" s="91" t="s">
        <v>435</v>
      </c>
      <c r="G79" s="102">
        <v>42551</v>
      </c>
      <c r="H79" s="91" t="s">
        <v>369</v>
      </c>
      <c r="I79" s="91">
        <v>5.89</v>
      </c>
      <c r="J79" s="91" t="s">
        <v>177</v>
      </c>
      <c r="K79" s="118">
        <v>5.641</v>
      </c>
      <c r="L79" s="118">
        <v>1.45</v>
      </c>
      <c r="M79" s="118">
        <v>4733.53</v>
      </c>
      <c r="N79" s="118">
        <v>130.79033999999999</v>
      </c>
      <c r="O79" s="118">
        <v>6.19</v>
      </c>
      <c r="P79" s="118">
        <v>0.01</v>
      </c>
      <c r="Q79" s="118">
        <v>0</v>
      </c>
    </row>
    <row r="80" spans="2:17">
      <c r="B80" s="69" t="s">
        <v>1524</v>
      </c>
      <c r="C80" s="91" t="s">
        <v>1512</v>
      </c>
      <c r="D80" s="91">
        <v>11898527</v>
      </c>
      <c r="E80" s="91">
        <v>513326439</v>
      </c>
      <c r="F80" s="91" t="s">
        <v>435</v>
      </c>
      <c r="G80" s="102">
        <v>42551</v>
      </c>
      <c r="H80" s="91" t="s">
        <v>369</v>
      </c>
      <c r="I80" s="91">
        <v>5.82</v>
      </c>
      <c r="J80" s="91" t="s">
        <v>177</v>
      </c>
      <c r="K80" s="118">
        <v>5.5</v>
      </c>
      <c r="L80" s="118">
        <v>2.0099999999999998</v>
      </c>
      <c r="M80" s="118">
        <v>26674.71</v>
      </c>
      <c r="N80" s="118">
        <v>123.72018</v>
      </c>
      <c r="O80" s="118">
        <v>33</v>
      </c>
      <c r="P80" s="118">
        <v>0.05</v>
      </c>
      <c r="Q80" s="118">
        <v>0</v>
      </c>
    </row>
    <row r="81" spans="2:17">
      <c r="B81" s="69" t="s">
        <v>1525</v>
      </c>
      <c r="C81" s="91" t="s">
        <v>1512</v>
      </c>
      <c r="D81" s="91">
        <v>11898420</v>
      </c>
      <c r="E81" s="91">
        <v>513326439</v>
      </c>
      <c r="F81" s="91" t="s">
        <v>435</v>
      </c>
      <c r="G81" s="102">
        <v>42551</v>
      </c>
      <c r="H81" s="91" t="s">
        <v>369</v>
      </c>
      <c r="I81" s="91">
        <v>5.64</v>
      </c>
      <c r="J81" s="91" t="s">
        <v>177</v>
      </c>
      <c r="K81" s="118">
        <v>5.5090000000000003</v>
      </c>
      <c r="L81" s="118">
        <v>3.37</v>
      </c>
      <c r="M81" s="118">
        <v>47197.33</v>
      </c>
      <c r="N81" s="118">
        <v>116.15911</v>
      </c>
      <c r="O81" s="118">
        <v>54.82</v>
      </c>
      <c r="P81" s="118">
        <v>0.08</v>
      </c>
      <c r="Q81" s="118">
        <v>0</v>
      </c>
    </row>
    <row r="82" spans="2:17">
      <c r="B82" s="69" t="s">
        <v>1526</v>
      </c>
      <c r="C82" s="91" t="s">
        <v>1512</v>
      </c>
      <c r="D82" s="91">
        <v>11896150</v>
      </c>
      <c r="E82" s="91">
        <v>513326439</v>
      </c>
      <c r="F82" s="91" t="s">
        <v>435</v>
      </c>
      <c r="G82" s="102">
        <v>42551</v>
      </c>
      <c r="H82" s="91" t="s">
        <v>369</v>
      </c>
      <c r="I82" s="91">
        <v>5.66</v>
      </c>
      <c r="J82" s="91" t="s">
        <v>177</v>
      </c>
      <c r="K82" s="118">
        <v>5.5449999999999999</v>
      </c>
      <c r="L82" s="118">
        <v>3.21</v>
      </c>
      <c r="M82" s="118">
        <v>67979.66</v>
      </c>
      <c r="N82" s="118">
        <v>117.84996</v>
      </c>
      <c r="O82" s="118">
        <v>80.11</v>
      </c>
      <c r="P82" s="118">
        <v>0.11</v>
      </c>
      <c r="Q82" s="118">
        <v>0.01</v>
      </c>
    </row>
    <row r="83" spans="2:17">
      <c r="B83" s="69" t="s">
        <v>1527</v>
      </c>
      <c r="C83" s="91" t="s">
        <v>1512</v>
      </c>
      <c r="D83" s="91">
        <v>11898514</v>
      </c>
      <c r="E83" s="91">
        <v>513326439</v>
      </c>
      <c r="F83" s="91" t="s">
        <v>435</v>
      </c>
      <c r="G83" s="102">
        <v>42551</v>
      </c>
      <c r="H83" s="91" t="s">
        <v>369</v>
      </c>
      <c r="I83" s="91">
        <v>5.9</v>
      </c>
      <c r="J83" s="91" t="s">
        <v>177</v>
      </c>
      <c r="K83" s="118">
        <v>5.5090000000000003</v>
      </c>
      <c r="L83" s="118">
        <v>1.46</v>
      </c>
      <c r="M83" s="118">
        <v>18482.150000000001</v>
      </c>
      <c r="N83" s="118">
        <v>129.38971000000001</v>
      </c>
      <c r="O83" s="118">
        <v>23.91</v>
      </c>
      <c r="P83" s="118">
        <v>0.03</v>
      </c>
      <c r="Q83" s="118">
        <v>0</v>
      </c>
    </row>
    <row r="84" spans="2:17">
      <c r="B84" s="69" t="s">
        <v>1528</v>
      </c>
      <c r="C84" s="91" t="s">
        <v>1512</v>
      </c>
      <c r="D84" s="91">
        <v>11898515</v>
      </c>
      <c r="E84" s="91">
        <v>513326439</v>
      </c>
      <c r="F84" s="91" t="s">
        <v>435</v>
      </c>
      <c r="G84" s="102">
        <v>42551</v>
      </c>
      <c r="H84" s="91" t="s">
        <v>369</v>
      </c>
      <c r="I84" s="91">
        <v>5.66</v>
      </c>
      <c r="J84" s="91" t="s">
        <v>177</v>
      </c>
      <c r="K84" s="118">
        <v>5.5060000000000002</v>
      </c>
      <c r="L84" s="118">
        <v>3.26</v>
      </c>
      <c r="M84" s="118">
        <v>86672.21</v>
      </c>
      <c r="N84" s="118">
        <v>116.87022</v>
      </c>
      <c r="O84" s="118">
        <v>101.29</v>
      </c>
      <c r="P84" s="118">
        <v>0.14000000000000001</v>
      </c>
      <c r="Q84" s="118">
        <v>0.01</v>
      </c>
    </row>
    <row r="85" spans="2:17">
      <c r="B85" s="69" t="s">
        <v>1529</v>
      </c>
      <c r="C85" s="91" t="s">
        <v>1512</v>
      </c>
      <c r="D85" s="91">
        <v>11896160</v>
      </c>
      <c r="E85" s="91">
        <v>513326439</v>
      </c>
      <c r="F85" s="91" t="s">
        <v>435</v>
      </c>
      <c r="G85" s="102">
        <v>42551</v>
      </c>
      <c r="H85" s="91" t="s">
        <v>369</v>
      </c>
      <c r="I85" s="91">
        <v>5.86</v>
      </c>
      <c r="J85" s="91" t="s">
        <v>177</v>
      </c>
      <c r="K85" s="118">
        <v>5.5449999999999999</v>
      </c>
      <c r="L85" s="118">
        <v>1.73</v>
      </c>
      <c r="M85" s="118">
        <v>6974.47</v>
      </c>
      <c r="N85" s="118">
        <v>124.00942000000001</v>
      </c>
      <c r="O85" s="118">
        <v>8.65</v>
      </c>
      <c r="P85" s="118">
        <v>0.01</v>
      </c>
      <c r="Q85" s="118">
        <v>0</v>
      </c>
    </row>
    <row r="86" spans="2:17">
      <c r="B86" s="69" t="s">
        <v>1530</v>
      </c>
      <c r="C86" s="91" t="s">
        <v>1512</v>
      </c>
      <c r="D86" s="91">
        <v>11898190</v>
      </c>
      <c r="E86" s="91">
        <v>513326439</v>
      </c>
      <c r="F86" s="91" t="s">
        <v>435</v>
      </c>
      <c r="G86" s="102">
        <v>42551</v>
      </c>
      <c r="H86" s="91" t="s">
        <v>369</v>
      </c>
      <c r="I86" s="91">
        <v>5.83</v>
      </c>
      <c r="J86" s="91" t="s">
        <v>177</v>
      </c>
      <c r="K86" s="118">
        <v>5.5</v>
      </c>
      <c r="L86" s="118">
        <v>1.98</v>
      </c>
      <c r="M86" s="118">
        <v>35654.85</v>
      </c>
      <c r="N86" s="118">
        <v>123.3605</v>
      </c>
      <c r="O86" s="118">
        <v>43.98</v>
      </c>
      <c r="P86" s="118">
        <v>0.06</v>
      </c>
      <c r="Q86" s="118">
        <v>0</v>
      </c>
    </row>
    <row r="87" spans="2:17">
      <c r="B87" s="69" t="s">
        <v>1531</v>
      </c>
      <c r="C87" s="91" t="s">
        <v>1512</v>
      </c>
      <c r="D87" s="91">
        <v>11898421</v>
      </c>
      <c r="E87" s="91">
        <v>513326439</v>
      </c>
      <c r="F87" s="91" t="s">
        <v>435</v>
      </c>
      <c r="G87" s="102">
        <v>42551</v>
      </c>
      <c r="H87" s="91" t="s">
        <v>369</v>
      </c>
      <c r="I87" s="91">
        <v>5.67</v>
      </c>
      <c r="J87" s="91" t="s">
        <v>177</v>
      </c>
      <c r="K87" s="118">
        <v>5.5</v>
      </c>
      <c r="L87" s="118">
        <v>3.16</v>
      </c>
      <c r="M87" s="118">
        <v>92195.22</v>
      </c>
      <c r="N87" s="118">
        <v>115.24025</v>
      </c>
      <c r="O87" s="118">
        <v>106.25</v>
      </c>
      <c r="P87" s="118">
        <v>0.15</v>
      </c>
      <c r="Q87" s="118">
        <v>0.01</v>
      </c>
    </row>
    <row r="88" spans="2:17">
      <c r="B88" s="69" t="s">
        <v>1532</v>
      </c>
      <c r="C88" s="91" t="s">
        <v>1505</v>
      </c>
      <c r="D88" s="91">
        <v>3333317</v>
      </c>
      <c r="E88" s="91">
        <v>1196</v>
      </c>
      <c r="F88" s="91" t="s">
        <v>435</v>
      </c>
      <c r="G88" s="102">
        <v>41318</v>
      </c>
      <c r="H88" s="91" t="s">
        <v>173</v>
      </c>
      <c r="I88" s="91">
        <v>1.08</v>
      </c>
      <c r="J88" s="91" t="s">
        <v>177</v>
      </c>
      <c r="K88" s="118">
        <v>11.37</v>
      </c>
      <c r="L88" s="118">
        <v>3.52</v>
      </c>
      <c r="M88" s="118">
        <v>796440.9</v>
      </c>
      <c r="N88" s="118">
        <v>104.89002000000001</v>
      </c>
      <c r="O88" s="118">
        <v>835.39</v>
      </c>
      <c r="P88" s="118">
        <v>1.1599999999999999</v>
      </c>
      <c r="Q88" s="118">
        <v>7.0000000000000007E-2</v>
      </c>
    </row>
    <row r="89" spans="2:17">
      <c r="B89" s="69" t="s">
        <v>1533</v>
      </c>
      <c r="C89" s="91" t="s">
        <v>1505</v>
      </c>
      <c r="D89" s="91">
        <v>70320163</v>
      </c>
      <c r="E89" s="91">
        <v>1196</v>
      </c>
      <c r="F89" s="91" t="s">
        <v>435</v>
      </c>
      <c r="G89" s="102">
        <v>42436</v>
      </c>
      <c r="H89" s="91" t="s">
        <v>173</v>
      </c>
      <c r="I89" s="91">
        <v>1.05</v>
      </c>
      <c r="J89" s="91" t="s">
        <v>177</v>
      </c>
      <c r="K89" s="118">
        <v>10.27</v>
      </c>
      <c r="L89" s="118">
        <v>8.25</v>
      </c>
      <c r="M89" s="118">
        <v>312000</v>
      </c>
      <c r="N89" s="118">
        <v>105.4</v>
      </c>
      <c r="O89" s="118">
        <v>328.85</v>
      </c>
      <c r="P89" s="118">
        <v>0.46</v>
      </c>
      <c r="Q89" s="118">
        <v>0.03</v>
      </c>
    </row>
    <row r="90" spans="2:17">
      <c r="B90" s="69" t="s">
        <v>1534</v>
      </c>
      <c r="C90" s="91" t="s">
        <v>1512</v>
      </c>
      <c r="D90" s="91">
        <v>2109155</v>
      </c>
      <c r="E90" s="91">
        <v>513866236</v>
      </c>
      <c r="F90" s="91" t="s">
        <v>469</v>
      </c>
      <c r="G90" s="102">
        <v>42268</v>
      </c>
      <c r="H90" s="91" t="s">
        <v>369</v>
      </c>
      <c r="I90" s="91">
        <v>4.37</v>
      </c>
      <c r="J90" s="91" t="s">
        <v>177</v>
      </c>
      <c r="K90" s="118">
        <v>2.75</v>
      </c>
      <c r="L90" s="118">
        <v>2.12</v>
      </c>
      <c r="M90" s="118">
        <v>1525679.78</v>
      </c>
      <c r="N90" s="118">
        <v>105.86999</v>
      </c>
      <c r="O90" s="118">
        <v>1615.24</v>
      </c>
      <c r="P90" s="118">
        <v>2.25</v>
      </c>
      <c r="Q90" s="118">
        <v>0.13</v>
      </c>
    </row>
    <row r="91" spans="2:17">
      <c r="B91" s="69" t="s">
        <v>1535</v>
      </c>
      <c r="C91" s="91" t="s">
        <v>1505</v>
      </c>
      <c r="D91" s="91">
        <v>2222214</v>
      </c>
      <c r="E91" s="91">
        <v>513866236</v>
      </c>
      <c r="F91" s="91" t="s">
        <v>469</v>
      </c>
      <c r="G91" s="102">
        <v>41273</v>
      </c>
      <c r="H91" s="91" t="s">
        <v>369</v>
      </c>
      <c r="I91" s="91">
        <v>4.0599999999999996</v>
      </c>
      <c r="J91" s="91" t="s">
        <v>177</v>
      </c>
      <c r="K91" s="118">
        <v>5.15</v>
      </c>
      <c r="L91" s="118">
        <v>0.63</v>
      </c>
      <c r="M91" s="118">
        <v>1259632.68</v>
      </c>
      <c r="N91" s="118">
        <v>121.93998999999999</v>
      </c>
      <c r="O91" s="118">
        <v>1536</v>
      </c>
      <c r="P91" s="118">
        <v>2.13</v>
      </c>
      <c r="Q91" s="118">
        <v>0.12</v>
      </c>
    </row>
    <row r="92" spans="2:17">
      <c r="B92" s="69" t="s">
        <v>1507</v>
      </c>
      <c r="C92" s="91" t="s">
        <v>1505</v>
      </c>
      <c r="D92" s="91">
        <v>90130201</v>
      </c>
      <c r="E92" s="91">
        <v>51448621</v>
      </c>
      <c r="F92" s="91" t="s">
        <v>487</v>
      </c>
      <c r="G92" s="102">
        <v>43159</v>
      </c>
      <c r="H92" s="91" t="s">
        <v>173</v>
      </c>
      <c r="I92" s="91">
        <v>9.08</v>
      </c>
      <c r="J92" s="91" t="s">
        <v>177</v>
      </c>
      <c r="K92" s="118">
        <v>2.9</v>
      </c>
      <c r="L92" s="118">
        <v>3.12</v>
      </c>
      <c r="M92" s="118">
        <v>59421</v>
      </c>
      <c r="N92" s="118">
        <v>98.37</v>
      </c>
      <c r="O92" s="118">
        <v>58.45</v>
      </c>
      <c r="P92" s="118">
        <v>0.08</v>
      </c>
      <c r="Q92" s="118">
        <v>0</v>
      </c>
    </row>
    <row r="93" spans="2:17">
      <c r="B93" s="69" t="s">
        <v>1513</v>
      </c>
      <c r="C93" s="91" t="s">
        <v>1505</v>
      </c>
      <c r="D93" s="91">
        <v>901501000</v>
      </c>
      <c r="E93" s="91">
        <v>513927285</v>
      </c>
      <c r="F93" s="91" t="s">
        <v>487</v>
      </c>
      <c r="G93" s="102">
        <v>39260</v>
      </c>
      <c r="H93" s="91" t="s">
        <v>173</v>
      </c>
      <c r="I93" s="91">
        <v>1.3</v>
      </c>
      <c r="J93" s="91" t="s">
        <v>177</v>
      </c>
      <c r="K93" s="118">
        <v>7.09</v>
      </c>
      <c r="L93" s="118">
        <v>-1.85</v>
      </c>
      <c r="M93" s="118">
        <v>1717660.55</v>
      </c>
      <c r="N93" s="118">
        <v>138.73999000000001</v>
      </c>
      <c r="O93" s="118">
        <v>2383.08</v>
      </c>
      <c r="P93" s="118">
        <v>3.31</v>
      </c>
      <c r="Q93" s="118">
        <v>0.19</v>
      </c>
    </row>
    <row r="94" spans="2:17">
      <c r="B94" s="69" t="s">
        <v>1536</v>
      </c>
      <c r="C94" s="91" t="s">
        <v>1505</v>
      </c>
      <c r="D94" s="91">
        <v>901502000</v>
      </c>
      <c r="E94" s="91">
        <v>513927285</v>
      </c>
      <c r="F94" s="91" t="s">
        <v>487</v>
      </c>
      <c r="G94" s="102">
        <v>40618</v>
      </c>
      <c r="H94" s="91" t="s">
        <v>173</v>
      </c>
      <c r="I94" s="91">
        <v>4.0199999999999996</v>
      </c>
      <c r="J94" s="91" t="s">
        <v>177</v>
      </c>
      <c r="K94" s="118">
        <v>7.15</v>
      </c>
      <c r="L94" s="118">
        <v>6.63</v>
      </c>
      <c r="M94" s="118">
        <v>9253843.1699999999</v>
      </c>
      <c r="N94" s="118">
        <v>140.46</v>
      </c>
      <c r="O94" s="118">
        <v>12997.95</v>
      </c>
      <c r="P94" s="118">
        <v>18.07</v>
      </c>
      <c r="Q94" s="118">
        <v>1.06</v>
      </c>
    </row>
    <row r="95" spans="2:17">
      <c r="B95" s="69" t="s">
        <v>1537</v>
      </c>
      <c r="C95" s="91" t="s">
        <v>1505</v>
      </c>
      <c r="D95" s="91">
        <v>901501000</v>
      </c>
      <c r="E95" s="91">
        <v>513927285</v>
      </c>
      <c r="F95" s="91" t="s">
        <v>487</v>
      </c>
      <c r="G95" s="102">
        <v>39113</v>
      </c>
      <c r="H95" s="91" t="s">
        <v>173</v>
      </c>
      <c r="I95" s="91">
        <v>1.65</v>
      </c>
      <c r="J95" s="91" t="s">
        <v>177</v>
      </c>
      <c r="K95" s="118">
        <v>7.09</v>
      </c>
      <c r="L95" s="118">
        <v>0.05</v>
      </c>
      <c r="M95" s="118">
        <v>555693.53</v>
      </c>
      <c r="N95" s="118">
        <v>138.73996</v>
      </c>
      <c r="O95" s="118">
        <v>770.97</v>
      </c>
      <c r="P95" s="118">
        <v>1.07</v>
      </c>
      <c r="Q95" s="118">
        <v>0.06</v>
      </c>
    </row>
    <row r="96" spans="2:17">
      <c r="B96" s="69" t="s">
        <v>1538</v>
      </c>
      <c r="C96" s="91" t="s">
        <v>1512</v>
      </c>
      <c r="D96" s="91">
        <v>90130100</v>
      </c>
      <c r="E96" s="91">
        <v>51448621</v>
      </c>
      <c r="F96" s="91" t="s">
        <v>487</v>
      </c>
      <c r="G96" s="102">
        <v>42569</v>
      </c>
      <c r="H96" s="91" t="s">
        <v>173</v>
      </c>
      <c r="I96" s="91">
        <v>6.25</v>
      </c>
      <c r="J96" s="91" t="s">
        <v>177</v>
      </c>
      <c r="K96" s="118">
        <v>4.8310000000000004</v>
      </c>
      <c r="L96" s="118">
        <v>5.01</v>
      </c>
      <c r="M96" s="118">
        <v>1352813.74</v>
      </c>
      <c r="N96" s="118">
        <v>99.430019999999999</v>
      </c>
      <c r="O96" s="118">
        <v>1345.1</v>
      </c>
      <c r="P96" s="118">
        <v>1.87</v>
      </c>
      <c r="Q96" s="118">
        <v>0.11</v>
      </c>
    </row>
    <row r="97" spans="2:17">
      <c r="B97" s="69" t="s">
        <v>1539</v>
      </c>
      <c r="C97" s="91" t="s">
        <v>1512</v>
      </c>
      <c r="D97" s="91">
        <v>90130101</v>
      </c>
      <c r="E97" s="91">
        <v>51448621</v>
      </c>
      <c r="F97" s="91" t="s">
        <v>487</v>
      </c>
      <c r="G97" s="102">
        <v>42592</v>
      </c>
      <c r="H97" s="91" t="s">
        <v>173</v>
      </c>
      <c r="I97" s="91">
        <v>6.22</v>
      </c>
      <c r="J97" s="91" t="s">
        <v>177</v>
      </c>
      <c r="K97" s="118">
        <v>4.8689999999999998</v>
      </c>
      <c r="L97" s="118">
        <v>5.14</v>
      </c>
      <c r="M97" s="118">
        <v>93989.8</v>
      </c>
      <c r="N97" s="118">
        <v>97.370140000000006</v>
      </c>
      <c r="O97" s="118">
        <v>91.52</v>
      </c>
      <c r="P97" s="118">
        <v>0.13</v>
      </c>
      <c r="Q97" s="118">
        <v>0.01</v>
      </c>
    </row>
    <row r="98" spans="2:17">
      <c r="B98" s="69" t="s">
        <v>1540</v>
      </c>
      <c r="C98" s="91" t="s">
        <v>1512</v>
      </c>
      <c r="D98" s="91">
        <v>90130102</v>
      </c>
      <c r="E98" s="91">
        <v>51448621</v>
      </c>
      <c r="F98" s="91" t="s">
        <v>487</v>
      </c>
      <c r="G98" s="102">
        <v>42642</v>
      </c>
      <c r="H98" s="91" t="s">
        <v>173</v>
      </c>
      <c r="I98" s="91">
        <v>6.22</v>
      </c>
      <c r="J98" s="91" t="s">
        <v>177</v>
      </c>
      <c r="K98" s="118">
        <v>4.8689999999999998</v>
      </c>
      <c r="L98" s="118">
        <v>5.15</v>
      </c>
      <c r="M98" s="118">
        <v>55762.82</v>
      </c>
      <c r="N98" s="118">
        <v>98.82929</v>
      </c>
      <c r="O98" s="118">
        <v>55.11</v>
      </c>
      <c r="P98" s="118">
        <v>0.08</v>
      </c>
      <c r="Q98" s="118">
        <v>0</v>
      </c>
    </row>
    <row r="99" spans="2:17">
      <c r="B99" s="69" t="s">
        <v>1541</v>
      </c>
      <c r="C99" s="91" t="s">
        <v>1512</v>
      </c>
      <c r="D99" s="91">
        <v>90130103</v>
      </c>
      <c r="E99" s="91">
        <v>51448621</v>
      </c>
      <c r="F99" s="91" t="s">
        <v>487</v>
      </c>
      <c r="G99" s="102">
        <v>42732</v>
      </c>
      <c r="H99" s="91" t="s">
        <v>173</v>
      </c>
      <c r="I99" s="91">
        <v>7.46</v>
      </c>
      <c r="J99" s="91" t="s">
        <v>177</v>
      </c>
      <c r="K99" s="118">
        <v>5.2880000000000003</v>
      </c>
      <c r="L99" s="118">
        <v>5.37</v>
      </c>
      <c r="M99" s="118">
        <v>47288.95</v>
      </c>
      <c r="N99" s="118">
        <v>100.16928</v>
      </c>
      <c r="O99" s="118">
        <v>47.37</v>
      </c>
      <c r="P99" s="118">
        <v>7.0000000000000007E-2</v>
      </c>
      <c r="Q99" s="118">
        <v>0</v>
      </c>
    </row>
    <row r="100" spans="2:17">
      <c r="B100" s="69" t="s">
        <v>1542</v>
      </c>
      <c r="C100" s="91" t="s">
        <v>1505</v>
      </c>
      <c r="D100" s="91">
        <v>90130104</v>
      </c>
      <c r="E100" s="91">
        <v>51448621</v>
      </c>
      <c r="F100" s="91" t="s">
        <v>487</v>
      </c>
      <c r="G100" s="102">
        <v>42745</v>
      </c>
      <c r="H100" s="91" t="s">
        <v>173</v>
      </c>
      <c r="I100" s="91">
        <v>6.12</v>
      </c>
      <c r="J100" s="91" t="s">
        <v>177</v>
      </c>
      <c r="K100" s="118">
        <v>5.2359999999999998</v>
      </c>
      <c r="L100" s="118">
        <v>5.53</v>
      </c>
      <c r="M100" s="118">
        <v>118221.88</v>
      </c>
      <c r="N100" s="118">
        <v>98.880170000000007</v>
      </c>
      <c r="O100" s="118">
        <v>116.9</v>
      </c>
      <c r="P100" s="118">
        <v>0.16</v>
      </c>
      <c r="Q100" s="118">
        <v>0.01</v>
      </c>
    </row>
    <row r="101" spans="2:17">
      <c r="B101" s="69" t="s">
        <v>1543</v>
      </c>
      <c r="C101" s="91" t="s">
        <v>1505</v>
      </c>
      <c r="D101" s="91">
        <v>90130105</v>
      </c>
      <c r="E101" s="91">
        <v>51448621</v>
      </c>
      <c r="F101" s="91" t="s">
        <v>487</v>
      </c>
      <c r="G101" s="102">
        <v>42947</v>
      </c>
      <c r="H101" s="91" t="s">
        <v>173</v>
      </c>
      <c r="I101" s="91">
        <v>10.89</v>
      </c>
      <c r="J101" s="91" t="s">
        <v>177</v>
      </c>
      <c r="K101" s="118">
        <v>4.8129999999999997</v>
      </c>
      <c r="L101" s="118">
        <v>5.37</v>
      </c>
      <c r="M101" s="118">
        <v>78084.600000000006</v>
      </c>
      <c r="N101" s="118">
        <v>95.219800000000006</v>
      </c>
      <c r="O101" s="118">
        <v>74.349999999999994</v>
      </c>
      <c r="P101" s="118">
        <v>0.1</v>
      </c>
      <c r="Q101" s="118">
        <v>0.01</v>
      </c>
    </row>
    <row r="102" spans="2:17">
      <c r="B102" s="69" t="s">
        <v>1544</v>
      </c>
      <c r="C102" s="91" t="s">
        <v>1505</v>
      </c>
      <c r="D102" s="91">
        <v>90130200</v>
      </c>
      <c r="E102" s="91">
        <v>51448621</v>
      </c>
      <c r="F102" s="91" t="s">
        <v>487</v>
      </c>
      <c r="G102" s="102">
        <v>42947</v>
      </c>
      <c r="H102" s="91" t="s">
        <v>173</v>
      </c>
      <c r="I102" s="91">
        <v>9.0500000000000007</v>
      </c>
      <c r="J102" s="91" t="s">
        <v>177</v>
      </c>
      <c r="K102" s="118">
        <v>2.9</v>
      </c>
      <c r="L102" s="118">
        <v>3.46</v>
      </c>
      <c r="M102" s="118">
        <v>24691</v>
      </c>
      <c r="N102" s="118">
        <v>95.451779999999999</v>
      </c>
      <c r="O102" s="118">
        <v>23.57</v>
      </c>
      <c r="P102" s="118">
        <v>0.03</v>
      </c>
      <c r="Q102" s="118">
        <v>0</v>
      </c>
    </row>
    <row r="103" spans="2:17">
      <c r="B103" s="69" t="s">
        <v>1504</v>
      </c>
      <c r="C103" s="91" t="s">
        <v>1505</v>
      </c>
      <c r="D103" s="91">
        <v>4445482</v>
      </c>
      <c r="E103" s="91">
        <v>726</v>
      </c>
      <c r="F103" s="91" t="s">
        <v>356</v>
      </c>
      <c r="G103" s="102">
        <v>42956</v>
      </c>
      <c r="H103" s="91" t="s">
        <v>1302</v>
      </c>
      <c r="I103" s="91">
        <v>0.34</v>
      </c>
      <c r="J103" s="91" t="s">
        <v>177</v>
      </c>
      <c r="K103" s="118">
        <v>3.4</v>
      </c>
      <c r="L103" s="118">
        <v>3.53</v>
      </c>
      <c r="M103" s="118">
        <v>109914.28</v>
      </c>
      <c r="N103" s="118">
        <v>102.98025</v>
      </c>
      <c r="O103" s="118">
        <v>113.19</v>
      </c>
      <c r="P103" s="118">
        <v>0.16</v>
      </c>
      <c r="Q103" s="118">
        <v>0.01</v>
      </c>
    </row>
    <row r="104" spans="2:17">
      <c r="B104" s="69" t="s">
        <v>1504</v>
      </c>
      <c r="C104" s="91" t="s">
        <v>1505</v>
      </c>
      <c r="D104" s="91">
        <v>4445508</v>
      </c>
      <c r="E104" s="91">
        <v>726</v>
      </c>
      <c r="F104" s="91" t="s">
        <v>356</v>
      </c>
      <c r="G104" s="102">
        <v>42956</v>
      </c>
      <c r="H104" s="91" t="s">
        <v>1302</v>
      </c>
      <c r="I104" s="91">
        <v>0.59</v>
      </c>
      <c r="J104" s="91" t="s">
        <v>177</v>
      </c>
      <c r="K104" s="118">
        <v>3.1</v>
      </c>
      <c r="L104" s="118">
        <v>1.8</v>
      </c>
      <c r="M104" s="118">
        <v>22857.200000000001</v>
      </c>
      <c r="N104" s="118">
        <v>103.50787</v>
      </c>
      <c r="O104" s="118">
        <v>23.66</v>
      </c>
      <c r="P104" s="118">
        <v>0.03</v>
      </c>
      <c r="Q104" s="118">
        <v>0</v>
      </c>
    </row>
    <row r="105" spans="2:17">
      <c r="B105" s="69" t="s">
        <v>1504</v>
      </c>
      <c r="C105" s="91" t="s">
        <v>1505</v>
      </c>
      <c r="D105" s="91">
        <v>4445524</v>
      </c>
      <c r="E105" s="91">
        <v>726</v>
      </c>
      <c r="F105" s="91" t="s">
        <v>356</v>
      </c>
      <c r="G105" s="102">
        <v>42956</v>
      </c>
      <c r="H105" s="91" t="s">
        <v>1302</v>
      </c>
      <c r="I105" s="91">
        <v>0.56999999999999995</v>
      </c>
      <c r="J105" s="91" t="s">
        <v>177</v>
      </c>
      <c r="K105" s="118">
        <v>3.5</v>
      </c>
      <c r="L105" s="118">
        <v>2.11</v>
      </c>
      <c r="M105" s="118">
        <v>46717</v>
      </c>
      <c r="N105" s="118">
        <v>103.88938</v>
      </c>
      <c r="O105" s="118">
        <v>48.53</v>
      </c>
      <c r="P105" s="118">
        <v>7.0000000000000007E-2</v>
      </c>
      <c r="Q105" s="118">
        <v>0</v>
      </c>
    </row>
    <row r="106" spans="2:17">
      <c r="B106" s="69" t="s">
        <v>1504</v>
      </c>
      <c r="C106" s="91" t="s">
        <v>1505</v>
      </c>
      <c r="D106" s="91">
        <v>4445540</v>
      </c>
      <c r="E106" s="91">
        <v>726</v>
      </c>
      <c r="F106" s="91" t="s">
        <v>356</v>
      </c>
      <c r="G106" s="102">
        <v>42956</v>
      </c>
      <c r="H106" s="91" t="s">
        <v>1302</v>
      </c>
      <c r="I106" s="91">
        <v>0.59</v>
      </c>
      <c r="J106" s="91" t="s">
        <v>177</v>
      </c>
      <c r="K106" s="118">
        <v>3.4</v>
      </c>
      <c r="L106" s="118">
        <v>-0.46</v>
      </c>
      <c r="M106" s="118">
        <v>198649.5</v>
      </c>
      <c r="N106" s="118">
        <v>103.6801</v>
      </c>
      <c r="O106" s="118">
        <v>205.96</v>
      </c>
      <c r="P106" s="118">
        <v>0.28999999999999998</v>
      </c>
      <c r="Q106" s="118">
        <v>0.02</v>
      </c>
    </row>
    <row r="107" spans="2:17">
      <c r="B107" s="69" t="s">
        <v>1504</v>
      </c>
      <c r="C107" s="91" t="s">
        <v>1505</v>
      </c>
      <c r="D107" s="91">
        <v>4445557</v>
      </c>
      <c r="E107" s="91">
        <v>726</v>
      </c>
      <c r="F107" s="91" t="s">
        <v>356</v>
      </c>
      <c r="G107" s="102">
        <v>42956</v>
      </c>
      <c r="H107" s="91" t="s">
        <v>1302</v>
      </c>
      <c r="I107" s="91">
        <v>1.33</v>
      </c>
      <c r="J107" s="91" t="s">
        <v>177</v>
      </c>
      <c r="K107" s="118">
        <v>3.1</v>
      </c>
      <c r="L107" s="118">
        <v>-0.92</v>
      </c>
      <c r="M107" s="118">
        <v>278066.23</v>
      </c>
      <c r="N107" s="118">
        <v>104.38017000000001</v>
      </c>
      <c r="O107" s="118">
        <v>290.25</v>
      </c>
      <c r="P107" s="118">
        <v>0.4</v>
      </c>
      <c r="Q107" s="118">
        <v>0.02</v>
      </c>
    </row>
    <row r="108" spans="2:17">
      <c r="B108" s="69" t="s">
        <v>1504</v>
      </c>
      <c r="C108" s="91" t="s">
        <v>1505</v>
      </c>
      <c r="D108" s="91">
        <v>4445573</v>
      </c>
      <c r="E108" s="91">
        <v>726</v>
      </c>
      <c r="F108" s="91" t="s">
        <v>356</v>
      </c>
      <c r="G108" s="102">
        <v>42956</v>
      </c>
      <c r="H108" s="91" t="s">
        <v>1302</v>
      </c>
      <c r="I108" s="91">
        <v>0.83</v>
      </c>
      <c r="J108" s="91" t="s">
        <v>177</v>
      </c>
      <c r="K108" s="118">
        <v>3.1</v>
      </c>
      <c r="L108" s="118">
        <v>1.03</v>
      </c>
      <c r="M108" s="118">
        <v>126060</v>
      </c>
      <c r="N108" s="118">
        <v>104.45977999999999</v>
      </c>
      <c r="O108" s="118">
        <v>131.68</v>
      </c>
      <c r="P108" s="118">
        <v>0.18</v>
      </c>
      <c r="Q108" s="118">
        <v>0.01</v>
      </c>
    </row>
    <row r="109" spans="2:17">
      <c r="B109" s="69" t="s">
        <v>1545</v>
      </c>
      <c r="C109" s="91" t="s">
        <v>1505</v>
      </c>
      <c r="D109" s="91">
        <v>3009149</v>
      </c>
      <c r="E109" s="91">
        <v>1172</v>
      </c>
      <c r="F109" s="91" t="s">
        <v>506</v>
      </c>
      <c r="G109" s="102">
        <v>41912</v>
      </c>
      <c r="H109" s="91" t="s">
        <v>173</v>
      </c>
      <c r="I109" s="91">
        <v>1.1200000000000001</v>
      </c>
      <c r="J109" s="91" t="s">
        <v>178</v>
      </c>
      <c r="K109" s="118">
        <v>6.8</v>
      </c>
      <c r="L109" s="118">
        <v>2.27</v>
      </c>
      <c r="M109" s="118">
        <v>317580</v>
      </c>
      <c r="N109" s="118">
        <v>451.60998999999998</v>
      </c>
      <c r="O109" s="118">
        <v>1434.22</v>
      </c>
      <c r="P109" s="118">
        <v>1.99</v>
      </c>
      <c r="Q109" s="118">
        <v>0.12</v>
      </c>
    </row>
    <row r="110" spans="2:17">
      <c r="B110" s="69" t="s">
        <v>1546</v>
      </c>
      <c r="C110" s="91" t="s">
        <v>1505</v>
      </c>
      <c r="D110" s="91">
        <v>906164</v>
      </c>
      <c r="E110" s="91">
        <v>514188366</v>
      </c>
      <c r="F110" s="91" t="s">
        <v>650</v>
      </c>
      <c r="G110" s="102">
        <v>42530</v>
      </c>
      <c r="H110" s="91" t="s">
        <v>1302</v>
      </c>
      <c r="I110" s="91">
        <v>2.34</v>
      </c>
      <c r="J110" s="91" t="s">
        <v>177</v>
      </c>
      <c r="K110" s="118">
        <v>2.5499999999999998</v>
      </c>
      <c r="L110" s="118">
        <v>1.4</v>
      </c>
      <c r="M110" s="118">
        <v>169008.84</v>
      </c>
      <c r="N110" s="118">
        <v>102.84018</v>
      </c>
      <c r="O110" s="118">
        <v>173.81</v>
      </c>
      <c r="P110" s="118">
        <v>0.24</v>
      </c>
      <c r="Q110" s="118">
        <v>0.01</v>
      </c>
    </row>
    <row r="111" spans="2:17">
      <c r="B111" s="69" t="s">
        <v>1547</v>
      </c>
      <c r="C111" s="91" t="s">
        <v>1505</v>
      </c>
      <c r="D111" s="91">
        <v>9061615</v>
      </c>
      <c r="E111" s="91">
        <v>514188366</v>
      </c>
      <c r="F111" s="91" t="s">
        <v>650</v>
      </c>
      <c r="G111" s="102">
        <v>42530</v>
      </c>
      <c r="H111" s="91" t="s">
        <v>1302</v>
      </c>
      <c r="I111" s="91">
        <v>2.31</v>
      </c>
      <c r="J111" s="91" t="s">
        <v>177</v>
      </c>
      <c r="K111" s="118">
        <v>3.27</v>
      </c>
      <c r="L111" s="118">
        <v>2.3199999999999998</v>
      </c>
      <c r="M111" s="118">
        <v>169008.84</v>
      </c>
      <c r="N111" s="118">
        <v>102.41003000000001</v>
      </c>
      <c r="O111" s="118">
        <v>173.08</v>
      </c>
      <c r="P111" s="118">
        <v>0.24</v>
      </c>
      <c r="Q111" s="118">
        <v>0.01</v>
      </c>
    </row>
    <row r="112" spans="2:17">
      <c r="B112" s="69" t="s">
        <v>1548</v>
      </c>
      <c r="C112" s="91" t="s">
        <v>1505</v>
      </c>
      <c r="D112" s="91">
        <v>4445052</v>
      </c>
      <c r="E112" s="91">
        <v>514188366</v>
      </c>
      <c r="F112" s="91" t="s">
        <v>650</v>
      </c>
      <c r="G112" s="102">
        <v>42691</v>
      </c>
      <c r="H112" s="91" t="s">
        <v>1302</v>
      </c>
      <c r="I112" s="91">
        <v>2.34</v>
      </c>
      <c r="J112" s="91" t="s">
        <v>177</v>
      </c>
      <c r="K112" s="118">
        <v>2.5499999999999998</v>
      </c>
      <c r="L112" s="118">
        <v>1.45</v>
      </c>
      <c r="M112" s="118">
        <v>241441.88</v>
      </c>
      <c r="N112" s="118">
        <v>102.71996</v>
      </c>
      <c r="O112" s="118">
        <v>248.01</v>
      </c>
      <c r="P112" s="118">
        <v>0.34</v>
      </c>
      <c r="Q112" s="118">
        <v>0.02</v>
      </c>
    </row>
    <row r="113" spans="2:17">
      <c r="B113" s="69" t="s">
        <v>1549</v>
      </c>
      <c r="C113" s="91" t="s">
        <v>1505</v>
      </c>
      <c r="D113" s="91">
        <v>4445060</v>
      </c>
      <c r="E113" s="91">
        <v>514188366</v>
      </c>
      <c r="F113" s="91" t="s">
        <v>650</v>
      </c>
      <c r="G113" s="102">
        <v>42691</v>
      </c>
      <c r="H113" s="91" t="s">
        <v>1302</v>
      </c>
      <c r="I113" s="91">
        <v>2.31</v>
      </c>
      <c r="J113" s="91" t="s">
        <v>177</v>
      </c>
      <c r="K113" s="118">
        <v>3.4020000000000001</v>
      </c>
      <c r="L113" s="118">
        <v>2.57</v>
      </c>
      <c r="M113" s="118">
        <v>241441.88</v>
      </c>
      <c r="N113" s="118">
        <v>102.13017000000001</v>
      </c>
      <c r="O113" s="118">
        <v>246.59</v>
      </c>
      <c r="P113" s="118">
        <v>0.34</v>
      </c>
      <c r="Q113" s="118">
        <v>0.02</v>
      </c>
    </row>
    <row r="114" spans="2:17">
      <c r="B114" s="69" t="s">
        <v>1550</v>
      </c>
      <c r="C114" s="91" t="s">
        <v>1505</v>
      </c>
      <c r="D114" s="91">
        <v>4445342</v>
      </c>
      <c r="E114" s="91">
        <v>514188366</v>
      </c>
      <c r="F114" s="91" t="s">
        <v>650</v>
      </c>
      <c r="G114" s="102">
        <v>42834</v>
      </c>
      <c r="H114" s="91" t="s">
        <v>1302</v>
      </c>
      <c r="I114" s="91">
        <v>2.33</v>
      </c>
      <c r="J114" s="91" t="s">
        <v>177</v>
      </c>
      <c r="K114" s="118">
        <v>2.5099999999999998</v>
      </c>
      <c r="L114" s="118">
        <v>2.13</v>
      </c>
      <c r="M114" s="118">
        <v>65189.32</v>
      </c>
      <c r="N114" s="118">
        <v>101.03955999999999</v>
      </c>
      <c r="O114" s="118">
        <v>65.87</v>
      </c>
      <c r="P114" s="118">
        <v>0.09</v>
      </c>
      <c r="Q114" s="118">
        <v>0.01</v>
      </c>
    </row>
    <row r="115" spans="2:17">
      <c r="B115" s="69" t="s">
        <v>1551</v>
      </c>
      <c r="C115" s="91" t="s">
        <v>1505</v>
      </c>
      <c r="D115" s="91">
        <v>4445359</v>
      </c>
      <c r="E115" s="91">
        <v>514188366</v>
      </c>
      <c r="F115" s="91" t="s">
        <v>650</v>
      </c>
      <c r="G115" s="102">
        <v>42834</v>
      </c>
      <c r="H115" s="91" t="s">
        <v>1302</v>
      </c>
      <c r="I115" s="91">
        <v>2.31</v>
      </c>
      <c r="J115" s="91" t="s">
        <v>177</v>
      </c>
      <c r="K115" s="118">
        <v>3.27</v>
      </c>
      <c r="L115" s="118">
        <v>2.83</v>
      </c>
      <c r="M115" s="118">
        <v>65183.32</v>
      </c>
      <c r="N115" s="118">
        <v>101.24062000000001</v>
      </c>
      <c r="O115" s="118">
        <v>65.989999999999995</v>
      </c>
      <c r="P115" s="118">
        <v>0.09</v>
      </c>
      <c r="Q115" s="118">
        <v>0.01</v>
      </c>
    </row>
    <row r="116" spans="2:17">
      <c r="B116" s="69" t="s">
        <v>1504</v>
      </c>
      <c r="C116" s="91" t="s">
        <v>1505</v>
      </c>
      <c r="D116" s="91">
        <v>4445474</v>
      </c>
      <c r="E116" s="91">
        <v>726</v>
      </c>
      <c r="F116" s="91" t="s">
        <v>634</v>
      </c>
      <c r="G116" s="102">
        <v>42956</v>
      </c>
      <c r="H116" s="91" t="s">
        <v>1302</v>
      </c>
      <c r="I116" s="91">
        <v>0.25</v>
      </c>
      <c r="J116" s="91" t="s">
        <v>177</v>
      </c>
      <c r="K116" s="118">
        <v>3.4</v>
      </c>
      <c r="L116" s="118">
        <v>5.52</v>
      </c>
      <c r="M116" s="118">
        <v>146688</v>
      </c>
      <c r="N116" s="118">
        <v>102.51009000000001</v>
      </c>
      <c r="O116" s="118">
        <v>150.37</v>
      </c>
      <c r="P116" s="118">
        <v>0.21</v>
      </c>
      <c r="Q116" s="118">
        <v>0.01</v>
      </c>
    </row>
    <row r="117" spans="2:17">
      <c r="B117" s="69" t="s">
        <v>1504</v>
      </c>
      <c r="C117" s="91" t="s">
        <v>1505</v>
      </c>
      <c r="D117" s="91">
        <v>4445490</v>
      </c>
      <c r="E117" s="91">
        <v>726</v>
      </c>
      <c r="F117" s="91" t="s">
        <v>634</v>
      </c>
      <c r="G117" s="102">
        <v>42956</v>
      </c>
      <c r="H117" s="91" t="s">
        <v>1302</v>
      </c>
      <c r="I117" s="91">
        <v>0.6</v>
      </c>
      <c r="J117" s="91" t="s">
        <v>177</v>
      </c>
      <c r="K117" s="118">
        <v>3.45</v>
      </c>
      <c r="L117" s="118">
        <v>6.03</v>
      </c>
      <c r="M117" s="118">
        <v>238368</v>
      </c>
      <c r="N117" s="118">
        <v>101.52999</v>
      </c>
      <c r="O117" s="118">
        <v>242.02</v>
      </c>
      <c r="P117" s="118">
        <v>0.34</v>
      </c>
      <c r="Q117" s="118">
        <v>0.02</v>
      </c>
    </row>
    <row r="118" spans="2:17">
      <c r="B118" s="69" t="s">
        <v>1504</v>
      </c>
      <c r="C118" s="91" t="s">
        <v>1505</v>
      </c>
      <c r="D118" s="91">
        <v>4445532</v>
      </c>
      <c r="E118" s="91">
        <v>726</v>
      </c>
      <c r="F118" s="91" t="s">
        <v>688</v>
      </c>
      <c r="G118" s="102">
        <v>42956</v>
      </c>
      <c r="H118" s="91" t="s">
        <v>1302</v>
      </c>
      <c r="I118" s="91">
        <v>0.67</v>
      </c>
      <c r="J118" s="91" t="s">
        <v>177</v>
      </c>
      <c r="K118" s="118">
        <v>3.4</v>
      </c>
      <c r="L118" s="118">
        <v>21.37</v>
      </c>
      <c r="M118" s="118">
        <v>281152</v>
      </c>
      <c r="N118" s="118">
        <v>92.569860000000006</v>
      </c>
      <c r="O118" s="118">
        <v>260.26</v>
      </c>
      <c r="P118" s="118">
        <v>0.36</v>
      </c>
      <c r="Q118" s="118">
        <v>0.02</v>
      </c>
    </row>
    <row r="119" spans="2:17">
      <c r="B119" s="69" t="s">
        <v>1552</v>
      </c>
      <c r="C119" s="91" t="s">
        <v>1505</v>
      </c>
      <c r="D119" s="91">
        <v>1911148</v>
      </c>
      <c r="E119" s="91">
        <v>510035132</v>
      </c>
      <c r="F119" s="91">
        <v>0</v>
      </c>
      <c r="G119" s="102">
        <v>41962</v>
      </c>
      <c r="H119" s="91" t="s">
        <v>312</v>
      </c>
      <c r="I119" s="91">
        <v>4.76</v>
      </c>
      <c r="J119" s="91" t="s">
        <v>177</v>
      </c>
      <c r="K119" s="118">
        <v>6</v>
      </c>
      <c r="L119" s="118">
        <v>1.41</v>
      </c>
      <c r="M119" s="118">
        <v>488750</v>
      </c>
      <c r="N119" s="118">
        <v>123.34997</v>
      </c>
      <c r="O119" s="118">
        <v>602.87</v>
      </c>
      <c r="P119" s="118">
        <v>0.84</v>
      </c>
      <c r="Q119" s="118">
        <v>0.05</v>
      </c>
    </row>
    <row r="120" spans="2:17">
      <c r="B120" s="69" t="s">
        <v>1553</v>
      </c>
      <c r="C120" s="91" t="s">
        <v>1505</v>
      </c>
      <c r="D120" s="91">
        <v>4444691</v>
      </c>
      <c r="E120" s="91">
        <v>328</v>
      </c>
      <c r="F120" s="91">
        <v>0</v>
      </c>
      <c r="G120" s="102">
        <v>42583</v>
      </c>
      <c r="H120" s="91" t="s">
        <v>312</v>
      </c>
      <c r="I120" s="91">
        <v>1.59</v>
      </c>
      <c r="J120" s="91" t="s">
        <v>177</v>
      </c>
      <c r="K120" s="118">
        <v>7.5</v>
      </c>
      <c r="L120" s="118">
        <v>4</v>
      </c>
      <c r="M120" s="118">
        <v>1230000</v>
      </c>
      <c r="N120" s="118">
        <v>109.93</v>
      </c>
      <c r="O120" s="118">
        <v>1352.14</v>
      </c>
      <c r="P120" s="118">
        <v>1.88</v>
      </c>
      <c r="Q120" s="118">
        <v>0.11</v>
      </c>
    </row>
    <row r="121" spans="2:17">
      <c r="B121" s="61" t="s">
        <v>38</v>
      </c>
      <c r="C121" s="89"/>
      <c r="D121" s="89"/>
      <c r="E121" s="89"/>
      <c r="F121" s="89"/>
      <c r="G121" s="98"/>
      <c r="H121" s="89"/>
      <c r="I121" s="89"/>
      <c r="J121" s="89"/>
      <c r="K121" s="92"/>
      <c r="L121" s="92"/>
      <c r="M121" s="92"/>
      <c r="N121" s="92"/>
      <c r="O121" s="92"/>
      <c r="P121" s="92"/>
      <c r="Q121" s="92"/>
    </row>
    <row r="122" spans="2:17">
      <c r="B122" s="69" t="s">
        <v>294</v>
      </c>
      <c r="C122" s="91"/>
      <c r="D122" s="91"/>
      <c r="E122" s="91"/>
      <c r="F122" s="91"/>
      <c r="G122" s="102"/>
      <c r="H122" s="91"/>
      <c r="I122" s="91"/>
      <c r="J122" s="91"/>
      <c r="K122" s="118"/>
      <c r="L122" s="118"/>
      <c r="M122" s="118"/>
      <c r="N122" s="118"/>
      <c r="O122" s="118"/>
      <c r="P122" s="118"/>
      <c r="Q122" s="118"/>
    </row>
    <row r="123" spans="2:17">
      <c r="B123" s="61" t="s">
        <v>41</v>
      </c>
      <c r="C123" s="89"/>
      <c r="D123" s="89"/>
      <c r="E123" s="89"/>
      <c r="F123" s="89"/>
      <c r="G123" s="98"/>
      <c r="H123" s="89"/>
      <c r="I123" s="89"/>
      <c r="J123" s="89"/>
      <c r="K123" s="92"/>
      <c r="L123" s="92"/>
      <c r="M123" s="92"/>
      <c r="N123" s="92"/>
      <c r="O123" s="92"/>
      <c r="P123" s="92"/>
      <c r="Q123" s="92"/>
    </row>
    <row r="124" spans="2:17">
      <c r="B124" s="69" t="s">
        <v>294</v>
      </c>
      <c r="C124" s="91"/>
      <c r="D124" s="91"/>
      <c r="E124" s="91"/>
      <c r="F124" s="91"/>
      <c r="G124" s="102"/>
      <c r="H124" s="91"/>
      <c r="I124" s="91"/>
      <c r="J124" s="91"/>
      <c r="K124" s="118"/>
      <c r="L124" s="118"/>
      <c r="M124" s="118"/>
      <c r="N124" s="118"/>
      <c r="O124" s="118"/>
      <c r="P124" s="118"/>
      <c r="Q124" s="118"/>
    </row>
    <row r="125" spans="2:17">
      <c r="B125" s="69" t="s">
        <v>294</v>
      </c>
      <c r="C125" s="91"/>
      <c r="D125" s="91"/>
      <c r="E125" s="91"/>
      <c r="F125" s="91"/>
      <c r="G125" s="102"/>
      <c r="H125" s="91"/>
      <c r="I125" s="91"/>
      <c r="J125" s="91"/>
      <c r="K125" s="118"/>
      <c r="L125" s="118"/>
      <c r="M125" s="118"/>
      <c r="N125" s="118"/>
      <c r="O125" s="118"/>
      <c r="P125" s="118"/>
      <c r="Q125" s="118"/>
    </row>
    <row r="126" spans="2:17">
      <c r="B126" s="61" t="s">
        <v>94</v>
      </c>
      <c r="C126" s="89"/>
      <c r="D126" s="89"/>
      <c r="E126" s="89"/>
      <c r="F126" s="89"/>
      <c r="G126" s="98"/>
      <c r="H126" s="89"/>
      <c r="I126" s="89"/>
      <c r="J126" s="89"/>
      <c r="K126" s="92"/>
      <c r="L126" s="92"/>
      <c r="M126" s="92"/>
      <c r="N126" s="92"/>
      <c r="O126" s="92"/>
      <c r="P126" s="92"/>
      <c r="Q126" s="92"/>
    </row>
    <row r="127" spans="2:17">
      <c r="B127" s="69" t="s">
        <v>294</v>
      </c>
      <c r="C127" s="91"/>
      <c r="D127" s="91"/>
      <c r="E127" s="91"/>
      <c r="F127" s="91"/>
      <c r="G127" s="102"/>
      <c r="H127" s="91"/>
      <c r="I127" s="91"/>
      <c r="J127" s="91"/>
      <c r="K127" s="118"/>
      <c r="L127" s="118"/>
      <c r="M127" s="118"/>
      <c r="N127" s="118"/>
      <c r="O127" s="118"/>
      <c r="P127" s="118"/>
      <c r="Q127" s="118"/>
    </row>
    <row r="128" spans="2:17">
      <c r="B128" s="61" t="s">
        <v>42</v>
      </c>
      <c r="C128" s="89"/>
      <c r="D128" s="89"/>
      <c r="E128" s="89"/>
      <c r="F128" s="89"/>
      <c r="G128" s="98"/>
      <c r="H128" s="89"/>
      <c r="I128" s="89">
        <v>3.9</v>
      </c>
      <c r="J128" s="89"/>
      <c r="K128" s="92"/>
      <c r="L128" s="92">
        <v>2.16</v>
      </c>
      <c r="M128" s="92">
        <v>4575169.9000000004</v>
      </c>
      <c r="N128" s="92"/>
      <c r="O128" s="92">
        <v>5135.43</v>
      </c>
      <c r="P128" s="92"/>
      <c r="Q128" s="92">
        <v>0.42</v>
      </c>
    </row>
    <row r="129" spans="2:17">
      <c r="B129" s="69" t="s">
        <v>1554</v>
      </c>
      <c r="C129" s="91" t="s">
        <v>1505</v>
      </c>
      <c r="D129" s="91">
        <v>90145675</v>
      </c>
      <c r="E129" s="91">
        <v>1200</v>
      </c>
      <c r="F129" s="91" t="s">
        <v>435</v>
      </c>
      <c r="G129" s="102">
        <v>42460</v>
      </c>
      <c r="H129" s="91" t="s">
        <v>369</v>
      </c>
      <c r="I129" s="91">
        <v>5.48</v>
      </c>
      <c r="J129" s="91" t="s">
        <v>177</v>
      </c>
      <c r="K129" s="118">
        <v>4.806</v>
      </c>
      <c r="L129" s="118">
        <v>2.7</v>
      </c>
      <c r="M129" s="118">
        <v>2311713.67</v>
      </c>
      <c r="N129" s="118">
        <v>108.19999</v>
      </c>
      <c r="O129" s="118">
        <v>2501.27</v>
      </c>
      <c r="P129" s="118">
        <v>3.48</v>
      </c>
      <c r="Q129" s="118">
        <v>0.2</v>
      </c>
    </row>
    <row r="130" spans="2:17">
      <c r="B130" s="69" t="s">
        <v>1554</v>
      </c>
      <c r="C130" s="91" t="s">
        <v>1505</v>
      </c>
      <c r="D130" s="91">
        <v>90145675</v>
      </c>
      <c r="E130" s="91">
        <v>1200</v>
      </c>
      <c r="F130" s="91" t="s">
        <v>356</v>
      </c>
      <c r="G130" s="102">
        <v>42460</v>
      </c>
      <c r="H130" s="91" t="s">
        <v>1302</v>
      </c>
      <c r="I130" s="91">
        <v>5.28</v>
      </c>
      <c r="J130" s="91" t="s">
        <v>177</v>
      </c>
      <c r="K130" s="118">
        <v>4.806</v>
      </c>
      <c r="L130" s="118">
        <v>4.8099999999999996</v>
      </c>
      <c r="M130" s="118">
        <v>-76452.679999999993</v>
      </c>
      <c r="N130" s="118">
        <v>0</v>
      </c>
      <c r="O130" s="118">
        <v>0</v>
      </c>
      <c r="P130" s="118">
        <v>0</v>
      </c>
      <c r="Q130" s="118">
        <v>0</v>
      </c>
    </row>
    <row r="131" spans="2:17">
      <c r="B131" s="69" t="s">
        <v>1555</v>
      </c>
      <c r="C131" s="91" t="s">
        <v>1505</v>
      </c>
      <c r="D131" s="91">
        <v>1003169</v>
      </c>
      <c r="E131" s="91">
        <v>230</v>
      </c>
      <c r="F131" s="91">
        <v>0</v>
      </c>
      <c r="G131" s="102">
        <v>42439</v>
      </c>
      <c r="H131" s="91" t="s">
        <v>312</v>
      </c>
      <c r="I131" s="91">
        <v>1.81</v>
      </c>
      <c r="J131" s="91" t="s">
        <v>177</v>
      </c>
      <c r="K131" s="118">
        <v>5.25</v>
      </c>
      <c r="L131" s="118">
        <v>0.66</v>
      </c>
      <c r="M131" s="118">
        <v>1604908.91</v>
      </c>
      <c r="N131" s="118">
        <v>111.79002</v>
      </c>
      <c r="O131" s="118">
        <v>1794.13</v>
      </c>
      <c r="P131" s="118">
        <v>2.4900000000000002</v>
      </c>
      <c r="Q131" s="118">
        <v>0.15</v>
      </c>
    </row>
    <row r="132" spans="2:17">
      <c r="B132" s="69" t="s">
        <v>1556</v>
      </c>
      <c r="C132" s="91" t="s">
        <v>1505</v>
      </c>
      <c r="D132" s="91">
        <v>4445383</v>
      </c>
      <c r="E132" s="91">
        <v>704</v>
      </c>
      <c r="F132" s="91">
        <v>0</v>
      </c>
      <c r="G132" s="102">
        <v>42887</v>
      </c>
      <c r="H132" s="91" t="s">
        <v>312</v>
      </c>
      <c r="I132" s="91">
        <v>3.66</v>
      </c>
      <c r="J132" s="91" t="s">
        <v>177</v>
      </c>
      <c r="K132" s="118">
        <v>6.157</v>
      </c>
      <c r="L132" s="118">
        <v>3.73</v>
      </c>
      <c r="M132" s="118">
        <v>735000</v>
      </c>
      <c r="N132" s="118">
        <v>114.29007</v>
      </c>
      <c r="O132" s="118">
        <v>840.03</v>
      </c>
      <c r="P132" s="118">
        <v>1.17</v>
      </c>
      <c r="Q132" s="118">
        <v>7.0000000000000007E-2</v>
      </c>
    </row>
    <row r="133" spans="2:17">
      <c r="B133" s="61" t="s">
        <v>45</v>
      </c>
      <c r="C133" s="89"/>
      <c r="D133" s="89"/>
      <c r="E133" s="89"/>
      <c r="F133" s="89"/>
      <c r="G133" s="98"/>
      <c r="H133" s="89"/>
      <c r="I133" s="89"/>
      <c r="J133" s="89"/>
      <c r="K133" s="92"/>
      <c r="L133" s="92"/>
      <c r="M133" s="92"/>
      <c r="N133" s="92"/>
      <c r="O133" s="92"/>
      <c r="P133" s="92"/>
      <c r="Q133" s="92"/>
    </row>
    <row r="134" spans="2:17">
      <c r="B134" s="61" t="s">
        <v>37</v>
      </c>
      <c r="C134" s="89"/>
      <c r="D134" s="89"/>
      <c r="E134" s="89"/>
      <c r="F134" s="89"/>
      <c r="G134" s="98"/>
      <c r="H134" s="89"/>
      <c r="I134" s="89"/>
      <c r="J134" s="89"/>
      <c r="K134" s="92"/>
      <c r="L134" s="92"/>
      <c r="M134" s="92"/>
      <c r="N134" s="92"/>
      <c r="O134" s="92"/>
      <c r="P134" s="92"/>
      <c r="Q134" s="92"/>
    </row>
    <row r="135" spans="2:17">
      <c r="B135" s="69" t="s">
        <v>294</v>
      </c>
      <c r="C135" s="91"/>
      <c r="D135" s="91"/>
      <c r="E135" s="91"/>
      <c r="F135" s="91"/>
      <c r="G135" s="102"/>
      <c r="H135" s="91"/>
      <c r="I135" s="91"/>
      <c r="J135" s="91"/>
      <c r="K135" s="118"/>
      <c r="L135" s="118"/>
      <c r="M135" s="118"/>
      <c r="N135" s="118"/>
      <c r="O135" s="118"/>
      <c r="P135" s="118"/>
      <c r="Q135" s="118"/>
    </row>
    <row r="136" spans="2:17">
      <c r="B136" s="61" t="s">
        <v>39</v>
      </c>
      <c r="C136" s="89"/>
      <c r="D136" s="89"/>
      <c r="E136" s="89"/>
      <c r="F136" s="89"/>
      <c r="G136" s="98"/>
      <c r="H136" s="89"/>
      <c r="I136" s="89"/>
      <c r="J136" s="89"/>
      <c r="K136" s="92"/>
      <c r="L136" s="92"/>
      <c r="M136" s="92"/>
      <c r="N136" s="92"/>
      <c r="O136" s="92"/>
      <c r="P136" s="92"/>
      <c r="Q136" s="92"/>
    </row>
    <row r="137" spans="2:17">
      <c r="B137" s="69" t="s">
        <v>294</v>
      </c>
      <c r="C137" s="91"/>
      <c r="D137" s="91"/>
      <c r="E137" s="91"/>
      <c r="F137" s="91"/>
      <c r="G137" s="102"/>
      <c r="H137" s="91"/>
      <c r="I137" s="91"/>
      <c r="J137" s="91"/>
      <c r="K137" s="118"/>
      <c r="L137" s="118"/>
      <c r="M137" s="118"/>
      <c r="N137" s="118"/>
      <c r="O137" s="118"/>
      <c r="P137" s="118"/>
      <c r="Q137" s="118"/>
    </row>
    <row r="138" spans="2:17">
      <c r="B138" s="61" t="s">
        <v>40</v>
      </c>
      <c r="C138" s="89"/>
      <c r="D138" s="89"/>
      <c r="E138" s="89"/>
      <c r="F138" s="89"/>
      <c r="G138" s="98"/>
      <c r="H138" s="89"/>
      <c r="I138" s="89"/>
      <c r="J138" s="89"/>
      <c r="K138" s="92"/>
      <c r="L138" s="92"/>
      <c r="M138" s="92"/>
      <c r="N138" s="92"/>
      <c r="O138" s="92"/>
      <c r="P138" s="92"/>
      <c r="Q138" s="92"/>
    </row>
    <row r="139" spans="2:17">
      <c r="B139" s="69" t="s">
        <v>294</v>
      </c>
      <c r="C139" s="91"/>
      <c r="D139" s="91"/>
      <c r="E139" s="91"/>
      <c r="F139" s="91"/>
      <c r="G139" s="102"/>
      <c r="H139" s="91"/>
      <c r="I139" s="91"/>
      <c r="J139" s="91"/>
      <c r="K139" s="118"/>
      <c r="L139" s="118"/>
      <c r="M139" s="118"/>
      <c r="N139" s="118"/>
      <c r="O139" s="118"/>
      <c r="P139" s="118"/>
      <c r="Q139" s="118"/>
    </row>
    <row r="140" spans="2:17">
      <c r="B140" s="61" t="s">
        <v>42</v>
      </c>
      <c r="C140" s="89"/>
      <c r="D140" s="89"/>
      <c r="E140" s="89"/>
      <c r="F140" s="89"/>
      <c r="G140" s="98"/>
      <c r="H140" s="89"/>
      <c r="I140" s="89"/>
      <c r="J140" s="89"/>
      <c r="K140" s="92"/>
      <c r="L140" s="92"/>
      <c r="M140" s="92"/>
      <c r="N140" s="92"/>
      <c r="O140" s="92"/>
      <c r="P140" s="92"/>
      <c r="Q140" s="92"/>
    </row>
    <row r="141" spans="2:17">
      <c r="B141" s="123" t="s">
        <v>294</v>
      </c>
      <c r="C141" s="91"/>
      <c r="D141" s="91"/>
      <c r="E141" s="91"/>
      <c r="F141" s="91"/>
      <c r="G141" s="102"/>
      <c r="H141" s="91"/>
      <c r="I141" s="91"/>
      <c r="J141" s="91"/>
      <c r="K141" s="118"/>
      <c r="L141" s="118"/>
      <c r="M141" s="118"/>
      <c r="N141" s="118"/>
      <c r="O141" s="118"/>
      <c r="P141" s="118"/>
      <c r="Q141" s="118"/>
    </row>
    <row r="142" spans="2:17">
      <c r="B142" s="115" t="s">
        <v>267</v>
      </c>
      <c r="C142" s="115"/>
    </row>
    <row r="143" spans="2:17">
      <c r="B143" s="115" t="s">
        <v>141</v>
      </c>
      <c r="C143" s="115"/>
    </row>
    <row r="144" spans="2:17">
      <c r="B144" s="115" t="s">
        <v>263</v>
      </c>
    </row>
    <row r="145" spans="2:2">
      <c r="B145" s="115" t="s">
        <v>264</v>
      </c>
    </row>
  </sheetData>
  <mergeCells count="1">
    <mergeCell ref="B6:Q6"/>
  </mergeCells>
  <phoneticPr fontId="3" type="noConversion"/>
  <dataValidations count="1">
    <dataValidation allowBlank="1" showInputMessage="1" showErrorMessage="1" sqref="A5:XFD10 A57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7109375" style="2" customWidth="1"/>
    <col min="5" max="5" width="8" style="1" bestFit="1" customWidth="1"/>
    <col min="6" max="6" width="11.710937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7.5703125" style="1" bestFit="1" customWidth="1"/>
    <col min="11" max="11" width="16.42578125" style="1" bestFit="1" customWidth="1"/>
    <col min="12" max="12" width="8.28515625" style="1" bestFit="1" customWidth="1"/>
    <col min="13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307</v>
      </c>
    </row>
    <row r="2" spans="2:64">
      <c r="B2" s="83" t="s">
        <v>308</v>
      </c>
    </row>
    <row r="3" spans="2:64">
      <c r="B3" s="83" t="s">
        <v>309</v>
      </c>
    </row>
    <row r="4" spans="2:64">
      <c r="B4" s="83" t="s">
        <v>310</v>
      </c>
    </row>
    <row r="6" spans="2:64" ht="26.25" customHeight="1">
      <c r="B6" s="155" t="s">
        <v>218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266</v>
      </c>
      <c r="L7" s="38" t="s">
        <v>262</v>
      </c>
      <c r="M7" s="38" t="s">
        <v>139</v>
      </c>
      <c r="N7" s="53" t="s">
        <v>187</v>
      </c>
      <c r="O7" s="40" t="s">
        <v>189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268</v>
      </c>
      <c r="L8" s="27" t="s">
        <v>76</v>
      </c>
      <c r="M8" s="27" t="s">
        <v>260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>
        <v>2.65</v>
      </c>
      <c r="H10" s="86"/>
      <c r="I10" s="85"/>
      <c r="J10" s="85">
        <v>0.24</v>
      </c>
      <c r="K10" s="85">
        <v>4181567.57</v>
      </c>
      <c r="L10" s="85"/>
      <c r="M10" s="85">
        <v>6856.38</v>
      </c>
      <c r="N10" s="85"/>
      <c r="O10" s="85">
        <v>0.56000000000000005</v>
      </c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250</v>
      </c>
      <c r="C11" s="89"/>
      <c r="D11" s="89"/>
      <c r="E11" s="89"/>
      <c r="F11" s="89"/>
      <c r="G11" s="89">
        <v>2.65</v>
      </c>
      <c r="H11" s="89"/>
      <c r="I11" s="92"/>
      <c r="J11" s="92">
        <v>0.24</v>
      </c>
      <c r="K11" s="92">
        <v>4181567.57</v>
      </c>
      <c r="L11" s="92"/>
      <c r="M11" s="92">
        <v>6856.38</v>
      </c>
      <c r="N11" s="92"/>
      <c r="O11" s="92">
        <v>0.56000000000000005</v>
      </c>
    </row>
    <row r="12" spans="2:64" customFormat="1" ht="15.75">
      <c r="B12" s="61" t="s">
        <v>243</v>
      </c>
      <c r="C12" s="89"/>
      <c r="D12" s="89"/>
      <c r="E12" s="89"/>
      <c r="F12" s="89"/>
      <c r="G12" s="89">
        <v>2.65</v>
      </c>
      <c r="H12" s="89"/>
      <c r="I12" s="92"/>
      <c r="J12" s="92">
        <v>0.24</v>
      </c>
      <c r="K12" s="92">
        <v>4181567.57</v>
      </c>
      <c r="L12" s="92"/>
      <c r="M12" s="92">
        <v>6856.38</v>
      </c>
      <c r="N12" s="92"/>
      <c r="O12" s="92">
        <v>0.56000000000000005</v>
      </c>
    </row>
    <row r="13" spans="2:64" customFormat="1" ht="15.75">
      <c r="B13" s="69" t="s">
        <v>1557</v>
      </c>
      <c r="C13" s="91">
        <v>76406</v>
      </c>
      <c r="D13" s="91">
        <v>77</v>
      </c>
      <c r="E13" s="91" t="s">
        <v>368</v>
      </c>
      <c r="F13" s="91" t="s">
        <v>369</v>
      </c>
      <c r="G13" s="91">
        <v>0.56999999999999995</v>
      </c>
      <c r="H13" s="91" t="s">
        <v>177</v>
      </c>
      <c r="I13" s="118">
        <v>5.8</v>
      </c>
      <c r="J13" s="118">
        <v>-0.41</v>
      </c>
      <c r="K13" s="118">
        <v>662339.88</v>
      </c>
      <c r="L13" s="118">
        <v>146.97001</v>
      </c>
      <c r="M13" s="118">
        <v>973.44</v>
      </c>
      <c r="N13" s="118">
        <v>14.2</v>
      </c>
      <c r="O13" s="118">
        <v>0.08</v>
      </c>
    </row>
    <row r="14" spans="2:64" customFormat="1" ht="15.75">
      <c r="B14" s="69" t="s">
        <v>1557</v>
      </c>
      <c r="C14" s="91">
        <v>762005</v>
      </c>
      <c r="D14" s="91">
        <v>77</v>
      </c>
      <c r="E14" s="91" t="s">
        <v>368</v>
      </c>
      <c r="F14" s="91" t="s">
        <v>369</v>
      </c>
      <c r="G14" s="91">
        <v>3.01</v>
      </c>
      <c r="H14" s="91" t="s">
        <v>177</v>
      </c>
      <c r="I14" s="118">
        <v>5.88</v>
      </c>
      <c r="J14" s="118">
        <v>0.35</v>
      </c>
      <c r="K14" s="118">
        <v>3468575.53</v>
      </c>
      <c r="L14" s="118">
        <v>167.02</v>
      </c>
      <c r="M14" s="118">
        <v>5793.22</v>
      </c>
      <c r="N14" s="118">
        <v>84.49</v>
      </c>
      <c r="O14" s="118">
        <v>0.47</v>
      </c>
    </row>
    <row r="15" spans="2:64" customFormat="1" ht="15.75">
      <c r="B15" s="69" t="s">
        <v>1558</v>
      </c>
      <c r="C15" s="91">
        <v>3170131</v>
      </c>
      <c r="D15" s="91">
        <v>77</v>
      </c>
      <c r="E15" s="91" t="s">
        <v>368</v>
      </c>
      <c r="F15" s="91" t="s">
        <v>369</v>
      </c>
      <c r="G15" s="91">
        <v>2.31</v>
      </c>
      <c r="H15" s="91" t="s">
        <v>177</v>
      </c>
      <c r="I15" s="118">
        <v>6.1</v>
      </c>
      <c r="J15" s="118">
        <v>0</v>
      </c>
      <c r="K15" s="118">
        <v>62500</v>
      </c>
      <c r="L15" s="118">
        <v>143.5504</v>
      </c>
      <c r="M15" s="118">
        <v>89.72</v>
      </c>
      <c r="N15" s="118">
        <v>1.31</v>
      </c>
      <c r="O15" s="118">
        <v>0.01</v>
      </c>
    </row>
    <row r="16" spans="2:64" customFormat="1" ht="15.75">
      <c r="B16" s="69" t="s">
        <v>1559</v>
      </c>
      <c r="C16" s="91">
        <v>108530</v>
      </c>
      <c r="D16" s="91">
        <v>11</v>
      </c>
      <c r="E16" s="91" t="s">
        <v>387</v>
      </c>
      <c r="F16" s="91" t="s">
        <v>369</v>
      </c>
      <c r="G16" s="91">
        <v>0</v>
      </c>
      <c r="H16" s="91" t="s">
        <v>177</v>
      </c>
      <c r="I16" s="118">
        <v>6.2</v>
      </c>
      <c r="J16" s="118">
        <v>6.2</v>
      </c>
      <c r="K16" s="118">
        <v>-11847.84</v>
      </c>
      <c r="L16" s="118">
        <v>0</v>
      </c>
      <c r="M16" s="118">
        <v>0</v>
      </c>
      <c r="N16" s="118">
        <v>0</v>
      </c>
      <c r="O16" s="118">
        <v>0</v>
      </c>
    </row>
    <row r="17" spans="1:15" customFormat="1" ht="15.75">
      <c r="B17" s="61" t="s">
        <v>72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9" t="s">
        <v>294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244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9" t="s">
        <v>294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1" t="s">
        <v>248</v>
      </c>
      <c r="C21" s="89"/>
      <c r="D21" s="89"/>
      <c r="E21" s="89"/>
      <c r="F21" s="89"/>
      <c r="G21" s="89"/>
      <c r="H21" s="89"/>
      <c r="I21" s="92"/>
      <c r="J21" s="92"/>
      <c r="K21" s="92"/>
      <c r="L21" s="92"/>
      <c r="M21" s="92"/>
      <c r="N21" s="92"/>
      <c r="O21" s="92"/>
    </row>
    <row r="22" spans="1:15" customFormat="1" ht="15.75">
      <c r="B22" s="69" t="s">
        <v>294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73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9" t="s">
        <v>294</v>
      </c>
      <c r="C24" s="91"/>
      <c r="D24" s="91"/>
      <c r="E24" s="91"/>
      <c r="F24" s="91"/>
      <c r="G24" s="91"/>
      <c r="H24" s="91"/>
      <c r="I24" s="118"/>
      <c r="J24" s="118"/>
      <c r="K24" s="118"/>
      <c r="L24" s="118"/>
      <c r="M24" s="118"/>
      <c r="N24" s="118"/>
      <c r="O24" s="118"/>
    </row>
    <row r="25" spans="1:15" customFormat="1" ht="15.75">
      <c r="B25" s="61" t="s">
        <v>249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1:15" customFormat="1" ht="15.75">
      <c r="B26" s="123" t="s">
        <v>294</v>
      </c>
      <c r="C26" s="91"/>
      <c r="D26" s="91"/>
      <c r="E26" s="91"/>
      <c r="F26" s="91"/>
      <c r="G26" s="91"/>
      <c r="H26" s="91"/>
      <c r="I26" s="118"/>
      <c r="J26" s="118"/>
      <c r="K26" s="118"/>
      <c r="L26" s="118"/>
      <c r="M26" s="118"/>
      <c r="N26" s="118"/>
      <c r="O26" s="118"/>
    </row>
    <row r="27" spans="1:15" customFormat="1">
      <c r="A27" s="1"/>
      <c r="B27" s="115" t="s">
        <v>267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>
      <c r="A28" s="1"/>
      <c r="B28" s="115" t="s">
        <v>141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263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264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7:O30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307</v>
      </c>
    </row>
    <row r="2" spans="2:55">
      <c r="B2" s="83" t="s">
        <v>308</v>
      </c>
    </row>
    <row r="3" spans="2:55">
      <c r="B3" s="83" t="s">
        <v>309</v>
      </c>
    </row>
    <row r="4" spans="2:55">
      <c r="B4" s="83" t="s">
        <v>310</v>
      </c>
    </row>
    <row r="6" spans="2:55" ht="26.25" customHeight="1">
      <c r="B6" s="158" t="s">
        <v>219</v>
      </c>
      <c r="C6" s="159"/>
      <c r="D6" s="159"/>
      <c r="E6" s="159"/>
      <c r="F6" s="159"/>
      <c r="G6" s="159"/>
      <c r="H6" s="159"/>
      <c r="I6" s="159"/>
      <c r="J6" s="160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234</v>
      </c>
      <c r="H7" s="54" t="s">
        <v>187</v>
      </c>
      <c r="I7" s="41" t="s">
        <v>188</v>
      </c>
      <c r="J7" s="41" t="s">
        <v>258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270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>
        <v>3519.75</v>
      </c>
      <c r="H10" s="85"/>
      <c r="I10" s="85">
        <v>0.28999999999999998</v>
      </c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255</v>
      </c>
      <c r="C11" s="100"/>
      <c r="D11" s="94"/>
      <c r="E11" s="94"/>
      <c r="F11" s="94"/>
      <c r="G11" s="88">
        <v>3519.75</v>
      </c>
      <c r="H11" s="88"/>
      <c r="I11" s="88">
        <v>0.28999999999999998</v>
      </c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>
        <v>3519.75</v>
      </c>
      <c r="H12" s="88"/>
      <c r="I12" s="88">
        <v>0.28999999999999998</v>
      </c>
      <c r="J12" s="94"/>
    </row>
    <row r="13" spans="2:55" customFormat="1" ht="15.75">
      <c r="B13" s="69" t="s">
        <v>1560</v>
      </c>
      <c r="C13" s="101"/>
      <c r="D13" s="95"/>
      <c r="E13" s="95"/>
      <c r="F13" s="95" t="s">
        <v>177</v>
      </c>
      <c r="G13" s="96">
        <v>2070.11</v>
      </c>
      <c r="H13" s="96">
        <v>58.81</v>
      </c>
      <c r="I13" s="96">
        <v>0.17</v>
      </c>
      <c r="J13" s="95" t="s">
        <v>1571</v>
      </c>
    </row>
    <row r="14" spans="2:55" customFormat="1" ht="15.75">
      <c r="B14" s="69" t="s">
        <v>1561</v>
      </c>
      <c r="C14" s="101"/>
      <c r="D14" s="95"/>
      <c r="E14" s="95"/>
      <c r="F14" s="95" t="s">
        <v>177</v>
      </c>
      <c r="G14" s="96">
        <v>1449.64</v>
      </c>
      <c r="H14" s="96">
        <v>41.19</v>
      </c>
      <c r="I14" s="96">
        <v>0.12</v>
      </c>
      <c r="J14" s="95" t="s">
        <v>1572</v>
      </c>
    </row>
    <row r="15" spans="2:55" customFormat="1" ht="15.75">
      <c r="B15" s="61" t="s">
        <v>114</v>
      </c>
      <c r="C15" s="100"/>
      <c r="D15" s="94"/>
      <c r="E15" s="94"/>
      <c r="F15" s="94"/>
      <c r="G15" s="88"/>
      <c r="H15" s="88"/>
      <c r="I15" s="88"/>
      <c r="J15" s="94"/>
    </row>
    <row r="16" spans="2:55" customFormat="1" ht="15.75">
      <c r="B16" s="69" t="s">
        <v>294</v>
      </c>
      <c r="C16" s="101"/>
      <c r="D16" s="95"/>
      <c r="E16" s="95"/>
      <c r="F16" s="95"/>
      <c r="G16" s="96"/>
      <c r="H16" s="96"/>
      <c r="I16" s="96"/>
      <c r="J16" s="95"/>
    </row>
    <row r="17" spans="2:10" customFormat="1" ht="15.75">
      <c r="B17" s="61" t="s">
        <v>256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1" t="s">
        <v>113</v>
      </c>
      <c r="C18" s="100"/>
      <c r="D18" s="94"/>
      <c r="E18" s="94"/>
      <c r="F18" s="94"/>
      <c r="G18" s="88"/>
      <c r="H18" s="88"/>
      <c r="I18" s="88"/>
      <c r="J18" s="94"/>
    </row>
    <row r="19" spans="2:10" customFormat="1" ht="15.75">
      <c r="B19" s="69" t="s">
        <v>294</v>
      </c>
      <c r="C19" s="101"/>
      <c r="D19" s="95"/>
      <c r="E19" s="95"/>
      <c r="F19" s="95"/>
      <c r="G19" s="96"/>
      <c r="H19" s="96"/>
      <c r="I19" s="96"/>
      <c r="J19" s="95"/>
    </row>
    <row r="20" spans="2:10" customFormat="1" ht="15.75">
      <c r="B20" s="61" t="s">
        <v>114</v>
      </c>
      <c r="C20" s="100"/>
      <c r="D20" s="94"/>
      <c r="E20" s="94"/>
      <c r="F20" s="94"/>
      <c r="G20" s="88"/>
      <c r="H20" s="88"/>
      <c r="I20" s="88"/>
      <c r="J20" s="94"/>
    </row>
    <row r="21" spans="2:10" customFormat="1" ht="15.75">
      <c r="B21" s="123" t="s">
        <v>294</v>
      </c>
      <c r="C21" s="101"/>
      <c r="D21" s="95"/>
      <c r="E21" s="95"/>
      <c r="F21" s="95"/>
      <c r="G21" s="96"/>
      <c r="H21" s="96"/>
      <c r="I21" s="96"/>
      <c r="J21" s="95"/>
    </row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J5 J7:J10 K5:XFD10 A5:I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307</v>
      </c>
    </row>
    <row r="2" spans="2:60">
      <c r="B2" s="83" t="s">
        <v>308</v>
      </c>
    </row>
    <row r="3" spans="2:60">
      <c r="B3" s="83" t="s">
        <v>309</v>
      </c>
    </row>
    <row r="4" spans="2:60">
      <c r="B4" s="83" t="s">
        <v>310</v>
      </c>
    </row>
    <row r="6" spans="2:60" ht="26.25" customHeight="1">
      <c r="B6" s="155" t="s">
        <v>220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187</v>
      </c>
      <c r="K7" s="124" t="s">
        <v>188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232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294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294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K12" sqref="C12:K1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307</v>
      </c>
    </row>
    <row r="2" spans="2:60">
      <c r="B2" s="83" t="s">
        <v>308</v>
      </c>
    </row>
    <row r="3" spans="2:60">
      <c r="B3" s="83" t="s">
        <v>309</v>
      </c>
    </row>
    <row r="4" spans="2:60">
      <c r="B4" s="83" t="s">
        <v>310</v>
      </c>
    </row>
    <row r="6" spans="2:60" ht="26.25" customHeight="1">
      <c r="B6" s="155" t="s">
        <v>221</v>
      </c>
      <c r="C6" s="156"/>
      <c r="D6" s="156"/>
      <c r="E6" s="156"/>
      <c r="F6" s="156"/>
      <c r="G6" s="156"/>
      <c r="H6" s="156"/>
      <c r="I6" s="156"/>
      <c r="J6" s="156"/>
      <c r="K6" s="157"/>
    </row>
    <row r="7" spans="2:60" s="3" customFormat="1" ht="47.25">
      <c r="B7" s="37" t="s">
        <v>145</v>
      </c>
      <c r="C7" s="54" t="s">
        <v>257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187</v>
      </c>
      <c r="K7" s="41" t="s">
        <v>188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260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250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1562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294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J80"/>
  <sheetViews>
    <sheetView rightToLeft="1" topLeftCell="A73" workbookViewId="0">
      <selection activeCell="G83" sqref="G83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" style="3" customWidth="1"/>
    <col min="9" max="9" width="8.7109375" style="3" customWidth="1"/>
    <col min="10" max="10" width="6.85546875" style="3" customWidth="1"/>
    <col min="11" max="11" width="6.42578125" style="1" customWidth="1"/>
    <col min="12" max="12" width="6.7109375" style="1" customWidth="1"/>
    <col min="13" max="13" width="7.28515625" style="1" customWidth="1"/>
    <col min="14" max="25" width="5.7109375" style="1" customWidth="1"/>
    <col min="26" max="16384" width="9.140625" style="1"/>
  </cols>
  <sheetData>
    <row r="1" spans="2:10">
      <c r="B1" s="83" t="s">
        <v>307</v>
      </c>
    </row>
    <row r="2" spans="2:10">
      <c r="B2" s="83" t="s">
        <v>308</v>
      </c>
    </row>
    <row r="3" spans="2:10">
      <c r="B3" s="83" t="s">
        <v>309</v>
      </c>
    </row>
    <row r="4" spans="2:10">
      <c r="B4" s="83" t="s">
        <v>310</v>
      </c>
    </row>
    <row r="6" spans="2:10" ht="26.25" customHeight="1">
      <c r="B6" s="155" t="s">
        <v>222</v>
      </c>
      <c r="C6" s="156"/>
      <c r="D6" s="157"/>
    </row>
    <row r="7" spans="2:10" s="3" customFormat="1" ht="31.5">
      <c r="B7" s="136" t="s">
        <v>145</v>
      </c>
      <c r="C7" s="45" t="s">
        <v>136</v>
      </c>
      <c r="D7" s="46" t="s">
        <v>135</v>
      </c>
    </row>
    <row r="8" spans="2:10" s="3" customFormat="1">
      <c r="B8" s="137"/>
      <c r="C8" s="27" t="s">
        <v>1573</v>
      </c>
      <c r="D8" s="17" t="s">
        <v>22</v>
      </c>
    </row>
    <row r="9" spans="2:10" s="4" customFormat="1" ht="18" customHeight="1">
      <c r="B9" s="138"/>
      <c r="C9" s="63" t="s">
        <v>1</v>
      </c>
      <c r="D9" s="65" t="s">
        <v>2</v>
      </c>
      <c r="E9" s="3"/>
      <c r="F9" s="3"/>
      <c r="G9" s="3"/>
      <c r="H9" s="3"/>
      <c r="I9" s="3"/>
      <c r="J9" s="3"/>
    </row>
    <row r="10" spans="2:10" s="4" customFormat="1" ht="18" customHeight="1">
      <c r="B10" s="58" t="s">
        <v>134</v>
      </c>
      <c r="C10" s="129">
        <f>C11+C52</f>
        <v>37967.929999999993</v>
      </c>
      <c r="D10" s="97"/>
      <c r="E10" s="3"/>
      <c r="F10" s="3"/>
      <c r="G10" s="3"/>
      <c r="H10" s="3"/>
      <c r="I10" s="3"/>
      <c r="J10" s="3"/>
    </row>
    <row r="11" spans="2:10" customFormat="1" ht="15.75">
      <c r="B11" s="139" t="s">
        <v>250</v>
      </c>
      <c r="C11" s="129">
        <f>SUM(C12:C50)</f>
        <v>17004.799999999996</v>
      </c>
      <c r="D11" s="130"/>
    </row>
    <row r="12" spans="2:10" customFormat="1" ht="15">
      <c r="B12" s="131" t="s">
        <v>1574</v>
      </c>
      <c r="C12" s="132">
        <v>2.99</v>
      </c>
      <c r="D12" s="161">
        <v>43831</v>
      </c>
    </row>
    <row r="13" spans="2:10" customFormat="1" ht="15">
      <c r="B13" s="131" t="s">
        <v>1575</v>
      </c>
      <c r="C13" s="135">
        <v>1550.35</v>
      </c>
      <c r="D13" s="161">
        <v>43466</v>
      </c>
    </row>
    <row r="14" spans="2:10" customFormat="1" ht="15">
      <c r="B14" s="133" t="s">
        <v>1576</v>
      </c>
      <c r="C14" s="132">
        <v>68.97</v>
      </c>
      <c r="D14" s="161">
        <v>44470</v>
      </c>
    </row>
    <row r="15" spans="2:10" customFormat="1" ht="15">
      <c r="B15" s="133" t="s">
        <v>1639</v>
      </c>
      <c r="C15" s="132">
        <v>108.1</v>
      </c>
      <c r="D15" s="161">
        <v>43831</v>
      </c>
    </row>
    <row r="16" spans="2:10" customFormat="1" ht="15">
      <c r="B16" s="133" t="s">
        <v>1577</v>
      </c>
      <c r="C16" s="132">
        <v>2.94</v>
      </c>
      <c r="D16" s="161">
        <v>43221</v>
      </c>
    </row>
    <row r="17" spans="2:4" customFormat="1" ht="15">
      <c r="B17" s="133" t="s">
        <v>1578</v>
      </c>
      <c r="C17" s="132">
        <v>127.06</v>
      </c>
      <c r="D17" s="161">
        <v>43586</v>
      </c>
    </row>
    <row r="18" spans="2:4" customFormat="1" ht="15">
      <c r="B18" s="133" t="s">
        <v>1579</v>
      </c>
      <c r="C18" s="132">
        <v>2.8</v>
      </c>
      <c r="D18" s="161">
        <v>44317</v>
      </c>
    </row>
    <row r="19" spans="2:4" customFormat="1" ht="15">
      <c r="B19" s="133" t="s">
        <v>1580</v>
      </c>
      <c r="C19" s="132">
        <v>77.099999999999994</v>
      </c>
      <c r="D19" s="161">
        <v>44562</v>
      </c>
    </row>
    <row r="20" spans="2:4" customFormat="1" ht="30">
      <c r="B20" s="133" t="s">
        <v>1581</v>
      </c>
      <c r="C20" s="132">
        <v>114.59</v>
      </c>
      <c r="D20" s="161">
        <v>43831</v>
      </c>
    </row>
    <row r="21" spans="2:4" customFormat="1" ht="15">
      <c r="B21" s="133" t="s">
        <v>1582</v>
      </c>
      <c r="C21" s="132">
        <v>453.01</v>
      </c>
      <c r="D21" s="161">
        <v>46388</v>
      </c>
    </row>
    <row r="22" spans="2:4" customFormat="1" ht="15">
      <c r="B22" s="133" t="s">
        <v>1583</v>
      </c>
      <c r="C22" s="135">
        <v>0.37</v>
      </c>
      <c r="D22" s="161">
        <v>45962</v>
      </c>
    </row>
    <row r="23" spans="2:4" customFormat="1" ht="15">
      <c r="B23" s="133" t="s">
        <v>1584</v>
      </c>
      <c r="C23" s="132">
        <v>818.11</v>
      </c>
      <c r="D23" s="161">
        <v>44652</v>
      </c>
    </row>
    <row r="24" spans="2:4" customFormat="1" ht="15">
      <c r="B24" s="133" t="s">
        <v>1585</v>
      </c>
      <c r="C24" s="132">
        <v>413.82</v>
      </c>
      <c r="D24" s="161">
        <v>44835</v>
      </c>
    </row>
    <row r="25" spans="2:4" customFormat="1" ht="30">
      <c r="B25" s="133" t="s">
        <v>1586</v>
      </c>
      <c r="C25" s="132">
        <v>736.37</v>
      </c>
      <c r="D25" s="161">
        <v>43313</v>
      </c>
    </row>
    <row r="26" spans="2:4" customFormat="1" ht="30">
      <c r="B26" s="133" t="s">
        <v>1587</v>
      </c>
      <c r="C26" s="132">
        <v>104.66</v>
      </c>
      <c r="D26" s="161">
        <v>43617</v>
      </c>
    </row>
    <row r="27" spans="2:4" customFormat="1" ht="15">
      <c r="B27" s="133" t="s">
        <v>1588</v>
      </c>
      <c r="C27" s="132">
        <v>36.159999999999997</v>
      </c>
      <c r="D27" s="161">
        <v>43831</v>
      </c>
    </row>
    <row r="28" spans="2:4" customFormat="1" ht="30">
      <c r="B28" s="133" t="s">
        <v>1589</v>
      </c>
      <c r="C28" s="132">
        <v>71</v>
      </c>
      <c r="D28" s="161">
        <v>43831</v>
      </c>
    </row>
    <row r="29" spans="2:4" customFormat="1" ht="30">
      <c r="B29" s="133" t="s">
        <v>1590</v>
      </c>
      <c r="C29" s="132">
        <v>126.28</v>
      </c>
      <c r="D29" s="161">
        <v>44287</v>
      </c>
    </row>
    <row r="30" spans="2:4" customFormat="1" ht="30">
      <c r="B30" s="133" t="s">
        <v>1591</v>
      </c>
      <c r="C30" s="132">
        <v>9.75</v>
      </c>
      <c r="D30" s="161">
        <v>43466</v>
      </c>
    </row>
    <row r="31" spans="2:4" customFormat="1" ht="15">
      <c r="B31" s="133" t="s">
        <v>1592</v>
      </c>
      <c r="C31" s="132">
        <v>52.86</v>
      </c>
      <c r="D31" s="161">
        <v>45444</v>
      </c>
    </row>
    <row r="32" spans="2:4" customFormat="1" ht="15">
      <c r="B32" s="133" t="s">
        <v>1593</v>
      </c>
      <c r="C32" s="132">
        <v>1106.04</v>
      </c>
      <c r="D32" s="161">
        <v>44467</v>
      </c>
    </row>
    <row r="33" spans="2:4" customFormat="1" ht="15">
      <c r="B33" s="133" t="s">
        <v>1594</v>
      </c>
      <c r="C33" s="132">
        <v>1752.71</v>
      </c>
      <c r="D33" s="161">
        <v>45658</v>
      </c>
    </row>
    <row r="34" spans="2:4" customFormat="1" ht="15">
      <c r="B34" s="133" t="s">
        <v>1595</v>
      </c>
      <c r="C34" s="132">
        <v>72.16</v>
      </c>
      <c r="D34" s="161">
        <v>46023</v>
      </c>
    </row>
    <row r="35" spans="2:4" customFormat="1" ht="15">
      <c r="B35" s="133" t="s">
        <v>1596</v>
      </c>
      <c r="C35" s="132">
        <v>1215.96</v>
      </c>
      <c r="D35" s="161">
        <v>46023</v>
      </c>
    </row>
    <row r="36" spans="2:4" customFormat="1" ht="15">
      <c r="B36" s="133" t="s">
        <v>1597</v>
      </c>
      <c r="C36" s="132">
        <v>3629</v>
      </c>
      <c r="D36" s="161">
        <v>46023</v>
      </c>
    </row>
    <row r="37" spans="2:4" customFormat="1" ht="15">
      <c r="B37" s="133" t="s">
        <v>1598</v>
      </c>
      <c r="C37" s="132">
        <v>1181.8699999999999</v>
      </c>
      <c r="D37" s="161">
        <v>46023</v>
      </c>
    </row>
    <row r="38" spans="2:4" customFormat="1" ht="15">
      <c r="B38" s="133" t="s">
        <v>1599</v>
      </c>
      <c r="C38" s="132">
        <v>108.38</v>
      </c>
      <c r="D38" s="161">
        <v>45292</v>
      </c>
    </row>
    <row r="39" spans="2:4" customFormat="1" ht="15">
      <c r="B39" s="133" t="s">
        <v>1600</v>
      </c>
      <c r="C39" s="132">
        <v>176.55</v>
      </c>
      <c r="D39" s="161">
        <v>44197</v>
      </c>
    </row>
    <row r="40" spans="2:4" customFormat="1" ht="15">
      <c r="B40" s="133" t="s">
        <v>1601</v>
      </c>
      <c r="C40" s="132">
        <v>50.97</v>
      </c>
      <c r="D40" s="161">
        <v>46388</v>
      </c>
    </row>
    <row r="41" spans="2:4" customFormat="1" ht="15">
      <c r="B41" s="133" t="s">
        <v>1602</v>
      </c>
      <c r="C41" s="132">
        <v>193.4</v>
      </c>
      <c r="D41" s="161">
        <v>45292</v>
      </c>
    </row>
    <row r="42" spans="2:4" customFormat="1" ht="15">
      <c r="B42" s="133" t="s">
        <v>1603</v>
      </c>
      <c r="C42" s="132">
        <v>32.840000000000003</v>
      </c>
      <c r="D42" s="161">
        <v>43831</v>
      </c>
    </row>
    <row r="43" spans="2:4" customFormat="1" ht="15">
      <c r="B43" s="133" t="s">
        <v>1604</v>
      </c>
      <c r="C43" s="132">
        <v>168.15</v>
      </c>
      <c r="D43" s="161">
        <v>45658</v>
      </c>
    </row>
    <row r="44" spans="2:4" customFormat="1" ht="15">
      <c r="B44" s="133" t="s">
        <v>1605</v>
      </c>
      <c r="C44" s="132">
        <v>72.349999999999994</v>
      </c>
      <c r="D44" s="161">
        <v>44743</v>
      </c>
    </row>
    <row r="45" spans="2:4" customFormat="1" ht="15">
      <c r="B45" s="133" t="s">
        <v>1606</v>
      </c>
      <c r="C45" s="132">
        <v>76.63</v>
      </c>
      <c r="D45" s="161">
        <v>43831</v>
      </c>
    </row>
    <row r="46" spans="2:4" customFormat="1" ht="30">
      <c r="B46" s="133" t="s">
        <v>1607</v>
      </c>
      <c r="C46" s="132">
        <v>461.58</v>
      </c>
      <c r="D46" s="161">
        <v>44562</v>
      </c>
    </row>
    <row r="47" spans="2:4" customFormat="1" ht="15">
      <c r="B47" s="133" t="s">
        <v>1608</v>
      </c>
      <c r="C47" s="132">
        <v>305.48</v>
      </c>
      <c r="D47" s="161">
        <v>44562</v>
      </c>
    </row>
    <row r="48" spans="2:4" customFormat="1" ht="15">
      <c r="B48" s="133" t="s">
        <v>1609</v>
      </c>
      <c r="C48" s="132">
        <v>10.95</v>
      </c>
      <c r="D48" s="161">
        <v>46388</v>
      </c>
    </row>
    <row r="49" spans="2:4" customFormat="1" ht="15">
      <c r="B49" s="133" t="s">
        <v>1610</v>
      </c>
      <c r="C49" s="132">
        <v>226.22</v>
      </c>
      <c r="D49" s="161">
        <v>44927</v>
      </c>
    </row>
    <row r="50" spans="2:4" customFormat="1" ht="15">
      <c r="B50" s="133" t="s">
        <v>1611</v>
      </c>
      <c r="C50" s="132">
        <v>1286.27</v>
      </c>
      <c r="D50" s="161">
        <v>46388</v>
      </c>
    </row>
    <row r="51" spans="2:4" customFormat="1" ht="15">
      <c r="B51" s="133"/>
      <c r="C51" s="132"/>
      <c r="D51" s="161"/>
    </row>
    <row r="52" spans="2:4" customFormat="1" ht="15">
      <c r="B52" s="133" t="s">
        <v>1612</v>
      </c>
      <c r="C52" s="134">
        <f>SUM(C53:C80)</f>
        <v>20963.13</v>
      </c>
      <c r="D52" s="161"/>
    </row>
    <row r="53" spans="2:4" customFormat="1" ht="15">
      <c r="B53" s="133"/>
      <c r="C53" s="132"/>
      <c r="D53" s="161"/>
    </row>
    <row r="54" spans="2:4">
      <c r="B54" s="133"/>
      <c r="C54" s="132"/>
      <c r="D54" s="161"/>
    </row>
    <row r="55" spans="2:4">
      <c r="B55" s="133" t="s">
        <v>1613</v>
      </c>
      <c r="C55" s="132">
        <v>1859.95</v>
      </c>
      <c r="D55" s="161">
        <v>43466</v>
      </c>
    </row>
    <row r="56" spans="2:4">
      <c r="B56" s="133" t="s">
        <v>1614</v>
      </c>
      <c r="C56" s="132">
        <v>5816.4</v>
      </c>
      <c r="D56" s="161">
        <v>43497</v>
      </c>
    </row>
    <row r="57" spans="2:4">
      <c r="B57" s="133" t="s">
        <v>1615</v>
      </c>
      <c r="C57" s="132">
        <v>128.06</v>
      </c>
      <c r="D57" s="161">
        <v>45323</v>
      </c>
    </row>
    <row r="58" spans="2:4">
      <c r="B58" s="133" t="s">
        <v>1616</v>
      </c>
      <c r="C58" s="132">
        <v>202.16</v>
      </c>
      <c r="D58" s="161">
        <v>43466</v>
      </c>
    </row>
    <row r="59" spans="2:4">
      <c r="B59" s="133" t="s">
        <v>1617</v>
      </c>
      <c r="C59" s="132">
        <v>22.26</v>
      </c>
      <c r="D59" s="161">
        <v>43831</v>
      </c>
    </row>
    <row r="60" spans="2:4">
      <c r="B60" s="133" t="s">
        <v>1618</v>
      </c>
      <c r="C60" s="132">
        <v>182.95</v>
      </c>
      <c r="D60" s="161"/>
    </row>
    <row r="61" spans="2:4">
      <c r="B61" s="133" t="s">
        <v>1619</v>
      </c>
      <c r="C61" s="132">
        <v>289.73</v>
      </c>
      <c r="D61" s="161">
        <v>45717</v>
      </c>
    </row>
    <row r="62" spans="2:4">
      <c r="B62" s="133" t="s">
        <v>1620</v>
      </c>
      <c r="C62" s="132">
        <v>812.94</v>
      </c>
      <c r="D62" s="161">
        <v>45870</v>
      </c>
    </row>
    <row r="63" spans="2:4">
      <c r="B63" s="133" t="s">
        <v>1621</v>
      </c>
      <c r="C63" s="132">
        <v>1759.76</v>
      </c>
      <c r="D63" s="161">
        <v>44647</v>
      </c>
    </row>
    <row r="64" spans="2:4">
      <c r="B64" s="133" t="s">
        <v>1622</v>
      </c>
      <c r="C64" s="132">
        <v>649.86</v>
      </c>
      <c r="D64" s="161">
        <v>44774</v>
      </c>
    </row>
    <row r="65" spans="2:4">
      <c r="B65" s="133" t="s">
        <v>1623</v>
      </c>
      <c r="C65" s="135">
        <v>755.07</v>
      </c>
      <c r="D65" s="161">
        <v>44805</v>
      </c>
    </row>
    <row r="66" spans="2:4">
      <c r="B66" s="133" t="s">
        <v>1624</v>
      </c>
      <c r="C66" s="135">
        <v>1977.24</v>
      </c>
      <c r="D66" s="161">
        <v>45931</v>
      </c>
    </row>
    <row r="67" spans="2:4">
      <c r="B67" s="133" t="s">
        <v>1625</v>
      </c>
      <c r="C67" s="135">
        <v>146.41</v>
      </c>
      <c r="D67" s="161">
        <v>44835</v>
      </c>
    </row>
    <row r="68" spans="2:4">
      <c r="B68" s="133" t="s">
        <v>1626</v>
      </c>
      <c r="C68" s="135">
        <v>873.57</v>
      </c>
      <c r="D68" s="161">
        <v>44136</v>
      </c>
    </row>
    <row r="69" spans="2:4">
      <c r="B69" s="133" t="s">
        <v>1627</v>
      </c>
      <c r="C69" s="135">
        <v>203.54</v>
      </c>
      <c r="D69" s="161">
        <v>46023</v>
      </c>
    </row>
    <row r="70" spans="2:4">
      <c r="B70" s="133" t="s">
        <v>1628</v>
      </c>
      <c r="C70" s="135">
        <v>85.82</v>
      </c>
      <c r="D70" s="161">
        <v>45658</v>
      </c>
    </row>
    <row r="71" spans="2:4">
      <c r="B71" s="133" t="s">
        <v>1629</v>
      </c>
      <c r="C71" s="135">
        <v>1133.81</v>
      </c>
      <c r="D71" s="161">
        <v>46023</v>
      </c>
    </row>
    <row r="72" spans="2:4">
      <c r="B72" s="133" t="s">
        <v>1630</v>
      </c>
      <c r="C72" s="132">
        <v>1169.67</v>
      </c>
      <c r="D72" s="161">
        <v>46388</v>
      </c>
    </row>
    <row r="73" spans="2:4">
      <c r="B73" s="133" t="s">
        <v>1631</v>
      </c>
      <c r="C73" s="132">
        <v>230.07</v>
      </c>
      <c r="D73" s="161">
        <v>45658</v>
      </c>
    </row>
    <row r="74" spans="2:4">
      <c r="B74" s="133" t="s">
        <v>1632</v>
      </c>
      <c r="C74" s="132">
        <v>204.78</v>
      </c>
      <c r="D74" s="161">
        <v>45292</v>
      </c>
    </row>
    <row r="75" spans="2:4">
      <c r="B75" s="133" t="s">
        <v>1633</v>
      </c>
      <c r="C75" s="132">
        <v>15.03</v>
      </c>
      <c r="D75" s="161">
        <v>43466</v>
      </c>
    </row>
    <row r="76" spans="2:4">
      <c r="B76" s="133" t="s">
        <v>1634</v>
      </c>
      <c r="C76" s="132">
        <v>115.31</v>
      </c>
      <c r="D76" s="161">
        <v>46023</v>
      </c>
    </row>
    <row r="77" spans="2:4">
      <c r="B77" s="133" t="s">
        <v>1635</v>
      </c>
      <c r="C77" s="132">
        <v>1500.01</v>
      </c>
      <c r="D77" s="161">
        <v>44562</v>
      </c>
    </row>
    <row r="78" spans="2:4">
      <c r="B78" s="133" t="s">
        <v>1636</v>
      </c>
      <c r="C78" s="132">
        <v>527.87</v>
      </c>
      <c r="D78" s="161">
        <v>46388</v>
      </c>
    </row>
    <row r="79" spans="2:4">
      <c r="B79" s="133" t="s">
        <v>1637</v>
      </c>
      <c r="C79" s="132">
        <v>177.82</v>
      </c>
      <c r="D79" s="161">
        <v>46023</v>
      </c>
    </row>
    <row r="80" spans="2:4">
      <c r="B80" s="133" t="s">
        <v>1638</v>
      </c>
      <c r="C80" s="132">
        <v>123.04</v>
      </c>
      <c r="D80" s="161">
        <v>46023</v>
      </c>
    </row>
  </sheetData>
  <mergeCells count="1">
    <mergeCell ref="B6:D6"/>
  </mergeCells>
  <phoneticPr fontId="3" type="noConversion"/>
  <dataValidations count="1">
    <dataValidation allowBlank="1" showInputMessage="1" showErrorMessage="1" sqref="C52 C11 B34 B47:B48 B38:B43 B73:B76 D43:D45 B78:B80 B69:B70 D37:D39 D47:D49 D18 D55:D59 D61:D80 A54:A1048576 B81:D1048576 D27 E54:XFD1048576 D32:D34 A5:XFD1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307</v>
      </c>
    </row>
    <row r="2" spans="2:18">
      <c r="B2" s="83" t="s">
        <v>308</v>
      </c>
    </row>
    <row r="3" spans="2:18">
      <c r="B3" s="83" t="s">
        <v>309</v>
      </c>
    </row>
    <row r="4" spans="2:18">
      <c r="B4" s="83" t="s">
        <v>310</v>
      </c>
    </row>
    <row r="6" spans="2:18" ht="26.25" customHeight="1">
      <c r="B6" s="155" t="s">
        <v>225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223</v>
      </c>
      <c r="L7" s="25" t="s">
        <v>269</v>
      </c>
      <c r="M7" s="79" t="s">
        <v>224</v>
      </c>
      <c r="N7" s="25" t="s">
        <v>69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307</v>
      </c>
    </row>
    <row r="2" spans="2:18">
      <c r="B2" s="83" t="s">
        <v>308</v>
      </c>
    </row>
    <row r="3" spans="2:18">
      <c r="B3" s="83" t="s">
        <v>309</v>
      </c>
    </row>
    <row r="4" spans="2:18">
      <c r="B4" s="83" t="s">
        <v>310</v>
      </c>
    </row>
    <row r="6" spans="2:18" ht="26.25" customHeight="1">
      <c r="B6" s="155" t="s">
        <v>226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7" style="1" bestFit="1" customWidth="1"/>
    <col min="6" max="6" width="9.2851562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8" style="1" bestFit="1" customWidth="1"/>
    <col min="12" max="12" width="19.140625" style="1" bestFit="1" customWidth="1"/>
    <col min="13" max="13" width="8.28515625" style="1" bestFit="1" customWidth="1"/>
    <col min="14" max="14" width="8.85546875" style="1" bestFit="1" customWidth="1"/>
    <col min="15" max="15" width="14.57031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307</v>
      </c>
    </row>
    <row r="2" spans="2:53">
      <c r="B2" s="83" t="s">
        <v>308</v>
      </c>
    </row>
    <row r="3" spans="2:53">
      <c r="B3" s="83" t="s">
        <v>309</v>
      </c>
    </row>
    <row r="4" spans="2:53">
      <c r="B4" s="83" t="s">
        <v>310</v>
      </c>
    </row>
    <row r="6" spans="2:53" ht="21.75" customHeight="1">
      <c r="B6" s="146" t="s">
        <v>215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8"/>
    </row>
    <row r="7" spans="2:53" ht="27.75" customHeight="1">
      <c r="B7" s="149" t="s">
        <v>115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1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266</v>
      </c>
      <c r="M8" s="25" t="s">
        <v>273</v>
      </c>
      <c r="N8" s="25" t="s">
        <v>272</v>
      </c>
      <c r="O8" s="25" t="s">
        <v>75</v>
      </c>
      <c r="P8" s="25" t="s">
        <v>271</v>
      </c>
      <c r="Q8" s="49" t="s">
        <v>187</v>
      </c>
      <c r="R8" s="50" t="s">
        <v>189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268</v>
      </c>
      <c r="M9" s="27" t="s">
        <v>76</v>
      </c>
      <c r="N9" s="27" t="s">
        <v>260</v>
      </c>
      <c r="O9" s="27" t="s">
        <v>260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>
        <v>4.09</v>
      </c>
      <c r="I11" s="86"/>
      <c r="J11" s="85"/>
      <c r="K11" s="85">
        <v>0.65</v>
      </c>
      <c r="L11" s="85">
        <v>289955244.56</v>
      </c>
      <c r="M11" s="85"/>
      <c r="N11" s="85"/>
      <c r="O11" s="85">
        <v>309166.43999999994</v>
      </c>
      <c r="P11" s="85"/>
      <c r="Q11" s="85"/>
      <c r="R11" s="85">
        <v>25.13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250</v>
      </c>
      <c r="C12" s="89"/>
      <c r="D12" s="89"/>
      <c r="E12" s="89"/>
      <c r="F12" s="89"/>
      <c r="G12" s="98"/>
      <c r="H12" s="89">
        <v>3.98</v>
      </c>
      <c r="I12" s="89"/>
      <c r="J12" s="92"/>
      <c r="K12" s="92">
        <v>0.47</v>
      </c>
      <c r="L12" s="92">
        <v>271924244.56</v>
      </c>
      <c r="M12" s="92"/>
      <c r="N12" s="92"/>
      <c r="O12" s="92">
        <v>295498.96999999997</v>
      </c>
      <c r="P12" s="92"/>
      <c r="Q12" s="92"/>
      <c r="R12" s="92">
        <v>24.02</v>
      </c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>
        <v>5.67</v>
      </c>
      <c r="I13" s="89"/>
      <c r="J13" s="92"/>
      <c r="K13" s="92">
        <v>-0.31</v>
      </c>
      <c r="L13" s="92">
        <v>49131231.719999999</v>
      </c>
      <c r="M13" s="92"/>
      <c r="N13" s="92"/>
      <c r="O13" s="92">
        <v>62760.78</v>
      </c>
      <c r="P13" s="92"/>
      <c r="Q13" s="92"/>
      <c r="R13" s="92">
        <v>5.0999999999999996</v>
      </c>
    </row>
    <row r="14" spans="2:53" customFormat="1" ht="15.75">
      <c r="B14" s="62" t="s">
        <v>311</v>
      </c>
      <c r="C14" s="90">
        <v>9590332</v>
      </c>
      <c r="D14" s="90" t="s">
        <v>150</v>
      </c>
      <c r="E14" s="90">
        <v>0</v>
      </c>
      <c r="F14" s="90" t="s">
        <v>312</v>
      </c>
      <c r="G14" s="99"/>
      <c r="H14" s="90">
        <v>2.9</v>
      </c>
      <c r="I14" s="90" t="s">
        <v>177</v>
      </c>
      <c r="J14" s="93">
        <v>4</v>
      </c>
      <c r="K14" s="93">
        <v>-0.64</v>
      </c>
      <c r="L14" s="93">
        <v>19483132.57</v>
      </c>
      <c r="M14" s="93">
        <v>153.91</v>
      </c>
      <c r="N14" s="93">
        <v>0</v>
      </c>
      <c r="O14" s="93">
        <v>29986.49</v>
      </c>
      <c r="P14" s="93">
        <v>0.13</v>
      </c>
      <c r="Q14" s="93">
        <v>9.6999999999999993</v>
      </c>
      <c r="R14" s="93">
        <v>2.44</v>
      </c>
    </row>
    <row r="15" spans="2:53" customFormat="1" ht="15.75">
      <c r="B15" s="62" t="s">
        <v>313</v>
      </c>
      <c r="C15" s="90">
        <v>1140847</v>
      </c>
      <c r="D15" s="90" t="s">
        <v>150</v>
      </c>
      <c r="E15" s="90">
        <v>0</v>
      </c>
      <c r="F15" s="90" t="s">
        <v>312</v>
      </c>
      <c r="G15" s="99"/>
      <c r="H15" s="90">
        <v>8.69</v>
      </c>
      <c r="I15" s="90" t="s">
        <v>177</v>
      </c>
      <c r="J15" s="93">
        <v>0.85</v>
      </c>
      <c r="K15" s="93">
        <v>0.37</v>
      </c>
      <c r="L15" s="93">
        <v>1593993</v>
      </c>
      <c r="M15" s="93">
        <v>103.7</v>
      </c>
      <c r="N15" s="93">
        <v>0</v>
      </c>
      <c r="O15" s="93">
        <v>1652.97</v>
      </c>
      <c r="P15" s="93">
        <v>0.02</v>
      </c>
      <c r="Q15" s="93">
        <v>0.53</v>
      </c>
      <c r="R15" s="93">
        <v>0.13</v>
      </c>
    </row>
    <row r="16" spans="2:53" customFormat="1" ht="15.75">
      <c r="B16" s="62" t="s">
        <v>314</v>
      </c>
      <c r="C16" s="90">
        <v>1114750</v>
      </c>
      <c r="D16" s="90" t="s">
        <v>150</v>
      </c>
      <c r="E16" s="90">
        <v>0</v>
      </c>
      <c r="F16" s="90" t="s">
        <v>312</v>
      </c>
      <c r="G16" s="99"/>
      <c r="H16" s="90">
        <v>1.33</v>
      </c>
      <c r="I16" s="90" t="s">
        <v>177</v>
      </c>
      <c r="J16" s="93">
        <v>3</v>
      </c>
      <c r="K16" s="93">
        <v>-0.93</v>
      </c>
      <c r="L16" s="93">
        <v>34033</v>
      </c>
      <c r="M16" s="93">
        <v>118.19</v>
      </c>
      <c r="N16" s="93">
        <v>0</v>
      </c>
      <c r="O16" s="93">
        <v>40.22</v>
      </c>
      <c r="P16" s="93">
        <v>0</v>
      </c>
      <c r="Q16" s="93">
        <v>0.01</v>
      </c>
      <c r="R16" s="93">
        <v>0</v>
      </c>
    </row>
    <row r="17" spans="2:18" customFormat="1" ht="15.75">
      <c r="B17" s="62" t="s">
        <v>315</v>
      </c>
      <c r="C17" s="90">
        <v>1120583</v>
      </c>
      <c r="D17" s="90" t="s">
        <v>150</v>
      </c>
      <c r="E17" s="90">
        <v>0</v>
      </c>
      <c r="F17" s="90" t="s">
        <v>312</v>
      </c>
      <c r="G17" s="99"/>
      <c r="H17" s="90">
        <v>17.940000000000001</v>
      </c>
      <c r="I17" s="90" t="s">
        <v>177</v>
      </c>
      <c r="J17" s="93">
        <v>2.75</v>
      </c>
      <c r="K17" s="93">
        <v>1.28</v>
      </c>
      <c r="L17" s="93">
        <v>3019661</v>
      </c>
      <c r="M17" s="93">
        <v>139.80000000000001</v>
      </c>
      <c r="N17" s="93">
        <v>0</v>
      </c>
      <c r="O17" s="93">
        <v>4221.49</v>
      </c>
      <c r="P17" s="93">
        <v>0.02</v>
      </c>
      <c r="Q17" s="93">
        <v>1.37</v>
      </c>
      <c r="R17" s="93">
        <v>0.34</v>
      </c>
    </row>
    <row r="18" spans="2:18" customFormat="1" ht="15.75">
      <c r="B18" s="62" t="s">
        <v>316</v>
      </c>
      <c r="C18" s="90">
        <v>1134865</v>
      </c>
      <c r="D18" s="90" t="s">
        <v>150</v>
      </c>
      <c r="E18" s="90">
        <v>0</v>
      </c>
      <c r="F18" s="90" t="s">
        <v>312</v>
      </c>
      <c r="G18" s="99"/>
      <c r="H18" s="90">
        <v>23.5</v>
      </c>
      <c r="I18" s="90" t="s">
        <v>177</v>
      </c>
      <c r="J18" s="93">
        <v>1</v>
      </c>
      <c r="K18" s="93">
        <v>1.52</v>
      </c>
      <c r="L18" s="93">
        <v>4242822</v>
      </c>
      <c r="M18" s="93">
        <v>89.05</v>
      </c>
      <c r="N18" s="93">
        <v>0</v>
      </c>
      <c r="O18" s="93">
        <v>3778.23</v>
      </c>
      <c r="P18" s="93">
        <v>0.04</v>
      </c>
      <c r="Q18" s="93">
        <v>1.22</v>
      </c>
      <c r="R18" s="93">
        <v>0.31</v>
      </c>
    </row>
    <row r="19" spans="2:18" customFormat="1" ht="15.75">
      <c r="B19" s="62" t="s">
        <v>317</v>
      </c>
      <c r="C19" s="90">
        <v>1137181</v>
      </c>
      <c r="D19" s="90" t="s">
        <v>150</v>
      </c>
      <c r="E19" s="90">
        <v>0</v>
      </c>
      <c r="F19" s="90" t="s">
        <v>312</v>
      </c>
      <c r="G19" s="99"/>
      <c r="H19" s="90">
        <v>2.36</v>
      </c>
      <c r="I19" s="90" t="s">
        <v>177</v>
      </c>
      <c r="J19" s="93">
        <v>0.1</v>
      </c>
      <c r="K19" s="93">
        <v>-0.75</v>
      </c>
      <c r="L19" s="93">
        <v>14504819</v>
      </c>
      <c r="M19" s="93">
        <v>102.86</v>
      </c>
      <c r="N19" s="93">
        <v>0</v>
      </c>
      <c r="O19" s="93">
        <v>14919.66</v>
      </c>
      <c r="P19" s="93">
        <v>0.1</v>
      </c>
      <c r="Q19" s="93">
        <v>4.83</v>
      </c>
      <c r="R19" s="93">
        <v>1.21</v>
      </c>
    </row>
    <row r="20" spans="2:18" customFormat="1" ht="15.75">
      <c r="B20" s="62" t="s">
        <v>318</v>
      </c>
      <c r="C20" s="90">
        <v>1097708</v>
      </c>
      <c r="D20" s="90" t="s">
        <v>150</v>
      </c>
      <c r="E20" s="90">
        <v>0</v>
      </c>
      <c r="F20" s="90" t="s">
        <v>312</v>
      </c>
      <c r="G20" s="99"/>
      <c r="H20" s="90">
        <v>14.09</v>
      </c>
      <c r="I20" s="90" t="s">
        <v>177</v>
      </c>
      <c r="J20" s="93">
        <v>4</v>
      </c>
      <c r="K20" s="93">
        <v>1.02</v>
      </c>
      <c r="L20" s="93">
        <v>1219000</v>
      </c>
      <c r="M20" s="93">
        <v>175.58</v>
      </c>
      <c r="N20" s="93">
        <v>0</v>
      </c>
      <c r="O20" s="93">
        <v>2140.3200000000002</v>
      </c>
      <c r="P20" s="93">
        <v>0.01</v>
      </c>
      <c r="Q20" s="93">
        <v>0.69</v>
      </c>
      <c r="R20" s="93">
        <v>0.17</v>
      </c>
    </row>
    <row r="21" spans="2:18" customFormat="1" ht="15.75">
      <c r="B21" s="62" t="s">
        <v>319</v>
      </c>
      <c r="C21" s="90">
        <v>1124056</v>
      </c>
      <c r="D21" s="90" t="s">
        <v>150</v>
      </c>
      <c r="E21" s="90">
        <v>0</v>
      </c>
      <c r="F21" s="90" t="s">
        <v>312</v>
      </c>
      <c r="G21" s="99"/>
      <c r="H21" s="90">
        <v>4.04</v>
      </c>
      <c r="I21" s="90" t="s">
        <v>177</v>
      </c>
      <c r="J21" s="93">
        <v>2.75</v>
      </c>
      <c r="K21" s="93">
        <v>-0.45</v>
      </c>
      <c r="L21" s="93">
        <v>5033771.1500000004</v>
      </c>
      <c r="M21" s="93">
        <v>119.62</v>
      </c>
      <c r="N21" s="93">
        <v>0</v>
      </c>
      <c r="O21" s="93">
        <v>6021.4</v>
      </c>
      <c r="P21" s="93">
        <v>0.03</v>
      </c>
      <c r="Q21" s="93">
        <v>1.95</v>
      </c>
      <c r="R21" s="93">
        <v>0.49</v>
      </c>
    </row>
    <row r="22" spans="2:18" customFormat="1" ht="15.75">
      <c r="B22" s="61" t="s">
        <v>50</v>
      </c>
      <c r="C22" s="89"/>
      <c r="D22" s="89"/>
      <c r="E22" s="89"/>
      <c r="F22" s="89"/>
      <c r="G22" s="98"/>
      <c r="H22" s="89">
        <v>3.53</v>
      </c>
      <c r="I22" s="89"/>
      <c r="J22" s="92"/>
      <c r="K22" s="92">
        <v>0.67</v>
      </c>
      <c r="L22" s="92">
        <v>222793012.84</v>
      </c>
      <c r="M22" s="92"/>
      <c r="N22" s="92"/>
      <c r="O22" s="92">
        <v>232738.19</v>
      </c>
      <c r="P22" s="92"/>
      <c r="Q22" s="92"/>
      <c r="R22" s="92">
        <v>18.920000000000002</v>
      </c>
    </row>
    <row r="23" spans="2:18" customFormat="1" ht="15.75">
      <c r="B23" s="62" t="s">
        <v>320</v>
      </c>
      <c r="C23" s="90">
        <v>8190217</v>
      </c>
      <c r="D23" s="90" t="s">
        <v>150</v>
      </c>
      <c r="E23" s="90">
        <v>0</v>
      </c>
      <c r="F23" s="90" t="s">
        <v>312</v>
      </c>
      <c r="G23" s="99"/>
      <c r="H23" s="90">
        <v>0.63</v>
      </c>
      <c r="I23" s="90" t="s">
        <v>177</v>
      </c>
      <c r="J23" s="93">
        <v>0</v>
      </c>
      <c r="K23" s="93">
        <v>0.14000000000000001</v>
      </c>
      <c r="L23" s="93">
        <v>7149106</v>
      </c>
      <c r="M23" s="93">
        <v>99.88</v>
      </c>
      <c r="N23" s="93">
        <v>0</v>
      </c>
      <c r="O23" s="93">
        <v>7140.53</v>
      </c>
      <c r="P23" s="93">
        <v>0.09</v>
      </c>
      <c r="Q23" s="93">
        <v>2.31</v>
      </c>
      <c r="R23" s="93">
        <v>0.57999999999999996</v>
      </c>
    </row>
    <row r="24" spans="2:18" customFormat="1" ht="15.75">
      <c r="B24" s="62" t="s">
        <v>321</v>
      </c>
      <c r="C24" s="90">
        <v>8181117</v>
      </c>
      <c r="D24" s="90" t="s">
        <v>150</v>
      </c>
      <c r="E24" s="90">
        <v>0</v>
      </c>
      <c r="F24" s="90" t="s">
        <v>312</v>
      </c>
      <c r="G24" s="99"/>
      <c r="H24" s="90">
        <v>0.38</v>
      </c>
      <c r="I24" s="90" t="s">
        <v>177</v>
      </c>
      <c r="J24" s="93">
        <v>0</v>
      </c>
      <c r="K24" s="93">
        <v>0.08</v>
      </c>
      <c r="L24" s="93">
        <v>587908</v>
      </c>
      <c r="M24" s="93">
        <v>99.97</v>
      </c>
      <c r="N24" s="93">
        <v>0</v>
      </c>
      <c r="O24" s="93">
        <v>587.73</v>
      </c>
      <c r="P24" s="93">
        <v>0.01</v>
      </c>
      <c r="Q24" s="93">
        <v>0.19</v>
      </c>
      <c r="R24" s="93">
        <v>0.05</v>
      </c>
    </row>
    <row r="25" spans="2:18" customFormat="1" ht="15.75">
      <c r="B25" s="62" t="s">
        <v>322</v>
      </c>
      <c r="C25" s="90">
        <v>8190415</v>
      </c>
      <c r="D25" s="90" t="s">
        <v>150</v>
      </c>
      <c r="E25" s="90">
        <v>0</v>
      </c>
      <c r="F25" s="90" t="s">
        <v>312</v>
      </c>
      <c r="G25" s="99"/>
      <c r="H25" s="90">
        <v>0.78</v>
      </c>
      <c r="I25" s="90" t="s">
        <v>177</v>
      </c>
      <c r="J25" s="93">
        <v>0</v>
      </c>
      <c r="K25" s="93">
        <v>0.17</v>
      </c>
      <c r="L25" s="93">
        <v>1757388</v>
      </c>
      <c r="M25" s="93">
        <v>99.86</v>
      </c>
      <c r="N25" s="93">
        <v>0</v>
      </c>
      <c r="O25" s="93">
        <v>1754.93</v>
      </c>
      <c r="P25" s="93">
        <v>0.02</v>
      </c>
      <c r="Q25" s="93">
        <v>0.56999999999999995</v>
      </c>
      <c r="R25" s="93">
        <v>0.14000000000000001</v>
      </c>
    </row>
    <row r="26" spans="2:18" customFormat="1" ht="15.75">
      <c r="B26" s="62" t="s">
        <v>323</v>
      </c>
      <c r="C26" s="90">
        <v>8190522</v>
      </c>
      <c r="D26" s="90" t="s">
        <v>150</v>
      </c>
      <c r="E26" s="90">
        <v>0</v>
      </c>
      <c r="F26" s="90" t="s">
        <v>312</v>
      </c>
      <c r="G26" s="99"/>
      <c r="H26" s="90">
        <v>0.88</v>
      </c>
      <c r="I26" s="90" t="s">
        <v>177</v>
      </c>
      <c r="J26" s="93">
        <v>0</v>
      </c>
      <c r="K26" s="93">
        <v>0.17</v>
      </c>
      <c r="L26" s="93">
        <v>489600</v>
      </c>
      <c r="M26" s="93">
        <v>99.86</v>
      </c>
      <c r="N26" s="93">
        <v>0</v>
      </c>
      <c r="O26" s="93">
        <v>488.92</v>
      </c>
      <c r="P26" s="93">
        <v>0.01</v>
      </c>
      <c r="Q26" s="93">
        <v>0.16</v>
      </c>
      <c r="R26" s="93">
        <v>0.04</v>
      </c>
    </row>
    <row r="27" spans="2:18" customFormat="1" ht="15.75">
      <c r="B27" s="62" t="s">
        <v>324</v>
      </c>
      <c r="C27" s="90">
        <v>8190613</v>
      </c>
      <c r="D27" s="90" t="s">
        <v>150</v>
      </c>
      <c r="E27" s="90">
        <v>0</v>
      </c>
      <c r="F27" s="90" t="s">
        <v>312</v>
      </c>
      <c r="G27" s="99"/>
      <c r="H27" s="90">
        <v>0.95</v>
      </c>
      <c r="I27" s="90" t="s">
        <v>177</v>
      </c>
      <c r="J27" s="93">
        <v>0</v>
      </c>
      <c r="K27" s="93">
        <v>0.2</v>
      </c>
      <c r="L27" s="93">
        <v>25405333</v>
      </c>
      <c r="M27" s="93">
        <v>99.81</v>
      </c>
      <c r="N27" s="93">
        <v>0</v>
      </c>
      <c r="O27" s="93">
        <v>25357.06</v>
      </c>
      <c r="P27" s="93">
        <v>0.32</v>
      </c>
      <c r="Q27" s="93">
        <v>8.1999999999999993</v>
      </c>
      <c r="R27" s="93">
        <v>2.06</v>
      </c>
    </row>
    <row r="28" spans="2:18" customFormat="1" ht="15.75">
      <c r="B28" s="62" t="s">
        <v>325</v>
      </c>
      <c r="C28" s="90">
        <v>8190118</v>
      </c>
      <c r="D28" s="90" t="s">
        <v>150</v>
      </c>
      <c r="E28" s="90">
        <v>0</v>
      </c>
      <c r="F28" s="90" t="s">
        <v>312</v>
      </c>
      <c r="G28" s="99"/>
      <c r="H28" s="90">
        <v>0.53</v>
      </c>
      <c r="I28" s="90" t="s">
        <v>177</v>
      </c>
      <c r="J28" s="93">
        <v>0</v>
      </c>
      <c r="K28" s="93">
        <v>0.13</v>
      </c>
      <c r="L28" s="93">
        <v>3800000</v>
      </c>
      <c r="M28" s="93">
        <v>99.92</v>
      </c>
      <c r="N28" s="93">
        <v>0</v>
      </c>
      <c r="O28" s="93">
        <v>3796.96</v>
      </c>
      <c r="P28" s="93">
        <v>0.05</v>
      </c>
      <c r="Q28" s="93">
        <v>1.23</v>
      </c>
      <c r="R28" s="93">
        <v>0.31</v>
      </c>
    </row>
    <row r="29" spans="2:18" customFormat="1" ht="15.75">
      <c r="B29" s="62" t="s">
        <v>326</v>
      </c>
      <c r="C29" s="90">
        <v>8180713</v>
      </c>
      <c r="D29" s="90" t="s">
        <v>150</v>
      </c>
      <c r="E29" s="90">
        <v>0</v>
      </c>
      <c r="F29" s="90" t="s">
        <v>312</v>
      </c>
      <c r="G29" s="99"/>
      <c r="H29" s="90">
        <v>0.03</v>
      </c>
      <c r="I29" s="90" t="s">
        <v>177</v>
      </c>
      <c r="J29" s="93">
        <v>0</v>
      </c>
      <c r="K29" s="93">
        <v>0.3</v>
      </c>
      <c r="L29" s="93">
        <v>6789738</v>
      </c>
      <c r="M29" s="93">
        <v>99.99</v>
      </c>
      <c r="N29" s="93">
        <v>0</v>
      </c>
      <c r="O29" s="93">
        <v>6789.06</v>
      </c>
      <c r="P29" s="93">
        <v>0.08</v>
      </c>
      <c r="Q29" s="93">
        <v>2.2000000000000002</v>
      </c>
      <c r="R29" s="93">
        <v>0.55000000000000004</v>
      </c>
    </row>
    <row r="30" spans="2:18" customFormat="1" ht="15.75">
      <c r="B30" s="62" t="s">
        <v>327</v>
      </c>
      <c r="C30" s="90">
        <v>8180820</v>
      </c>
      <c r="D30" s="90" t="s">
        <v>150</v>
      </c>
      <c r="E30" s="90">
        <v>0</v>
      </c>
      <c r="F30" s="90" t="s">
        <v>312</v>
      </c>
      <c r="G30" s="99"/>
      <c r="H30" s="90">
        <v>0.13</v>
      </c>
      <c r="I30" s="90" t="s">
        <v>177</v>
      </c>
      <c r="J30" s="93">
        <v>0</v>
      </c>
      <c r="K30" s="93">
        <v>0.08</v>
      </c>
      <c r="L30" s="93">
        <v>15218461</v>
      </c>
      <c r="M30" s="93">
        <v>99.99</v>
      </c>
      <c r="N30" s="93">
        <v>0</v>
      </c>
      <c r="O30" s="93">
        <v>15216.94</v>
      </c>
      <c r="P30" s="93">
        <v>0.17</v>
      </c>
      <c r="Q30" s="93">
        <v>4.92</v>
      </c>
      <c r="R30" s="93">
        <v>1.24</v>
      </c>
    </row>
    <row r="31" spans="2:18" customFormat="1" ht="15.75">
      <c r="B31" s="62" t="s">
        <v>328</v>
      </c>
      <c r="C31" s="90">
        <v>8180911</v>
      </c>
      <c r="D31" s="90" t="s">
        <v>150</v>
      </c>
      <c r="E31" s="90">
        <v>0</v>
      </c>
      <c r="F31" s="90" t="s">
        <v>312</v>
      </c>
      <c r="G31" s="99"/>
      <c r="H31" s="90">
        <v>0.21</v>
      </c>
      <c r="I31" s="90" t="s">
        <v>177</v>
      </c>
      <c r="J31" s="93">
        <v>0</v>
      </c>
      <c r="K31" s="93">
        <v>0.15</v>
      </c>
      <c r="L31" s="93">
        <v>15330000</v>
      </c>
      <c r="M31" s="93">
        <v>99.99</v>
      </c>
      <c r="N31" s="93">
        <v>0</v>
      </c>
      <c r="O31" s="93">
        <v>15328.47</v>
      </c>
      <c r="P31" s="93">
        <v>0.17</v>
      </c>
      <c r="Q31" s="93">
        <v>4.96</v>
      </c>
      <c r="R31" s="93">
        <v>1.25</v>
      </c>
    </row>
    <row r="32" spans="2:18" customFormat="1" ht="15.75">
      <c r="B32" s="62" t="s">
        <v>329</v>
      </c>
      <c r="C32" s="90">
        <v>8181018</v>
      </c>
      <c r="D32" s="90" t="s">
        <v>150</v>
      </c>
      <c r="E32" s="90">
        <v>0</v>
      </c>
      <c r="F32" s="90" t="s">
        <v>312</v>
      </c>
      <c r="G32" s="99"/>
      <c r="H32" s="90">
        <v>0.28000000000000003</v>
      </c>
      <c r="I32" s="90" t="s">
        <v>177</v>
      </c>
      <c r="J32" s="93">
        <v>0</v>
      </c>
      <c r="K32" s="93">
        <v>0.11</v>
      </c>
      <c r="L32" s="93">
        <v>447900</v>
      </c>
      <c r="M32" s="93">
        <v>99.97</v>
      </c>
      <c r="N32" s="93">
        <v>0</v>
      </c>
      <c r="O32" s="93">
        <v>447.77</v>
      </c>
      <c r="P32" s="93">
        <v>0.01</v>
      </c>
      <c r="Q32" s="93">
        <v>0.14000000000000001</v>
      </c>
      <c r="R32" s="93">
        <v>0.04</v>
      </c>
    </row>
    <row r="33" spans="2:18">
      <c r="B33" s="62" t="s">
        <v>330</v>
      </c>
      <c r="C33" s="90">
        <v>8181216</v>
      </c>
      <c r="D33" s="90" t="s">
        <v>150</v>
      </c>
      <c r="E33" s="90">
        <v>0</v>
      </c>
      <c r="F33" s="90" t="s">
        <v>312</v>
      </c>
      <c r="G33" s="99"/>
      <c r="H33" s="90">
        <v>0.45</v>
      </c>
      <c r="I33" s="90" t="s">
        <v>177</v>
      </c>
      <c r="J33" s="93">
        <v>0</v>
      </c>
      <c r="K33" s="93">
        <v>0.13</v>
      </c>
      <c r="L33" s="93">
        <v>1493139</v>
      </c>
      <c r="M33" s="93">
        <v>99.94</v>
      </c>
      <c r="N33" s="93">
        <v>0</v>
      </c>
      <c r="O33" s="93">
        <v>1492.24</v>
      </c>
      <c r="P33" s="93">
        <v>0.02</v>
      </c>
      <c r="Q33" s="93">
        <v>0.48</v>
      </c>
      <c r="R33" s="93">
        <v>0.12</v>
      </c>
    </row>
    <row r="34" spans="2:18">
      <c r="B34" s="62" t="s">
        <v>331</v>
      </c>
      <c r="C34" s="90">
        <v>1099456</v>
      </c>
      <c r="D34" s="90" t="s">
        <v>150</v>
      </c>
      <c r="E34" s="90">
        <v>0</v>
      </c>
      <c r="F34" s="90" t="s">
        <v>312</v>
      </c>
      <c r="G34" s="99"/>
      <c r="H34" s="90">
        <v>6.8</v>
      </c>
      <c r="I34" s="90" t="s">
        <v>177</v>
      </c>
      <c r="J34" s="93">
        <v>6.25</v>
      </c>
      <c r="K34" s="93">
        <v>1.86</v>
      </c>
      <c r="L34" s="93">
        <v>2344935</v>
      </c>
      <c r="M34" s="93">
        <v>137.97</v>
      </c>
      <c r="N34" s="93">
        <v>0</v>
      </c>
      <c r="O34" s="93">
        <v>3235.31</v>
      </c>
      <c r="P34" s="93">
        <v>0.01</v>
      </c>
      <c r="Q34" s="93">
        <v>1.05</v>
      </c>
      <c r="R34" s="93">
        <v>0.26</v>
      </c>
    </row>
    <row r="35" spans="2:18">
      <c r="B35" s="62" t="s">
        <v>332</v>
      </c>
      <c r="C35" s="90">
        <v>1110907</v>
      </c>
      <c r="D35" s="90" t="s">
        <v>150</v>
      </c>
      <c r="E35" s="90">
        <v>0</v>
      </c>
      <c r="F35" s="90" t="s">
        <v>312</v>
      </c>
      <c r="G35" s="99"/>
      <c r="H35" s="90">
        <v>0.69</v>
      </c>
      <c r="I35" s="90" t="s">
        <v>177</v>
      </c>
      <c r="J35" s="93">
        <v>6</v>
      </c>
      <c r="K35" s="93">
        <v>0.15</v>
      </c>
      <c r="L35" s="93">
        <v>5065716</v>
      </c>
      <c r="M35" s="93">
        <v>105.88</v>
      </c>
      <c r="N35" s="93">
        <v>0</v>
      </c>
      <c r="O35" s="93">
        <v>5363.58</v>
      </c>
      <c r="P35" s="93">
        <v>0.03</v>
      </c>
      <c r="Q35" s="93">
        <v>1.73</v>
      </c>
      <c r="R35" s="93">
        <v>0.44</v>
      </c>
    </row>
    <row r="36" spans="2:18">
      <c r="B36" s="62" t="s">
        <v>333</v>
      </c>
      <c r="C36" s="90">
        <v>1115773</v>
      </c>
      <c r="D36" s="90" t="s">
        <v>150</v>
      </c>
      <c r="E36" s="90">
        <v>0</v>
      </c>
      <c r="F36" s="90" t="s">
        <v>312</v>
      </c>
      <c r="G36" s="99"/>
      <c r="H36" s="90">
        <v>1.57</v>
      </c>
      <c r="I36" s="90" t="s">
        <v>177</v>
      </c>
      <c r="J36" s="93">
        <v>5</v>
      </c>
      <c r="K36" s="93">
        <v>0.39</v>
      </c>
      <c r="L36" s="93">
        <v>9233253</v>
      </c>
      <c r="M36" s="93">
        <v>109.39</v>
      </c>
      <c r="N36" s="93">
        <v>0</v>
      </c>
      <c r="O36" s="93">
        <v>10100.26</v>
      </c>
      <c r="P36" s="93">
        <v>0.05</v>
      </c>
      <c r="Q36" s="93">
        <v>3.27</v>
      </c>
      <c r="R36" s="93">
        <v>0.82</v>
      </c>
    </row>
    <row r="37" spans="2:18">
      <c r="B37" s="62" t="s">
        <v>334</v>
      </c>
      <c r="C37" s="90">
        <v>1123272</v>
      </c>
      <c r="D37" s="90" t="s">
        <v>150</v>
      </c>
      <c r="E37" s="90">
        <v>0</v>
      </c>
      <c r="F37" s="90" t="s">
        <v>312</v>
      </c>
      <c r="G37" s="99"/>
      <c r="H37" s="90">
        <v>3.34</v>
      </c>
      <c r="I37" s="90" t="s">
        <v>177</v>
      </c>
      <c r="J37" s="93">
        <v>5.5</v>
      </c>
      <c r="K37" s="93">
        <v>0.91</v>
      </c>
      <c r="L37" s="93">
        <v>8574618.9399999995</v>
      </c>
      <c r="M37" s="93">
        <v>118.53</v>
      </c>
      <c r="N37" s="93">
        <v>0</v>
      </c>
      <c r="O37" s="93">
        <v>10163.5</v>
      </c>
      <c r="P37" s="93">
        <v>0.05</v>
      </c>
      <c r="Q37" s="93">
        <v>3.29</v>
      </c>
      <c r="R37" s="93">
        <v>0.83</v>
      </c>
    </row>
    <row r="38" spans="2:18">
      <c r="B38" s="62" t="s">
        <v>335</v>
      </c>
      <c r="C38" s="90">
        <v>1125400</v>
      </c>
      <c r="D38" s="90" t="s">
        <v>150</v>
      </c>
      <c r="E38" s="90">
        <v>0</v>
      </c>
      <c r="F38" s="90" t="s">
        <v>312</v>
      </c>
      <c r="G38" s="99"/>
      <c r="H38" s="90">
        <v>15.22</v>
      </c>
      <c r="I38" s="90" t="s">
        <v>177</v>
      </c>
      <c r="J38" s="93">
        <v>5.5</v>
      </c>
      <c r="K38" s="93">
        <v>2.93</v>
      </c>
      <c r="L38" s="93">
        <v>12962463</v>
      </c>
      <c r="M38" s="93">
        <v>145.16999999999999</v>
      </c>
      <c r="N38" s="93">
        <v>0</v>
      </c>
      <c r="O38" s="93">
        <v>18817.61</v>
      </c>
      <c r="P38" s="93">
        <v>7.0000000000000007E-2</v>
      </c>
      <c r="Q38" s="93">
        <v>6.09</v>
      </c>
      <c r="R38" s="93">
        <v>1.53</v>
      </c>
    </row>
    <row r="39" spans="2:18">
      <c r="B39" s="62" t="s">
        <v>336</v>
      </c>
      <c r="C39" s="90">
        <v>1135557</v>
      </c>
      <c r="D39" s="90" t="s">
        <v>150</v>
      </c>
      <c r="E39" s="90">
        <v>0</v>
      </c>
      <c r="F39" s="90" t="s">
        <v>312</v>
      </c>
      <c r="G39" s="99"/>
      <c r="H39" s="90">
        <v>6.73</v>
      </c>
      <c r="I39" s="90" t="s">
        <v>177</v>
      </c>
      <c r="J39" s="93">
        <v>1.75</v>
      </c>
      <c r="K39" s="93">
        <v>1.74</v>
      </c>
      <c r="L39" s="93">
        <v>920</v>
      </c>
      <c r="M39" s="93">
        <v>101.68</v>
      </c>
      <c r="N39" s="93">
        <v>0</v>
      </c>
      <c r="O39" s="93">
        <v>0.94</v>
      </c>
      <c r="P39" s="93">
        <v>0</v>
      </c>
      <c r="Q39" s="93">
        <v>0</v>
      </c>
      <c r="R39" s="93">
        <v>0</v>
      </c>
    </row>
    <row r="40" spans="2:18">
      <c r="B40" s="62" t="s">
        <v>337</v>
      </c>
      <c r="C40" s="90">
        <v>1139344</v>
      </c>
      <c r="D40" s="90" t="s">
        <v>150</v>
      </c>
      <c r="E40" s="90">
        <v>0</v>
      </c>
      <c r="F40" s="90" t="s">
        <v>312</v>
      </c>
      <c r="G40" s="99"/>
      <c r="H40" s="90">
        <v>8.1</v>
      </c>
      <c r="I40" s="90" t="s">
        <v>177</v>
      </c>
      <c r="J40" s="93">
        <v>2</v>
      </c>
      <c r="K40" s="93">
        <v>1.99</v>
      </c>
      <c r="L40" s="93">
        <v>11064868</v>
      </c>
      <c r="M40" s="93">
        <v>100.68</v>
      </c>
      <c r="N40" s="93">
        <v>0</v>
      </c>
      <c r="O40" s="93">
        <v>11140.11</v>
      </c>
      <c r="P40" s="93">
        <v>7.0000000000000007E-2</v>
      </c>
      <c r="Q40" s="93">
        <v>3.6</v>
      </c>
      <c r="R40" s="93">
        <v>0.91</v>
      </c>
    </row>
    <row r="41" spans="2:18">
      <c r="B41" s="62" t="s">
        <v>338</v>
      </c>
      <c r="C41" s="90">
        <v>1140193</v>
      </c>
      <c r="D41" s="90" t="s">
        <v>150</v>
      </c>
      <c r="E41" s="90">
        <v>0</v>
      </c>
      <c r="F41" s="90" t="s">
        <v>312</v>
      </c>
      <c r="G41" s="99"/>
      <c r="H41" s="90">
        <v>18.510000000000002</v>
      </c>
      <c r="I41" s="90" t="s">
        <v>177</v>
      </c>
      <c r="J41" s="93">
        <v>3.75</v>
      </c>
      <c r="K41" s="93">
        <v>3.17</v>
      </c>
      <c r="L41" s="93">
        <v>3792436</v>
      </c>
      <c r="M41" s="93">
        <v>111.1</v>
      </c>
      <c r="N41" s="93">
        <v>0</v>
      </c>
      <c r="O41" s="93">
        <v>4213.3999999999996</v>
      </c>
      <c r="P41" s="93">
        <v>0.06</v>
      </c>
      <c r="Q41" s="93">
        <v>1.36</v>
      </c>
      <c r="R41" s="93">
        <v>0.34</v>
      </c>
    </row>
    <row r="42" spans="2:18">
      <c r="B42" s="62" t="s">
        <v>339</v>
      </c>
      <c r="C42" s="90">
        <v>1141225</v>
      </c>
      <c r="D42" s="90" t="s">
        <v>150</v>
      </c>
      <c r="E42" s="90">
        <v>0</v>
      </c>
      <c r="F42" s="90" t="s">
        <v>312</v>
      </c>
      <c r="G42" s="99"/>
      <c r="H42" s="90">
        <v>4.32</v>
      </c>
      <c r="I42" s="90" t="s">
        <v>177</v>
      </c>
      <c r="J42" s="93">
        <v>1.25</v>
      </c>
      <c r="K42" s="93">
        <v>1.1599999999999999</v>
      </c>
      <c r="L42" s="93">
        <v>43769</v>
      </c>
      <c r="M42" s="93">
        <v>101.3</v>
      </c>
      <c r="N42" s="93">
        <v>0</v>
      </c>
      <c r="O42" s="93">
        <v>44.34</v>
      </c>
      <c r="P42" s="93">
        <v>0</v>
      </c>
      <c r="Q42" s="93">
        <v>0.01</v>
      </c>
      <c r="R42" s="93">
        <v>0</v>
      </c>
    </row>
    <row r="43" spans="2:18">
      <c r="B43" s="62" t="s">
        <v>340</v>
      </c>
      <c r="C43" s="90">
        <v>1142223</v>
      </c>
      <c r="D43" s="90" t="s">
        <v>150</v>
      </c>
      <c r="E43" s="90">
        <v>0</v>
      </c>
      <c r="F43" s="90" t="s">
        <v>312</v>
      </c>
      <c r="G43" s="99"/>
      <c r="H43" s="90">
        <v>2.6</v>
      </c>
      <c r="I43" s="90" t="s">
        <v>177</v>
      </c>
      <c r="J43" s="93">
        <v>0.5</v>
      </c>
      <c r="K43" s="93">
        <v>0.64</v>
      </c>
      <c r="L43" s="93">
        <v>21646770</v>
      </c>
      <c r="M43" s="93">
        <v>99.86</v>
      </c>
      <c r="N43" s="93">
        <v>0</v>
      </c>
      <c r="O43" s="93">
        <v>21616.47</v>
      </c>
      <c r="P43" s="93">
        <v>0.35</v>
      </c>
      <c r="Q43" s="93">
        <v>6.99</v>
      </c>
      <c r="R43" s="93">
        <v>1.76</v>
      </c>
    </row>
    <row r="44" spans="2:18">
      <c r="B44" s="62" t="s">
        <v>341</v>
      </c>
      <c r="C44" s="90">
        <v>1126747</v>
      </c>
      <c r="D44" s="90" t="s">
        <v>150</v>
      </c>
      <c r="E44" s="90">
        <v>0</v>
      </c>
      <c r="F44" s="90" t="s">
        <v>312</v>
      </c>
      <c r="G44" s="99"/>
      <c r="H44" s="90">
        <v>4.41</v>
      </c>
      <c r="I44" s="90" t="s">
        <v>177</v>
      </c>
      <c r="J44" s="93">
        <v>4.25</v>
      </c>
      <c r="K44" s="93">
        <v>1.2</v>
      </c>
      <c r="L44" s="93">
        <v>176741</v>
      </c>
      <c r="M44" s="93">
        <v>115.24</v>
      </c>
      <c r="N44" s="93">
        <v>0</v>
      </c>
      <c r="O44" s="93">
        <v>203.68</v>
      </c>
      <c r="P44" s="93">
        <v>0</v>
      </c>
      <c r="Q44" s="93">
        <v>7.0000000000000007E-2</v>
      </c>
      <c r="R44" s="93">
        <v>0.02</v>
      </c>
    </row>
    <row r="45" spans="2:18">
      <c r="B45" s="62" t="s">
        <v>342</v>
      </c>
      <c r="C45" s="90">
        <v>1130848</v>
      </c>
      <c r="D45" s="90" t="s">
        <v>150</v>
      </c>
      <c r="E45" s="90">
        <v>0</v>
      </c>
      <c r="F45" s="90" t="s">
        <v>312</v>
      </c>
      <c r="G45" s="99"/>
      <c r="H45" s="90">
        <v>5.3</v>
      </c>
      <c r="I45" s="90" t="s">
        <v>177</v>
      </c>
      <c r="J45" s="93">
        <v>3.75</v>
      </c>
      <c r="K45" s="93">
        <v>1.44</v>
      </c>
      <c r="L45" s="93">
        <v>6636</v>
      </c>
      <c r="M45" s="93">
        <v>113.84</v>
      </c>
      <c r="N45" s="93">
        <v>0</v>
      </c>
      <c r="O45" s="93">
        <v>7.55</v>
      </c>
      <c r="P45" s="93">
        <v>0</v>
      </c>
      <c r="Q45" s="93">
        <v>0</v>
      </c>
      <c r="R45" s="93">
        <v>0</v>
      </c>
    </row>
    <row r="46" spans="2:18">
      <c r="B46" s="62" t="s">
        <v>343</v>
      </c>
      <c r="C46" s="90">
        <v>1131770</v>
      </c>
      <c r="D46" s="90" t="s">
        <v>150</v>
      </c>
      <c r="E46" s="90">
        <v>0</v>
      </c>
      <c r="F46" s="90" t="s">
        <v>312</v>
      </c>
      <c r="G46" s="99"/>
      <c r="H46" s="90">
        <v>0.94</v>
      </c>
      <c r="I46" s="90" t="s">
        <v>177</v>
      </c>
      <c r="J46" s="93">
        <v>2.25</v>
      </c>
      <c r="K46" s="93">
        <v>0.19</v>
      </c>
      <c r="L46" s="93">
        <v>607860</v>
      </c>
      <c r="M46" s="93">
        <v>102.07</v>
      </c>
      <c r="N46" s="93">
        <v>0</v>
      </c>
      <c r="O46" s="93">
        <v>620.44000000000005</v>
      </c>
      <c r="P46" s="93">
        <v>0</v>
      </c>
      <c r="Q46" s="93">
        <v>0.2</v>
      </c>
      <c r="R46" s="93">
        <v>0.05</v>
      </c>
    </row>
    <row r="47" spans="2:18">
      <c r="B47" s="62" t="s">
        <v>344</v>
      </c>
      <c r="C47" s="90">
        <v>1136548</v>
      </c>
      <c r="D47" s="90" t="s">
        <v>150</v>
      </c>
      <c r="E47" s="90">
        <v>0</v>
      </c>
      <c r="F47" s="90" t="s">
        <v>312</v>
      </c>
      <c r="G47" s="99"/>
      <c r="H47" s="90">
        <v>0.36</v>
      </c>
      <c r="I47" s="90" t="s">
        <v>177</v>
      </c>
      <c r="J47" s="93">
        <v>0.5</v>
      </c>
      <c r="K47" s="93">
        <v>0.11</v>
      </c>
      <c r="L47" s="93">
        <v>840000</v>
      </c>
      <c r="M47" s="93">
        <v>100.47</v>
      </c>
      <c r="N47" s="93">
        <v>0</v>
      </c>
      <c r="O47" s="93">
        <v>843.95</v>
      </c>
      <c r="P47" s="93">
        <v>0.01</v>
      </c>
      <c r="Q47" s="93">
        <v>0.27</v>
      </c>
      <c r="R47" s="93">
        <v>7.0000000000000007E-2</v>
      </c>
    </row>
    <row r="48" spans="2:18">
      <c r="B48" s="62" t="s">
        <v>345</v>
      </c>
      <c r="C48" s="90">
        <v>1138130</v>
      </c>
      <c r="D48" s="90" t="s">
        <v>150</v>
      </c>
      <c r="E48" s="90">
        <v>0</v>
      </c>
      <c r="F48" s="90" t="s">
        <v>312</v>
      </c>
      <c r="G48" s="99"/>
      <c r="H48" s="90">
        <v>2.83</v>
      </c>
      <c r="I48" s="90" t="s">
        <v>177</v>
      </c>
      <c r="J48" s="93">
        <v>1</v>
      </c>
      <c r="K48" s="93">
        <v>0.72</v>
      </c>
      <c r="L48" s="93">
        <v>6226955</v>
      </c>
      <c r="M48" s="93">
        <v>101.03</v>
      </c>
      <c r="N48" s="93">
        <v>0</v>
      </c>
      <c r="O48" s="93">
        <v>6291.09</v>
      </c>
      <c r="P48" s="93">
        <v>0.04</v>
      </c>
      <c r="Q48" s="93">
        <v>2.0299999999999998</v>
      </c>
      <c r="R48" s="93">
        <v>0.51</v>
      </c>
    </row>
    <row r="49" spans="2:18">
      <c r="B49" s="62" t="s">
        <v>346</v>
      </c>
      <c r="C49" s="90">
        <v>1116193</v>
      </c>
      <c r="D49" s="90" t="s">
        <v>150</v>
      </c>
      <c r="E49" s="90">
        <v>0</v>
      </c>
      <c r="F49" s="90" t="s">
        <v>312</v>
      </c>
      <c r="G49" s="99"/>
      <c r="H49" s="90">
        <v>1.94</v>
      </c>
      <c r="I49" s="90" t="s">
        <v>177</v>
      </c>
      <c r="J49" s="93">
        <v>2.13</v>
      </c>
      <c r="K49" s="93">
        <v>0.22</v>
      </c>
      <c r="L49" s="93">
        <v>24226720.690000001</v>
      </c>
      <c r="M49" s="93">
        <v>99.98</v>
      </c>
      <c r="N49" s="93">
        <v>0</v>
      </c>
      <c r="O49" s="93">
        <v>24221.88</v>
      </c>
      <c r="P49" s="93">
        <v>0.13</v>
      </c>
      <c r="Q49" s="93">
        <v>7.83</v>
      </c>
      <c r="R49" s="93">
        <v>1.97</v>
      </c>
    </row>
    <row r="50" spans="2:18">
      <c r="B50" s="62" t="s">
        <v>347</v>
      </c>
      <c r="C50" s="90">
        <v>1127646</v>
      </c>
      <c r="D50" s="90" t="s">
        <v>150</v>
      </c>
      <c r="E50" s="90">
        <v>0</v>
      </c>
      <c r="F50" s="90" t="s">
        <v>312</v>
      </c>
      <c r="G50" s="99"/>
      <c r="H50" s="90">
        <v>3.43</v>
      </c>
      <c r="I50" s="90" t="s">
        <v>177</v>
      </c>
      <c r="J50" s="93">
        <v>1.68</v>
      </c>
      <c r="K50" s="93">
        <v>0.25</v>
      </c>
      <c r="L50" s="93">
        <v>37509778.210000001</v>
      </c>
      <c r="M50" s="93">
        <v>99.85</v>
      </c>
      <c r="N50" s="93">
        <v>0</v>
      </c>
      <c r="O50" s="93">
        <v>37453.51</v>
      </c>
      <c r="P50" s="93">
        <v>0.27</v>
      </c>
      <c r="Q50" s="93">
        <v>12.11</v>
      </c>
      <c r="R50" s="93">
        <v>3.04</v>
      </c>
    </row>
    <row r="51" spans="2:18">
      <c r="B51" s="61" t="s">
        <v>68</v>
      </c>
      <c r="C51" s="89"/>
      <c r="D51" s="89"/>
      <c r="E51" s="89"/>
      <c r="F51" s="89"/>
      <c r="G51" s="98"/>
      <c r="H51" s="89"/>
      <c r="I51" s="89"/>
      <c r="J51" s="92"/>
      <c r="K51" s="92"/>
      <c r="L51" s="92"/>
      <c r="M51" s="92"/>
      <c r="N51" s="92"/>
      <c r="O51" s="92"/>
      <c r="P51" s="92"/>
      <c r="Q51" s="92"/>
      <c r="R51" s="92"/>
    </row>
    <row r="52" spans="2:18">
      <c r="B52" s="62" t="s">
        <v>294</v>
      </c>
      <c r="C52" s="90"/>
      <c r="D52" s="90"/>
      <c r="E52" s="90"/>
      <c r="F52" s="90"/>
      <c r="G52" s="99"/>
      <c r="H52" s="90"/>
      <c r="I52" s="90"/>
      <c r="J52" s="93"/>
      <c r="K52" s="93"/>
      <c r="L52" s="93"/>
      <c r="M52" s="93"/>
      <c r="N52" s="93">
        <v>0</v>
      </c>
      <c r="O52" s="93"/>
      <c r="P52" s="93"/>
      <c r="Q52" s="93"/>
      <c r="R52" s="93"/>
    </row>
    <row r="53" spans="2:18">
      <c r="B53" s="61" t="s">
        <v>249</v>
      </c>
      <c r="C53" s="89"/>
      <c r="D53" s="89"/>
      <c r="E53" s="89"/>
      <c r="F53" s="89"/>
      <c r="G53" s="98"/>
      <c r="H53" s="89">
        <v>6.57</v>
      </c>
      <c r="I53" s="89"/>
      <c r="J53" s="92"/>
      <c r="K53" s="92">
        <v>4.7</v>
      </c>
      <c r="L53" s="92">
        <v>18031000</v>
      </c>
      <c r="M53" s="92"/>
      <c r="N53" s="92"/>
      <c r="O53" s="92">
        <v>13667.47</v>
      </c>
      <c r="P53" s="92"/>
      <c r="Q53" s="92"/>
      <c r="R53" s="92">
        <v>1.1100000000000001</v>
      </c>
    </row>
    <row r="54" spans="2:18">
      <c r="B54" s="61" t="s">
        <v>77</v>
      </c>
      <c r="C54" s="89"/>
      <c r="D54" s="89"/>
      <c r="E54" s="89"/>
      <c r="F54" s="89"/>
      <c r="G54" s="98"/>
      <c r="H54" s="89">
        <v>7.02</v>
      </c>
      <c r="I54" s="89"/>
      <c r="J54" s="92"/>
      <c r="K54" s="92">
        <v>3.79</v>
      </c>
      <c r="L54" s="92">
        <v>2710000</v>
      </c>
      <c r="M54" s="92"/>
      <c r="N54" s="92"/>
      <c r="O54" s="92">
        <v>10064.52</v>
      </c>
      <c r="P54" s="92"/>
      <c r="Q54" s="92"/>
      <c r="R54" s="92">
        <v>0.82</v>
      </c>
    </row>
    <row r="55" spans="2:18">
      <c r="B55" s="62" t="s">
        <v>348</v>
      </c>
      <c r="C55" s="90" t="s">
        <v>349</v>
      </c>
      <c r="D55" s="90" t="s">
        <v>26</v>
      </c>
      <c r="E55" s="90" t="s">
        <v>350</v>
      </c>
      <c r="F55" s="90" t="s">
        <v>351</v>
      </c>
      <c r="G55" s="99"/>
      <c r="H55" s="90">
        <v>14.88</v>
      </c>
      <c r="I55" s="90" t="s">
        <v>176</v>
      </c>
      <c r="J55" s="93">
        <v>4.5</v>
      </c>
      <c r="K55" s="93">
        <v>4.5</v>
      </c>
      <c r="L55" s="93">
        <v>665000</v>
      </c>
      <c r="M55" s="93">
        <v>102.598</v>
      </c>
      <c r="N55" s="93">
        <v>0</v>
      </c>
      <c r="O55" s="93">
        <v>2489.63</v>
      </c>
      <c r="P55" s="93">
        <v>7.0000000000000007E-2</v>
      </c>
      <c r="Q55" s="93">
        <v>0.81</v>
      </c>
      <c r="R55" s="93">
        <v>0.2</v>
      </c>
    </row>
    <row r="56" spans="2:18">
      <c r="B56" s="62" t="s">
        <v>352</v>
      </c>
      <c r="C56" s="90" t="s">
        <v>353</v>
      </c>
      <c r="D56" s="90" t="s">
        <v>26</v>
      </c>
      <c r="E56" s="90" t="s">
        <v>350</v>
      </c>
      <c r="F56" s="90" t="s">
        <v>351</v>
      </c>
      <c r="G56" s="99"/>
      <c r="H56" s="90">
        <v>4.5999999999999996</v>
      </c>
      <c r="I56" s="90" t="s">
        <v>176</v>
      </c>
      <c r="J56" s="93">
        <v>3.15</v>
      </c>
      <c r="K56" s="93">
        <v>3.44</v>
      </c>
      <c r="L56" s="93">
        <v>1728000</v>
      </c>
      <c r="M56" s="93">
        <v>100.10175</v>
      </c>
      <c r="N56" s="93">
        <v>0</v>
      </c>
      <c r="O56" s="93">
        <v>6311.89</v>
      </c>
      <c r="P56" s="93">
        <v>0.17</v>
      </c>
      <c r="Q56" s="93">
        <v>2.04</v>
      </c>
      <c r="R56" s="93">
        <v>0.51</v>
      </c>
    </row>
    <row r="57" spans="2:18">
      <c r="B57" s="62" t="s">
        <v>354</v>
      </c>
      <c r="C57" s="90" t="s">
        <v>355</v>
      </c>
      <c r="D57" s="90" t="s">
        <v>26</v>
      </c>
      <c r="E57" s="90" t="s">
        <v>356</v>
      </c>
      <c r="F57" s="90" t="s">
        <v>351</v>
      </c>
      <c r="G57" s="99"/>
      <c r="H57" s="90">
        <v>0.72</v>
      </c>
      <c r="I57" s="90" t="s">
        <v>176</v>
      </c>
      <c r="J57" s="93">
        <v>5.125</v>
      </c>
      <c r="K57" s="93">
        <v>2.6</v>
      </c>
      <c r="L57" s="93">
        <v>67000</v>
      </c>
      <c r="M57" s="93">
        <v>103.19571999999999</v>
      </c>
      <c r="N57" s="93">
        <v>0</v>
      </c>
      <c r="O57" s="93">
        <v>252.3</v>
      </c>
      <c r="P57" s="93">
        <v>0</v>
      </c>
      <c r="Q57" s="93">
        <v>0.08</v>
      </c>
      <c r="R57" s="93">
        <v>0.02</v>
      </c>
    </row>
    <row r="58" spans="2:18">
      <c r="B58" s="62" t="s">
        <v>357</v>
      </c>
      <c r="C58" s="90" t="s">
        <v>358</v>
      </c>
      <c r="D58" s="90" t="s">
        <v>26</v>
      </c>
      <c r="E58" s="90" t="s">
        <v>359</v>
      </c>
      <c r="F58" s="90" t="s">
        <v>360</v>
      </c>
      <c r="G58" s="99"/>
      <c r="H58" s="90">
        <v>4.33</v>
      </c>
      <c r="I58" s="90" t="s">
        <v>176</v>
      </c>
      <c r="J58" s="93">
        <v>6.875</v>
      </c>
      <c r="K58" s="93">
        <v>4.5199999999999996</v>
      </c>
      <c r="L58" s="93">
        <v>250000</v>
      </c>
      <c r="M58" s="93">
        <v>110.79307</v>
      </c>
      <c r="N58" s="93">
        <v>0</v>
      </c>
      <c r="O58" s="93">
        <v>1010.71</v>
      </c>
      <c r="P58" s="93">
        <v>0.04</v>
      </c>
      <c r="Q58" s="93">
        <v>0.33</v>
      </c>
      <c r="R58" s="93">
        <v>0.08</v>
      </c>
    </row>
    <row r="59" spans="2:18">
      <c r="B59" s="61" t="s">
        <v>78</v>
      </c>
      <c r="C59" s="89"/>
      <c r="D59" s="89"/>
      <c r="E59" s="89"/>
      <c r="F59" s="89"/>
      <c r="G59" s="98"/>
      <c r="H59" s="89">
        <v>5.32</v>
      </c>
      <c r="I59" s="89"/>
      <c r="J59" s="92"/>
      <c r="K59" s="92">
        <v>7.24</v>
      </c>
      <c r="L59" s="92">
        <v>15321000</v>
      </c>
      <c r="M59" s="92"/>
      <c r="N59" s="92"/>
      <c r="O59" s="92">
        <v>3602.95</v>
      </c>
      <c r="P59" s="92"/>
      <c r="Q59" s="92"/>
      <c r="R59" s="92">
        <v>0.28999999999999998</v>
      </c>
    </row>
    <row r="60" spans="2:18">
      <c r="B60" s="62" t="s">
        <v>361</v>
      </c>
      <c r="C60" s="90" t="s">
        <v>362</v>
      </c>
      <c r="D60" s="90" t="s">
        <v>26</v>
      </c>
      <c r="E60" s="90" t="s">
        <v>363</v>
      </c>
      <c r="F60" s="90" t="s">
        <v>351</v>
      </c>
      <c r="G60" s="99"/>
      <c r="H60" s="90">
        <v>7.61</v>
      </c>
      <c r="I60" s="90" t="s">
        <v>176</v>
      </c>
      <c r="J60" s="93">
        <v>1.5</v>
      </c>
      <c r="K60" s="93">
        <v>2.84</v>
      </c>
      <c r="L60" s="93">
        <v>151000</v>
      </c>
      <c r="M60" s="93">
        <v>91.024039999999999</v>
      </c>
      <c r="N60" s="93">
        <v>0</v>
      </c>
      <c r="O60" s="93">
        <v>501.54</v>
      </c>
      <c r="P60" s="93">
        <v>0</v>
      </c>
      <c r="Q60" s="93">
        <v>0.16</v>
      </c>
      <c r="R60" s="93">
        <v>0.04</v>
      </c>
    </row>
    <row r="61" spans="2:18">
      <c r="B61" s="117" t="s">
        <v>364</v>
      </c>
      <c r="C61" s="90" t="s">
        <v>365</v>
      </c>
      <c r="D61" s="90" t="s">
        <v>26</v>
      </c>
      <c r="E61" s="90" t="s">
        <v>356</v>
      </c>
      <c r="F61" s="90" t="s">
        <v>351</v>
      </c>
      <c r="G61" s="99"/>
      <c r="H61" s="90">
        <v>4.95</v>
      </c>
      <c r="I61" s="90" t="s">
        <v>185</v>
      </c>
      <c r="J61" s="93">
        <v>10</v>
      </c>
      <c r="K61" s="93">
        <v>7.95</v>
      </c>
      <c r="L61" s="93">
        <v>15170000</v>
      </c>
      <c r="M61" s="93">
        <v>111.6566</v>
      </c>
      <c r="N61" s="93">
        <v>0</v>
      </c>
      <c r="O61" s="93">
        <v>3101.4</v>
      </c>
      <c r="P61" s="93">
        <v>8.3000000000000007</v>
      </c>
      <c r="Q61" s="93">
        <v>1</v>
      </c>
      <c r="R61" s="93">
        <v>0.25</v>
      </c>
    </row>
    <row r="62" spans="2:18">
      <c r="B62" s="115" t="s">
        <v>141</v>
      </c>
      <c r="C62" s="1"/>
      <c r="D62" s="1"/>
    </row>
    <row r="63" spans="2:18">
      <c r="B63" s="115" t="s">
        <v>263</v>
      </c>
      <c r="C63" s="1"/>
      <c r="D63" s="1"/>
    </row>
    <row r="64" spans="2:18">
      <c r="B64" s="152" t="s">
        <v>264</v>
      </c>
      <c r="C64" s="152"/>
      <c r="D64" s="152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64:D64"/>
  </mergeCells>
  <phoneticPr fontId="3" type="noConversion"/>
  <dataValidations count="1">
    <dataValidation allowBlank="1" showInputMessage="1" showErrorMessage="1" sqref="C65:D1048576 A5:XFD11 A33:A1048576 E33:XFD1048576 B33:D63 B64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307</v>
      </c>
    </row>
    <row r="2" spans="2:18">
      <c r="B2" s="83" t="s">
        <v>308</v>
      </c>
    </row>
    <row r="3" spans="2:18">
      <c r="B3" s="83" t="s">
        <v>309</v>
      </c>
    </row>
    <row r="4" spans="2:18">
      <c r="B4" s="83" t="s">
        <v>310</v>
      </c>
    </row>
    <row r="6" spans="2:18" ht="26.25" customHeight="1">
      <c r="B6" s="155" t="s">
        <v>231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7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223</v>
      </c>
      <c r="L7" s="25" t="s">
        <v>269</v>
      </c>
      <c r="M7" s="25" t="s">
        <v>224</v>
      </c>
      <c r="N7" s="25" t="s">
        <v>69</v>
      </c>
      <c r="O7" s="49" t="s">
        <v>187</v>
      </c>
      <c r="P7" s="26" t="s">
        <v>189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268</v>
      </c>
      <c r="M8" s="27" t="s">
        <v>260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250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294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294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294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294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294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294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307</v>
      </c>
    </row>
    <row r="2" spans="2:68">
      <c r="B2" s="83" t="s">
        <v>308</v>
      </c>
    </row>
    <row r="3" spans="2:68">
      <c r="B3" s="83" t="s">
        <v>309</v>
      </c>
    </row>
    <row r="4" spans="2:68">
      <c r="B4" s="83" t="s">
        <v>310</v>
      </c>
    </row>
    <row r="6" spans="2:68" ht="26.25" customHeight="1">
      <c r="B6" s="149" t="s">
        <v>215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4"/>
      <c r="BP6" s="3"/>
    </row>
    <row r="7" spans="2:68" ht="26.25" customHeight="1">
      <c r="B7" s="149" t="s">
        <v>116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4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235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266</v>
      </c>
      <c r="P8" s="13" t="s">
        <v>262</v>
      </c>
      <c r="Q8" s="13" t="s">
        <v>272</v>
      </c>
      <c r="R8" s="13" t="s">
        <v>75</v>
      </c>
      <c r="S8" s="13" t="s">
        <v>69</v>
      </c>
      <c r="T8" s="52" t="s">
        <v>187</v>
      </c>
      <c r="U8" s="14" t="s">
        <v>189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268</v>
      </c>
      <c r="P9" s="16" t="s">
        <v>76</v>
      </c>
      <c r="Q9" s="16" t="s">
        <v>260</v>
      </c>
      <c r="R9" s="16" t="s">
        <v>260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190</v>
      </c>
      <c r="T10" s="66" t="s">
        <v>236</v>
      </c>
      <c r="U10" s="36" t="s">
        <v>259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250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294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>
        <v>0</v>
      </c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294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>
        <v>0</v>
      </c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294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>
        <v>0</v>
      </c>
      <c r="R18" s="118"/>
      <c r="S18" s="118"/>
      <c r="T18" s="118"/>
      <c r="U18" s="118"/>
    </row>
    <row r="19" spans="1:21" customFormat="1" ht="15.75">
      <c r="B19" s="61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294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>
        <v>0</v>
      </c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294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>
        <v>0</v>
      </c>
      <c r="R23" s="118"/>
      <c r="S23" s="118"/>
      <c r="T23" s="118"/>
      <c r="U23" s="118"/>
    </row>
    <row r="24" spans="1:21" customFormat="1">
      <c r="A24" s="1"/>
      <c r="B24" s="115" t="s">
        <v>267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263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264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9.140625" style="1" bestFit="1" customWidth="1"/>
    <col min="16" max="16" width="13.5703125" style="1" bestFit="1" customWidth="1"/>
    <col min="17" max="17" width="10" style="1" bestFit="1" customWidth="1"/>
    <col min="18" max="18" width="14.57031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307</v>
      </c>
    </row>
    <row r="2" spans="2:66">
      <c r="B2" s="83" t="s">
        <v>308</v>
      </c>
    </row>
    <row r="3" spans="2:66">
      <c r="B3" s="83" t="s">
        <v>309</v>
      </c>
    </row>
    <row r="4" spans="2:66">
      <c r="B4" s="83" t="s">
        <v>310</v>
      </c>
    </row>
    <row r="6" spans="2:66" ht="26.25" customHeight="1">
      <c r="B6" s="155" t="s">
        <v>215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7"/>
    </row>
    <row r="7" spans="2:66" ht="26.25" customHeight="1">
      <c r="B7" s="155" t="s">
        <v>117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7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235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262</v>
      </c>
      <c r="Q8" s="25" t="s">
        <v>261</v>
      </c>
      <c r="R8" s="25" t="s">
        <v>75</v>
      </c>
      <c r="S8" s="13" t="s">
        <v>69</v>
      </c>
      <c r="T8" s="52" t="s">
        <v>187</v>
      </c>
      <c r="U8" s="26" t="s">
        <v>189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268</v>
      </c>
      <c r="P9" s="27" t="s">
        <v>76</v>
      </c>
      <c r="Q9" s="27" t="s">
        <v>260</v>
      </c>
      <c r="R9" s="27" t="s">
        <v>260</v>
      </c>
      <c r="S9" s="16" t="s">
        <v>20</v>
      </c>
      <c r="T9" s="27" t="s">
        <v>260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190</v>
      </c>
      <c r="T10" s="63" t="s">
        <v>236</v>
      </c>
      <c r="U10" s="65" t="s">
        <v>259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4.4400000000000004</v>
      </c>
      <c r="L11" s="86"/>
      <c r="M11" s="85"/>
      <c r="N11" s="85">
        <v>2.59</v>
      </c>
      <c r="O11" s="85">
        <v>154533160.62</v>
      </c>
      <c r="P11" s="85"/>
      <c r="Q11" s="85">
        <v>616.76</v>
      </c>
      <c r="R11" s="85">
        <v>182644.69</v>
      </c>
      <c r="S11" s="85"/>
      <c r="T11" s="85"/>
      <c r="U11" s="85">
        <v>14.85</v>
      </c>
      <c r="V11" s="5"/>
      <c r="BI11" s="1"/>
      <c r="BJ11" s="3"/>
      <c r="BK11" s="1"/>
      <c r="BN11" s="1"/>
    </row>
    <row r="12" spans="2:66" customFormat="1" ht="15.75">
      <c r="B12" s="61" t="s">
        <v>250</v>
      </c>
      <c r="C12" s="89"/>
      <c r="D12" s="89"/>
      <c r="E12" s="89"/>
      <c r="F12" s="89"/>
      <c r="G12" s="89"/>
      <c r="H12" s="89"/>
      <c r="I12" s="89"/>
      <c r="J12" s="98"/>
      <c r="K12" s="89">
        <v>3.91</v>
      </c>
      <c r="L12" s="89"/>
      <c r="M12" s="92"/>
      <c r="N12" s="92">
        <v>2.25</v>
      </c>
      <c r="O12" s="92">
        <v>147674160.62</v>
      </c>
      <c r="P12" s="92"/>
      <c r="Q12" s="92">
        <v>616.76</v>
      </c>
      <c r="R12" s="92">
        <v>157814.48000000001</v>
      </c>
      <c r="S12" s="92"/>
      <c r="T12" s="92"/>
      <c r="U12" s="92">
        <v>12.83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3.63</v>
      </c>
      <c r="L13" s="89"/>
      <c r="M13" s="92"/>
      <c r="N13" s="92">
        <v>1.4</v>
      </c>
      <c r="O13" s="92">
        <v>96401679.120000005</v>
      </c>
      <c r="P13" s="92"/>
      <c r="Q13" s="92">
        <v>252.14</v>
      </c>
      <c r="R13" s="92">
        <v>106289.03</v>
      </c>
      <c r="S13" s="92"/>
      <c r="T13" s="92"/>
      <c r="U13" s="92">
        <v>8.64</v>
      </c>
    </row>
    <row r="14" spans="2:66" customFormat="1" ht="15.75">
      <c r="B14" s="62" t="s">
        <v>366</v>
      </c>
      <c r="C14" s="91">
        <v>1142215</v>
      </c>
      <c r="D14" s="91" t="s">
        <v>150</v>
      </c>
      <c r="E14" s="91"/>
      <c r="F14" s="91">
        <v>2607</v>
      </c>
      <c r="G14" s="91" t="s">
        <v>367</v>
      </c>
      <c r="H14" s="91" t="s">
        <v>368</v>
      </c>
      <c r="I14" s="91" t="s">
        <v>369</v>
      </c>
      <c r="J14" s="102"/>
      <c r="K14" s="91">
        <v>4.3</v>
      </c>
      <c r="L14" s="91" t="s">
        <v>177</v>
      </c>
      <c r="M14" s="118">
        <v>0.61799999999999999</v>
      </c>
      <c r="N14" s="118">
        <v>0.32</v>
      </c>
      <c r="O14" s="118">
        <v>6117086</v>
      </c>
      <c r="P14" s="118">
        <v>102.11</v>
      </c>
      <c r="Q14" s="118">
        <v>0</v>
      </c>
      <c r="R14" s="118">
        <v>6246.16</v>
      </c>
      <c r="S14" s="118">
        <v>0.2</v>
      </c>
      <c r="T14" s="118">
        <v>3.42</v>
      </c>
      <c r="U14" s="118">
        <v>0.51</v>
      </c>
    </row>
    <row r="15" spans="2:66" customFormat="1" ht="15.75">
      <c r="B15" s="62" t="s">
        <v>370</v>
      </c>
      <c r="C15" s="91">
        <v>2310118</v>
      </c>
      <c r="D15" s="91" t="s">
        <v>150</v>
      </c>
      <c r="E15" s="91"/>
      <c r="F15" s="91">
        <v>231</v>
      </c>
      <c r="G15" s="91" t="s">
        <v>371</v>
      </c>
      <c r="H15" s="91" t="s">
        <v>368</v>
      </c>
      <c r="I15" s="91" t="s">
        <v>369</v>
      </c>
      <c r="J15" s="102"/>
      <c r="K15" s="91">
        <v>0.59</v>
      </c>
      <c r="L15" s="91" t="s">
        <v>177</v>
      </c>
      <c r="M15" s="118">
        <v>2.58</v>
      </c>
      <c r="N15" s="118">
        <v>0.05</v>
      </c>
      <c r="O15" s="118">
        <v>683000</v>
      </c>
      <c r="P15" s="118">
        <v>105.8</v>
      </c>
      <c r="Q15" s="118">
        <v>0</v>
      </c>
      <c r="R15" s="118">
        <v>722.61</v>
      </c>
      <c r="S15" s="118">
        <v>0.03</v>
      </c>
      <c r="T15" s="118">
        <v>0.4</v>
      </c>
      <c r="U15" s="118">
        <v>0.06</v>
      </c>
    </row>
    <row r="16" spans="2:66" customFormat="1" ht="15.75">
      <c r="B16" s="62" t="s">
        <v>372</v>
      </c>
      <c r="C16" s="91">
        <v>2310183</v>
      </c>
      <c r="D16" s="91" t="s">
        <v>150</v>
      </c>
      <c r="E16" s="91"/>
      <c r="F16" s="91">
        <v>231</v>
      </c>
      <c r="G16" s="91" t="s">
        <v>371</v>
      </c>
      <c r="H16" s="91" t="s">
        <v>368</v>
      </c>
      <c r="I16" s="91" t="s">
        <v>369</v>
      </c>
      <c r="J16" s="102"/>
      <c r="K16" s="91">
        <v>11.52</v>
      </c>
      <c r="L16" s="91" t="s">
        <v>177</v>
      </c>
      <c r="M16" s="118">
        <v>0.47</v>
      </c>
      <c r="N16" s="118">
        <v>0.8</v>
      </c>
      <c r="O16" s="118">
        <v>606701</v>
      </c>
      <c r="P16" s="118">
        <v>100.21</v>
      </c>
      <c r="Q16" s="118">
        <v>0</v>
      </c>
      <c r="R16" s="118">
        <v>607.98</v>
      </c>
      <c r="S16" s="118">
        <v>0.09</v>
      </c>
      <c r="T16" s="118">
        <v>0.33</v>
      </c>
      <c r="U16" s="118">
        <v>0.05</v>
      </c>
    </row>
    <row r="17" spans="2:21" customFormat="1" ht="15.75">
      <c r="B17" s="62" t="s">
        <v>373</v>
      </c>
      <c r="C17" s="91">
        <v>2310191</v>
      </c>
      <c r="D17" s="91" t="s">
        <v>150</v>
      </c>
      <c r="E17" s="91"/>
      <c r="F17" s="91">
        <v>231</v>
      </c>
      <c r="G17" s="91" t="s">
        <v>371</v>
      </c>
      <c r="H17" s="91" t="s">
        <v>368</v>
      </c>
      <c r="I17" s="91" t="s">
        <v>369</v>
      </c>
      <c r="J17" s="102"/>
      <c r="K17" s="91">
        <v>2.9</v>
      </c>
      <c r="L17" s="91" t="s">
        <v>177</v>
      </c>
      <c r="M17" s="118">
        <v>4</v>
      </c>
      <c r="N17" s="118">
        <v>-0.01</v>
      </c>
      <c r="O17" s="118">
        <v>5470524.4299999997</v>
      </c>
      <c r="P17" s="118">
        <v>117.3</v>
      </c>
      <c r="Q17" s="118">
        <v>0</v>
      </c>
      <c r="R17" s="118">
        <v>6416.93</v>
      </c>
      <c r="S17" s="118">
        <v>0.26</v>
      </c>
      <c r="T17" s="118">
        <v>3.51</v>
      </c>
      <c r="U17" s="118">
        <v>0.52</v>
      </c>
    </row>
    <row r="18" spans="2:21" customFormat="1" ht="15.75">
      <c r="B18" s="62" t="s">
        <v>374</v>
      </c>
      <c r="C18" s="91">
        <v>2310209</v>
      </c>
      <c r="D18" s="91" t="s">
        <v>150</v>
      </c>
      <c r="E18" s="91"/>
      <c r="F18" s="91">
        <v>231</v>
      </c>
      <c r="G18" s="91" t="s">
        <v>371</v>
      </c>
      <c r="H18" s="91" t="s">
        <v>368</v>
      </c>
      <c r="I18" s="91" t="s">
        <v>369</v>
      </c>
      <c r="J18" s="102"/>
      <c r="K18" s="91">
        <v>4.17</v>
      </c>
      <c r="L18" s="91" t="s">
        <v>177</v>
      </c>
      <c r="M18" s="118">
        <v>0.99</v>
      </c>
      <c r="N18" s="118">
        <v>0.26</v>
      </c>
      <c r="O18" s="118">
        <v>5174036</v>
      </c>
      <c r="P18" s="118">
        <v>104.37</v>
      </c>
      <c r="Q18" s="118">
        <v>0</v>
      </c>
      <c r="R18" s="118">
        <v>5400.14</v>
      </c>
      <c r="S18" s="118">
        <v>0.17</v>
      </c>
      <c r="T18" s="118">
        <v>2.96</v>
      </c>
      <c r="U18" s="118">
        <v>0.44</v>
      </c>
    </row>
    <row r="19" spans="2:21" customFormat="1" ht="15.75">
      <c r="B19" s="62" t="s">
        <v>375</v>
      </c>
      <c r="C19" s="91">
        <v>2310159</v>
      </c>
      <c r="D19" s="91" t="s">
        <v>150</v>
      </c>
      <c r="E19" s="91"/>
      <c r="F19" s="91">
        <v>231</v>
      </c>
      <c r="G19" s="91" t="s">
        <v>371</v>
      </c>
      <c r="H19" s="91" t="s">
        <v>368</v>
      </c>
      <c r="I19" s="91" t="s">
        <v>369</v>
      </c>
      <c r="J19" s="102"/>
      <c r="K19" s="91">
        <v>1.61</v>
      </c>
      <c r="L19" s="91" t="s">
        <v>177</v>
      </c>
      <c r="M19" s="118">
        <v>0.64</v>
      </c>
      <c r="N19" s="118">
        <v>-0.25</v>
      </c>
      <c r="O19" s="118">
        <v>3120500</v>
      </c>
      <c r="P19" s="118">
        <v>101.35</v>
      </c>
      <c r="Q19" s="118">
        <v>0</v>
      </c>
      <c r="R19" s="118">
        <v>3162.63</v>
      </c>
      <c r="S19" s="118">
        <v>0.1</v>
      </c>
      <c r="T19" s="118">
        <v>1.73</v>
      </c>
      <c r="U19" s="118">
        <v>0.26</v>
      </c>
    </row>
    <row r="20" spans="2:21" customFormat="1" ht="15.75">
      <c r="B20" s="62" t="s">
        <v>376</v>
      </c>
      <c r="C20" s="91">
        <v>2310142</v>
      </c>
      <c r="D20" s="91" t="s">
        <v>150</v>
      </c>
      <c r="E20" s="91"/>
      <c r="F20" s="91">
        <v>231</v>
      </c>
      <c r="G20" s="91" t="s">
        <v>371</v>
      </c>
      <c r="H20" s="91" t="s">
        <v>368</v>
      </c>
      <c r="I20" s="91" t="s">
        <v>369</v>
      </c>
      <c r="J20" s="102"/>
      <c r="K20" s="91">
        <v>1.72</v>
      </c>
      <c r="L20" s="91" t="s">
        <v>177</v>
      </c>
      <c r="M20" s="118">
        <v>0.41</v>
      </c>
      <c r="N20" s="118">
        <v>-0.05</v>
      </c>
      <c r="O20" s="118">
        <v>1582294.5</v>
      </c>
      <c r="P20" s="118">
        <v>100.7</v>
      </c>
      <c r="Q20" s="118">
        <v>0</v>
      </c>
      <c r="R20" s="118">
        <v>1593.37</v>
      </c>
      <c r="S20" s="118">
        <v>0.1</v>
      </c>
      <c r="T20" s="118">
        <v>0.87</v>
      </c>
      <c r="U20" s="118">
        <v>0.13</v>
      </c>
    </row>
    <row r="21" spans="2:21" customFormat="1" ht="15.75">
      <c r="B21" s="62" t="s">
        <v>377</v>
      </c>
      <c r="C21" s="91">
        <v>1940618</v>
      </c>
      <c r="D21" s="91" t="s">
        <v>150</v>
      </c>
      <c r="E21" s="91"/>
      <c r="F21" s="91">
        <v>194</v>
      </c>
      <c r="G21" s="91" t="s">
        <v>371</v>
      </c>
      <c r="H21" s="91" t="s">
        <v>368</v>
      </c>
      <c r="I21" s="91" t="s">
        <v>369</v>
      </c>
      <c r="J21" s="102"/>
      <c r="K21" s="91">
        <v>5.26</v>
      </c>
      <c r="L21" s="91" t="s">
        <v>177</v>
      </c>
      <c r="M21" s="118">
        <v>0.6</v>
      </c>
      <c r="N21" s="118">
        <v>0.61</v>
      </c>
      <c r="O21" s="118">
        <v>5681382</v>
      </c>
      <c r="P21" s="118">
        <v>100.6</v>
      </c>
      <c r="Q21" s="118">
        <v>0</v>
      </c>
      <c r="R21" s="118">
        <v>5715.47</v>
      </c>
      <c r="S21" s="118">
        <v>0.26</v>
      </c>
      <c r="T21" s="118">
        <v>3.13</v>
      </c>
      <c r="U21" s="118">
        <v>0.46</v>
      </c>
    </row>
    <row r="22" spans="2:21" customFormat="1" ht="15.75">
      <c r="B22" s="62" t="s">
        <v>378</v>
      </c>
      <c r="C22" s="91">
        <v>6040315</v>
      </c>
      <c r="D22" s="91" t="s">
        <v>150</v>
      </c>
      <c r="E22" s="91"/>
      <c r="F22" s="91">
        <v>604</v>
      </c>
      <c r="G22" s="91" t="s">
        <v>371</v>
      </c>
      <c r="H22" s="91" t="s">
        <v>379</v>
      </c>
      <c r="I22" s="91" t="s">
        <v>173</v>
      </c>
      <c r="J22" s="102"/>
      <c r="K22" s="91">
        <v>2.02</v>
      </c>
      <c r="L22" s="91" t="s">
        <v>177</v>
      </c>
      <c r="M22" s="118">
        <v>0.59</v>
      </c>
      <c r="N22" s="118">
        <v>-0.15</v>
      </c>
      <c r="O22" s="118">
        <v>376000</v>
      </c>
      <c r="P22" s="118">
        <v>101.47</v>
      </c>
      <c r="Q22" s="118">
        <v>1.111</v>
      </c>
      <c r="R22" s="118">
        <v>382.64</v>
      </c>
      <c r="S22" s="118">
        <v>0.01</v>
      </c>
      <c r="T22" s="118">
        <v>0.21</v>
      </c>
      <c r="U22" s="118">
        <v>0.03</v>
      </c>
    </row>
    <row r="23" spans="2:21" customFormat="1" ht="15.75">
      <c r="B23" s="62" t="s">
        <v>380</v>
      </c>
      <c r="C23" s="91">
        <v>2310217</v>
      </c>
      <c r="D23" s="91" t="s">
        <v>150</v>
      </c>
      <c r="E23" s="91"/>
      <c r="F23" s="91">
        <v>231</v>
      </c>
      <c r="G23" s="91" t="s">
        <v>371</v>
      </c>
      <c r="H23" s="91" t="s">
        <v>379</v>
      </c>
      <c r="I23" s="91" t="s">
        <v>173</v>
      </c>
      <c r="J23" s="102"/>
      <c r="K23" s="91">
        <v>6.1</v>
      </c>
      <c r="L23" s="91" t="s">
        <v>177</v>
      </c>
      <c r="M23" s="118">
        <v>0.86</v>
      </c>
      <c r="N23" s="118">
        <v>0.73</v>
      </c>
      <c r="O23" s="118">
        <v>1160807</v>
      </c>
      <c r="P23" s="118">
        <v>102.02</v>
      </c>
      <c r="Q23" s="118">
        <v>0</v>
      </c>
      <c r="R23" s="118">
        <v>1184.26</v>
      </c>
      <c r="S23" s="118">
        <v>0.05</v>
      </c>
      <c r="T23" s="118">
        <v>0.65</v>
      </c>
      <c r="U23" s="118">
        <v>0.1</v>
      </c>
    </row>
    <row r="24" spans="2:21" customFormat="1" ht="15.75">
      <c r="B24" s="62" t="s">
        <v>381</v>
      </c>
      <c r="C24" s="91">
        <v>2310225</v>
      </c>
      <c r="D24" s="91" t="s">
        <v>150</v>
      </c>
      <c r="E24" s="91"/>
      <c r="F24" s="91">
        <v>231</v>
      </c>
      <c r="G24" s="91" t="s">
        <v>371</v>
      </c>
      <c r="H24" s="91" t="s">
        <v>379</v>
      </c>
      <c r="I24" s="91" t="s">
        <v>173</v>
      </c>
      <c r="J24" s="102"/>
      <c r="K24" s="91">
        <v>8.75</v>
      </c>
      <c r="L24" s="91" t="s">
        <v>177</v>
      </c>
      <c r="M24" s="118">
        <v>1.22</v>
      </c>
      <c r="N24" s="118">
        <v>1.25</v>
      </c>
      <c r="O24" s="118">
        <v>135536</v>
      </c>
      <c r="P24" s="118">
        <v>101.58</v>
      </c>
      <c r="Q24" s="118">
        <v>0</v>
      </c>
      <c r="R24" s="118">
        <v>137.68</v>
      </c>
      <c r="S24" s="118">
        <v>0.02</v>
      </c>
      <c r="T24" s="118">
        <v>0.08</v>
      </c>
      <c r="U24" s="118">
        <v>0.01</v>
      </c>
    </row>
    <row r="25" spans="2:21" customFormat="1" ht="15.75">
      <c r="B25" s="62" t="s">
        <v>382</v>
      </c>
      <c r="C25" s="91">
        <v>1940576</v>
      </c>
      <c r="D25" s="91" t="s">
        <v>150</v>
      </c>
      <c r="E25" s="91"/>
      <c r="F25" s="91">
        <v>194</v>
      </c>
      <c r="G25" s="91" t="s">
        <v>371</v>
      </c>
      <c r="H25" s="91" t="s">
        <v>379</v>
      </c>
      <c r="I25" s="91" t="s">
        <v>173</v>
      </c>
      <c r="J25" s="102"/>
      <c r="K25" s="91">
        <v>2.75</v>
      </c>
      <c r="L25" s="91" t="s">
        <v>177</v>
      </c>
      <c r="M25" s="118">
        <v>0.7</v>
      </c>
      <c r="N25" s="118">
        <v>-0.04</v>
      </c>
      <c r="O25" s="118">
        <v>0.91</v>
      </c>
      <c r="P25" s="118">
        <v>103.48</v>
      </c>
      <c r="Q25" s="118">
        <v>0</v>
      </c>
      <c r="R25" s="118">
        <v>0</v>
      </c>
      <c r="S25" s="118">
        <v>0</v>
      </c>
      <c r="T25" s="118">
        <v>0</v>
      </c>
      <c r="U25" s="118">
        <v>0</v>
      </c>
    </row>
    <row r="26" spans="2:21" customFormat="1" ht="15.75">
      <c r="B26" s="62" t="s">
        <v>383</v>
      </c>
      <c r="C26" s="91">
        <v>1940527</v>
      </c>
      <c r="D26" s="91" t="s">
        <v>150</v>
      </c>
      <c r="E26" s="91"/>
      <c r="F26" s="91">
        <v>194</v>
      </c>
      <c r="G26" s="91" t="s">
        <v>371</v>
      </c>
      <c r="H26" s="91" t="s">
        <v>379</v>
      </c>
      <c r="I26" s="91" t="s">
        <v>173</v>
      </c>
      <c r="J26" s="102"/>
      <c r="K26" s="91">
        <v>0.13</v>
      </c>
      <c r="L26" s="91" t="s">
        <v>177</v>
      </c>
      <c r="M26" s="118">
        <v>4.5</v>
      </c>
      <c r="N26" s="118">
        <v>1.04</v>
      </c>
      <c r="O26" s="118">
        <v>76104</v>
      </c>
      <c r="P26" s="118">
        <v>105.35</v>
      </c>
      <c r="Q26" s="118">
        <v>0</v>
      </c>
      <c r="R26" s="118">
        <v>80.180000000000007</v>
      </c>
      <c r="S26" s="118">
        <v>0.05</v>
      </c>
      <c r="T26" s="118">
        <v>0.04</v>
      </c>
      <c r="U26" s="118">
        <v>0.01</v>
      </c>
    </row>
    <row r="27" spans="2:21" customFormat="1" ht="15.75">
      <c r="B27" s="62" t="s">
        <v>384</v>
      </c>
      <c r="C27" s="91">
        <v>1940535</v>
      </c>
      <c r="D27" s="91" t="s">
        <v>150</v>
      </c>
      <c r="E27" s="91"/>
      <c r="F27" s="91">
        <v>194</v>
      </c>
      <c r="G27" s="91" t="s">
        <v>371</v>
      </c>
      <c r="H27" s="91" t="s">
        <v>379</v>
      </c>
      <c r="I27" s="91" t="s">
        <v>173</v>
      </c>
      <c r="J27" s="102"/>
      <c r="K27" s="91">
        <v>3.78</v>
      </c>
      <c r="L27" s="91" t="s">
        <v>177</v>
      </c>
      <c r="M27" s="118">
        <v>5</v>
      </c>
      <c r="N27" s="118">
        <v>0.17</v>
      </c>
      <c r="O27" s="118">
        <v>2657550.2200000002</v>
      </c>
      <c r="P27" s="118">
        <v>125.14</v>
      </c>
      <c r="Q27" s="118">
        <v>0</v>
      </c>
      <c r="R27" s="118">
        <v>3325.66</v>
      </c>
      <c r="S27" s="118">
        <v>0.08</v>
      </c>
      <c r="T27" s="118">
        <v>1.82</v>
      </c>
      <c r="U27" s="118">
        <v>0.27</v>
      </c>
    </row>
    <row r="28" spans="2:21" customFormat="1" ht="15.75">
      <c r="B28" s="62" t="s">
        <v>385</v>
      </c>
      <c r="C28" s="91">
        <v>1940568</v>
      </c>
      <c r="D28" s="91" t="s">
        <v>150</v>
      </c>
      <c r="E28" s="91"/>
      <c r="F28" s="91">
        <v>194</v>
      </c>
      <c r="G28" s="91" t="s">
        <v>371</v>
      </c>
      <c r="H28" s="91" t="s">
        <v>379</v>
      </c>
      <c r="I28" s="91" t="s">
        <v>173</v>
      </c>
      <c r="J28" s="102"/>
      <c r="K28" s="91">
        <v>1.23</v>
      </c>
      <c r="L28" s="91" t="s">
        <v>177</v>
      </c>
      <c r="M28" s="118">
        <v>1.6</v>
      </c>
      <c r="N28" s="118">
        <v>-0.1</v>
      </c>
      <c r="O28" s="118">
        <v>682103</v>
      </c>
      <c r="P28" s="118">
        <v>102.93</v>
      </c>
      <c r="Q28" s="118">
        <v>0</v>
      </c>
      <c r="R28" s="118">
        <v>702.09</v>
      </c>
      <c r="S28" s="118">
        <v>0.02</v>
      </c>
      <c r="T28" s="118">
        <v>0.38</v>
      </c>
      <c r="U28" s="118">
        <v>0.06</v>
      </c>
    </row>
    <row r="29" spans="2:21" customFormat="1" ht="15.75">
      <c r="B29" s="62" t="s">
        <v>386</v>
      </c>
      <c r="C29" s="91">
        <v>1135177</v>
      </c>
      <c r="D29" s="91" t="s">
        <v>150</v>
      </c>
      <c r="E29" s="91"/>
      <c r="F29" s="91">
        <v>1153</v>
      </c>
      <c r="G29" s="91" t="s">
        <v>371</v>
      </c>
      <c r="H29" s="91" t="s">
        <v>387</v>
      </c>
      <c r="I29" s="91" t="s">
        <v>369</v>
      </c>
      <c r="J29" s="102"/>
      <c r="K29" s="91">
        <v>1.77</v>
      </c>
      <c r="L29" s="91" t="s">
        <v>177</v>
      </c>
      <c r="M29" s="118">
        <v>0.8</v>
      </c>
      <c r="N29" s="118">
        <v>-0.05</v>
      </c>
      <c r="O29" s="118">
        <v>165096</v>
      </c>
      <c r="P29" s="118">
        <v>103.38</v>
      </c>
      <c r="Q29" s="118">
        <v>0</v>
      </c>
      <c r="R29" s="118">
        <v>170.68</v>
      </c>
      <c r="S29" s="118">
        <v>0.03</v>
      </c>
      <c r="T29" s="118">
        <v>0.09</v>
      </c>
      <c r="U29" s="118">
        <v>0.01</v>
      </c>
    </row>
    <row r="30" spans="2:21" customFormat="1" ht="15.75">
      <c r="B30" s="62" t="s">
        <v>388</v>
      </c>
      <c r="C30" s="91">
        <v>1093681</v>
      </c>
      <c r="D30" s="91" t="s">
        <v>150</v>
      </c>
      <c r="E30" s="91"/>
      <c r="F30" s="91">
        <v>1153</v>
      </c>
      <c r="G30" s="91" t="s">
        <v>371</v>
      </c>
      <c r="H30" s="91" t="s">
        <v>387</v>
      </c>
      <c r="I30" s="91" t="s">
        <v>369</v>
      </c>
      <c r="J30" s="102"/>
      <c r="K30" s="91">
        <v>0.11</v>
      </c>
      <c r="L30" s="91" t="s">
        <v>177</v>
      </c>
      <c r="M30" s="118">
        <v>4.2</v>
      </c>
      <c r="N30" s="118">
        <v>2.5099999999999998</v>
      </c>
      <c r="O30" s="118">
        <v>11086.87</v>
      </c>
      <c r="P30" s="118">
        <v>127.99</v>
      </c>
      <c r="Q30" s="118">
        <v>0</v>
      </c>
      <c r="R30" s="118">
        <v>14.19</v>
      </c>
      <c r="S30" s="118">
        <v>0.02</v>
      </c>
      <c r="T30" s="118">
        <v>0.01</v>
      </c>
      <c r="U30" s="118">
        <v>0</v>
      </c>
    </row>
    <row r="31" spans="2:21" customFormat="1" ht="15.75">
      <c r="B31" s="62" t="s">
        <v>389</v>
      </c>
      <c r="C31" s="91">
        <v>6040299</v>
      </c>
      <c r="D31" s="91" t="s">
        <v>150</v>
      </c>
      <c r="E31" s="91"/>
      <c r="F31" s="91">
        <v>604</v>
      </c>
      <c r="G31" s="91" t="s">
        <v>371</v>
      </c>
      <c r="H31" s="91" t="s">
        <v>387</v>
      </c>
      <c r="I31" s="91" t="s">
        <v>369</v>
      </c>
      <c r="J31" s="102"/>
      <c r="K31" s="91">
        <v>2.2999999999999998</v>
      </c>
      <c r="L31" s="91" t="s">
        <v>177</v>
      </c>
      <c r="M31" s="118">
        <v>3.4</v>
      </c>
      <c r="N31" s="118">
        <v>-0.12</v>
      </c>
      <c r="O31" s="118">
        <v>940507</v>
      </c>
      <c r="P31" s="118">
        <v>113.83</v>
      </c>
      <c r="Q31" s="118">
        <v>0</v>
      </c>
      <c r="R31" s="118">
        <v>1070.58</v>
      </c>
      <c r="S31" s="118">
        <v>0.05</v>
      </c>
      <c r="T31" s="118">
        <v>0.59</v>
      </c>
      <c r="U31" s="118">
        <v>0.09</v>
      </c>
    </row>
    <row r="32" spans="2:21" customFormat="1" ht="15.75">
      <c r="B32" s="62" t="s">
        <v>390</v>
      </c>
      <c r="C32" s="91">
        <v>2310076</v>
      </c>
      <c r="D32" s="91" t="s">
        <v>150</v>
      </c>
      <c r="E32" s="91"/>
      <c r="F32" s="91">
        <v>695</v>
      </c>
      <c r="G32" s="91" t="s">
        <v>371</v>
      </c>
      <c r="H32" s="91" t="s">
        <v>387</v>
      </c>
      <c r="I32" s="91" t="s">
        <v>369</v>
      </c>
      <c r="J32" s="102"/>
      <c r="K32" s="91">
        <v>1.22</v>
      </c>
      <c r="L32" s="91" t="s">
        <v>177</v>
      </c>
      <c r="M32" s="118">
        <v>3</v>
      </c>
      <c r="N32" s="118">
        <v>-0.19</v>
      </c>
      <c r="O32" s="118">
        <v>1378906</v>
      </c>
      <c r="P32" s="118">
        <v>113.38</v>
      </c>
      <c r="Q32" s="118">
        <v>0</v>
      </c>
      <c r="R32" s="118">
        <v>1563.4</v>
      </c>
      <c r="S32" s="118">
        <v>0.28999999999999998</v>
      </c>
      <c r="T32" s="118">
        <v>0.86</v>
      </c>
      <c r="U32" s="118">
        <v>0.13</v>
      </c>
    </row>
    <row r="33" spans="2:21" customFormat="1" ht="15.75">
      <c r="B33" s="62" t="s">
        <v>391</v>
      </c>
      <c r="C33" s="91">
        <v>1134436</v>
      </c>
      <c r="D33" s="91" t="s">
        <v>150</v>
      </c>
      <c r="E33" s="91"/>
      <c r="F33" s="91">
        <v>1420</v>
      </c>
      <c r="G33" s="91" t="s">
        <v>392</v>
      </c>
      <c r="H33" s="91" t="s">
        <v>387</v>
      </c>
      <c r="I33" s="91" t="s">
        <v>369</v>
      </c>
      <c r="J33" s="102"/>
      <c r="K33" s="91">
        <v>3.74</v>
      </c>
      <c r="L33" s="91" t="s">
        <v>177</v>
      </c>
      <c r="M33" s="118">
        <v>0.65</v>
      </c>
      <c r="N33" s="118">
        <v>0.26</v>
      </c>
      <c r="O33" s="118">
        <v>1637018.69</v>
      </c>
      <c r="P33" s="118">
        <v>101.13</v>
      </c>
      <c r="Q33" s="118">
        <v>0</v>
      </c>
      <c r="R33" s="118">
        <v>1655.52</v>
      </c>
      <c r="S33" s="118">
        <v>0.15</v>
      </c>
      <c r="T33" s="118">
        <v>0.91</v>
      </c>
      <c r="U33" s="118">
        <v>0.13</v>
      </c>
    </row>
    <row r="34" spans="2:21" customFormat="1" ht="15.75">
      <c r="B34" s="62" t="s">
        <v>393</v>
      </c>
      <c r="C34" s="91">
        <v>1136324</v>
      </c>
      <c r="D34" s="91" t="s">
        <v>150</v>
      </c>
      <c r="E34" s="91"/>
      <c r="F34" s="91">
        <v>1420</v>
      </c>
      <c r="G34" s="91" t="s">
        <v>392</v>
      </c>
      <c r="H34" s="91" t="s">
        <v>387</v>
      </c>
      <c r="I34" s="91" t="s">
        <v>369</v>
      </c>
      <c r="J34" s="102"/>
      <c r="K34" s="91">
        <v>4.8600000000000003</v>
      </c>
      <c r="L34" s="91" t="s">
        <v>177</v>
      </c>
      <c r="M34" s="118">
        <v>1.64</v>
      </c>
      <c r="N34" s="118">
        <v>0.66</v>
      </c>
      <c r="O34" s="118">
        <v>864343</v>
      </c>
      <c r="P34" s="118">
        <v>104.14</v>
      </c>
      <c r="Q34" s="118">
        <v>3.5089999999999999</v>
      </c>
      <c r="R34" s="118">
        <v>903.64</v>
      </c>
      <c r="S34" s="118">
        <v>0.08</v>
      </c>
      <c r="T34" s="118">
        <v>0.49</v>
      </c>
      <c r="U34" s="118">
        <v>7.0000000000000007E-2</v>
      </c>
    </row>
    <row r="35" spans="2:21" customFormat="1" ht="15.75">
      <c r="B35" s="62" t="s">
        <v>394</v>
      </c>
      <c r="C35" s="91">
        <v>1138650</v>
      </c>
      <c r="D35" s="91" t="s">
        <v>150</v>
      </c>
      <c r="E35" s="91"/>
      <c r="F35" s="91">
        <v>1420</v>
      </c>
      <c r="G35" s="91" t="s">
        <v>392</v>
      </c>
      <c r="H35" s="91" t="s">
        <v>395</v>
      </c>
      <c r="I35" s="91" t="s">
        <v>173</v>
      </c>
      <c r="J35" s="102"/>
      <c r="K35" s="91">
        <v>5.73</v>
      </c>
      <c r="L35" s="91" t="s">
        <v>177</v>
      </c>
      <c r="M35" s="118">
        <v>1.34</v>
      </c>
      <c r="N35" s="118">
        <v>1.1499999999999999</v>
      </c>
      <c r="O35" s="118">
        <v>3692680</v>
      </c>
      <c r="P35" s="118">
        <v>102.3</v>
      </c>
      <c r="Q35" s="118">
        <v>0</v>
      </c>
      <c r="R35" s="118">
        <v>3777.61</v>
      </c>
      <c r="S35" s="118">
        <v>0.08</v>
      </c>
      <c r="T35" s="118">
        <v>2.0699999999999998</v>
      </c>
      <c r="U35" s="118">
        <v>0.31</v>
      </c>
    </row>
    <row r="36" spans="2:21" customFormat="1" ht="15.75">
      <c r="B36" s="62" t="s">
        <v>396</v>
      </c>
      <c r="C36" s="91">
        <v>1940501</v>
      </c>
      <c r="D36" s="91" t="s">
        <v>150</v>
      </c>
      <c r="E36" s="91"/>
      <c r="F36" s="91">
        <v>194</v>
      </c>
      <c r="G36" s="91" t="s">
        <v>371</v>
      </c>
      <c r="H36" s="91" t="s">
        <v>395</v>
      </c>
      <c r="I36" s="91" t="s">
        <v>173</v>
      </c>
      <c r="J36" s="102"/>
      <c r="K36" s="91">
        <v>2.85</v>
      </c>
      <c r="L36" s="91" t="s">
        <v>177</v>
      </c>
      <c r="M36" s="118">
        <v>4</v>
      </c>
      <c r="N36" s="118">
        <v>0.01</v>
      </c>
      <c r="O36" s="118">
        <v>3074384</v>
      </c>
      <c r="P36" s="118">
        <v>118.31</v>
      </c>
      <c r="Q36" s="118">
        <v>0</v>
      </c>
      <c r="R36" s="118">
        <v>3637.3</v>
      </c>
      <c r="S36" s="118">
        <v>0.11</v>
      </c>
      <c r="T36" s="118">
        <v>1.99</v>
      </c>
      <c r="U36" s="118">
        <v>0.3</v>
      </c>
    </row>
    <row r="37" spans="2:21">
      <c r="B37" s="62" t="s">
        <v>397</v>
      </c>
      <c r="C37" s="91">
        <v>1940543</v>
      </c>
      <c r="D37" s="91" t="s">
        <v>150</v>
      </c>
      <c r="E37" s="91"/>
      <c r="F37" s="91">
        <v>194</v>
      </c>
      <c r="G37" s="91" t="s">
        <v>371</v>
      </c>
      <c r="H37" s="91" t="s">
        <v>395</v>
      </c>
      <c r="I37" s="91" t="s">
        <v>173</v>
      </c>
      <c r="J37" s="102"/>
      <c r="K37" s="91">
        <v>3.73</v>
      </c>
      <c r="L37" s="91" t="s">
        <v>177</v>
      </c>
      <c r="M37" s="118">
        <v>4.2</v>
      </c>
      <c r="N37" s="118">
        <v>0.22</v>
      </c>
      <c r="O37" s="118">
        <v>647827</v>
      </c>
      <c r="P37" s="118">
        <v>117.76</v>
      </c>
      <c r="Q37" s="118">
        <v>0</v>
      </c>
      <c r="R37" s="118">
        <v>762.88</v>
      </c>
      <c r="S37" s="118">
        <v>0.06</v>
      </c>
      <c r="T37" s="118">
        <v>0.42</v>
      </c>
      <c r="U37" s="118">
        <v>0.06</v>
      </c>
    </row>
    <row r="38" spans="2:21">
      <c r="B38" s="62" t="s">
        <v>398</v>
      </c>
      <c r="C38" s="91">
        <v>1940402</v>
      </c>
      <c r="D38" s="91" t="s">
        <v>150</v>
      </c>
      <c r="E38" s="91"/>
      <c r="F38" s="91">
        <v>194</v>
      </c>
      <c r="G38" s="91" t="s">
        <v>371</v>
      </c>
      <c r="H38" s="91" t="s">
        <v>395</v>
      </c>
      <c r="I38" s="91" t="s">
        <v>173</v>
      </c>
      <c r="J38" s="102"/>
      <c r="K38" s="91">
        <v>1.74</v>
      </c>
      <c r="L38" s="91" t="s">
        <v>177</v>
      </c>
      <c r="M38" s="118">
        <v>4.0999999999999996</v>
      </c>
      <c r="N38" s="118">
        <v>0.13</v>
      </c>
      <c r="O38" s="118">
        <v>170584.35</v>
      </c>
      <c r="P38" s="118">
        <v>130.86000000000001</v>
      </c>
      <c r="Q38" s="118">
        <v>0</v>
      </c>
      <c r="R38" s="118">
        <v>223.23</v>
      </c>
      <c r="S38" s="118">
        <v>0.01</v>
      </c>
      <c r="T38" s="118">
        <v>0.12</v>
      </c>
      <c r="U38" s="118">
        <v>0.02</v>
      </c>
    </row>
    <row r="39" spans="2:21">
      <c r="B39" s="62" t="s">
        <v>399</v>
      </c>
      <c r="C39" s="91">
        <v>1140110</v>
      </c>
      <c r="D39" s="91" t="s">
        <v>150</v>
      </c>
      <c r="E39" s="91"/>
      <c r="F39" s="91">
        <v>1300</v>
      </c>
      <c r="G39" s="91" t="s">
        <v>392</v>
      </c>
      <c r="H39" s="91" t="s">
        <v>400</v>
      </c>
      <c r="I39" s="91" t="s">
        <v>369</v>
      </c>
      <c r="J39" s="102"/>
      <c r="K39" s="91">
        <v>2.33</v>
      </c>
      <c r="L39" s="91" t="s">
        <v>177</v>
      </c>
      <c r="M39" s="118">
        <v>3</v>
      </c>
      <c r="N39" s="118">
        <v>0.17</v>
      </c>
      <c r="O39" s="118">
        <v>311071.08</v>
      </c>
      <c r="P39" s="118">
        <v>108.9</v>
      </c>
      <c r="Q39" s="118">
        <v>0</v>
      </c>
      <c r="R39" s="118">
        <v>338.76</v>
      </c>
      <c r="S39" s="118">
        <v>0.05</v>
      </c>
      <c r="T39" s="118">
        <v>0.19</v>
      </c>
      <c r="U39" s="118">
        <v>0.03</v>
      </c>
    </row>
    <row r="40" spans="2:21">
      <c r="B40" s="62" t="s">
        <v>401</v>
      </c>
      <c r="C40" s="91">
        <v>1097385</v>
      </c>
      <c r="D40" s="91" t="s">
        <v>150</v>
      </c>
      <c r="E40" s="91"/>
      <c r="F40" s="91">
        <v>1328</v>
      </c>
      <c r="G40" s="91" t="s">
        <v>392</v>
      </c>
      <c r="H40" s="91" t="s">
        <v>400</v>
      </c>
      <c r="I40" s="91" t="s">
        <v>369</v>
      </c>
      <c r="J40" s="102"/>
      <c r="K40" s="91">
        <v>0.52</v>
      </c>
      <c r="L40" s="91" t="s">
        <v>177</v>
      </c>
      <c r="M40" s="118">
        <v>4.95</v>
      </c>
      <c r="N40" s="118">
        <v>0.36</v>
      </c>
      <c r="O40" s="118">
        <v>7000.03</v>
      </c>
      <c r="P40" s="118">
        <v>124.68</v>
      </c>
      <c r="Q40" s="118">
        <v>0.21199999999999999</v>
      </c>
      <c r="R40" s="118">
        <v>8.94</v>
      </c>
      <c r="S40" s="118">
        <v>0.01</v>
      </c>
      <c r="T40" s="118">
        <v>0</v>
      </c>
      <c r="U40" s="118">
        <v>0</v>
      </c>
    </row>
    <row r="41" spans="2:21">
      <c r="B41" s="62" t="s">
        <v>402</v>
      </c>
      <c r="C41" s="91">
        <v>1117357</v>
      </c>
      <c r="D41" s="91" t="s">
        <v>150</v>
      </c>
      <c r="E41" s="91"/>
      <c r="F41" s="91">
        <v>1328</v>
      </c>
      <c r="G41" s="91" t="s">
        <v>392</v>
      </c>
      <c r="H41" s="91" t="s">
        <v>400</v>
      </c>
      <c r="I41" s="91" t="s">
        <v>369</v>
      </c>
      <c r="J41" s="102"/>
      <c r="K41" s="91">
        <v>1.5</v>
      </c>
      <c r="L41" s="91" t="s">
        <v>177</v>
      </c>
      <c r="M41" s="118">
        <v>4.9000000000000004</v>
      </c>
      <c r="N41" s="118">
        <v>-0.24</v>
      </c>
      <c r="O41" s="118">
        <v>12857.14</v>
      </c>
      <c r="P41" s="118">
        <v>119.28</v>
      </c>
      <c r="Q41" s="118">
        <v>0</v>
      </c>
      <c r="R41" s="118">
        <v>15.34</v>
      </c>
      <c r="S41" s="118">
        <v>0</v>
      </c>
      <c r="T41" s="118">
        <v>0.01</v>
      </c>
      <c r="U41" s="118">
        <v>0</v>
      </c>
    </row>
    <row r="42" spans="2:21">
      <c r="B42" s="62" t="s">
        <v>403</v>
      </c>
      <c r="C42" s="91">
        <v>1133149</v>
      </c>
      <c r="D42" s="91" t="s">
        <v>150</v>
      </c>
      <c r="E42" s="91"/>
      <c r="F42" s="91">
        <v>1328</v>
      </c>
      <c r="G42" s="91" t="s">
        <v>392</v>
      </c>
      <c r="H42" s="91" t="s">
        <v>400</v>
      </c>
      <c r="I42" s="91" t="s">
        <v>369</v>
      </c>
      <c r="J42" s="102"/>
      <c r="K42" s="91">
        <v>6.71</v>
      </c>
      <c r="L42" s="91" t="s">
        <v>177</v>
      </c>
      <c r="M42" s="118">
        <v>3.2</v>
      </c>
      <c r="N42" s="118">
        <v>1.43</v>
      </c>
      <c r="O42" s="118">
        <v>650000</v>
      </c>
      <c r="P42" s="118">
        <v>110.62</v>
      </c>
      <c r="Q42" s="118">
        <v>20.8</v>
      </c>
      <c r="R42" s="118">
        <v>739.83</v>
      </c>
      <c r="S42" s="118">
        <v>0.04</v>
      </c>
      <c r="T42" s="118">
        <v>0.41</v>
      </c>
      <c r="U42" s="118">
        <v>0.06</v>
      </c>
    </row>
    <row r="43" spans="2:21">
      <c r="B43" s="62" t="s">
        <v>404</v>
      </c>
      <c r="C43" s="91">
        <v>1133487</v>
      </c>
      <c r="D43" s="91" t="s">
        <v>150</v>
      </c>
      <c r="E43" s="91"/>
      <c r="F43" s="91">
        <v>1300</v>
      </c>
      <c r="G43" s="91" t="s">
        <v>392</v>
      </c>
      <c r="H43" s="91" t="s">
        <v>400</v>
      </c>
      <c r="I43" s="91" t="s">
        <v>369</v>
      </c>
      <c r="J43" s="102"/>
      <c r="K43" s="91">
        <v>5.72</v>
      </c>
      <c r="L43" s="91" t="s">
        <v>177</v>
      </c>
      <c r="M43" s="118">
        <v>2.34</v>
      </c>
      <c r="N43" s="118">
        <v>1.23</v>
      </c>
      <c r="O43" s="118">
        <v>65042.19</v>
      </c>
      <c r="P43" s="118">
        <v>106.21</v>
      </c>
      <c r="Q43" s="118">
        <v>0</v>
      </c>
      <c r="R43" s="118">
        <v>69.08</v>
      </c>
      <c r="S43" s="118">
        <v>0</v>
      </c>
      <c r="T43" s="118">
        <v>0.04</v>
      </c>
      <c r="U43" s="118">
        <v>0.01</v>
      </c>
    </row>
    <row r="44" spans="2:21">
      <c r="B44" s="62" t="s">
        <v>405</v>
      </c>
      <c r="C44" s="91">
        <v>2300143</v>
      </c>
      <c r="D44" s="91" t="s">
        <v>150</v>
      </c>
      <c r="E44" s="91"/>
      <c r="F44" s="91">
        <v>230</v>
      </c>
      <c r="G44" s="91" t="s">
        <v>196</v>
      </c>
      <c r="H44" s="91" t="s">
        <v>400</v>
      </c>
      <c r="I44" s="91" t="s">
        <v>369</v>
      </c>
      <c r="J44" s="102"/>
      <c r="K44" s="91">
        <v>2.39</v>
      </c>
      <c r="L44" s="91" t="s">
        <v>177</v>
      </c>
      <c r="M44" s="118">
        <v>3.7</v>
      </c>
      <c r="N44" s="118">
        <v>0.25</v>
      </c>
      <c r="O44" s="118">
        <v>1925140.54</v>
      </c>
      <c r="P44" s="118">
        <v>112.47</v>
      </c>
      <c r="Q44" s="118">
        <v>0</v>
      </c>
      <c r="R44" s="118">
        <v>2165.21</v>
      </c>
      <c r="S44" s="118">
        <v>0.06</v>
      </c>
      <c r="T44" s="118">
        <v>1.19</v>
      </c>
      <c r="U44" s="118">
        <v>0.18</v>
      </c>
    </row>
    <row r="45" spans="2:21">
      <c r="B45" s="62" t="s">
        <v>406</v>
      </c>
      <c r="C45" s="91">
        <v>2300184</v>
      </c>
      <c r="D45" s="91" t="s">
        <v>150</v>
      </c>
      <c r="E45" s="91"/>
      <c r="F45" s="91">
        <v>230</v>
      </c>
      <c r="G45" s="91" t="s">
        <v>196</v>
      </c>
      <c r="H45" s="91" t="s">
        <v>400</v>
      </c>
      <c r="I45" s="91" t="s">
        <v>369</v>
      </c>
      <c r="J45" s="102"/>
      <c r="K45" s="91">
        <v>5.87</v>
      </c>
      <c r="L45" s="91" t="s">
        <v>177</v>
      </c>
      <c r="M45" s="118">
        <v>2.2200000000000002</v>
      </c>
      <c r="N45" s="118">
        <v>1.39</v>
      </c>
      <c r="O45" s="118">
        <v>0.86</v>
      </c>
      <c r="P45" s="118">
        <v>104.18</v>
      </c>
      <c r="Q45" s="118">
        <v>0</v>
      </c>
      <c r="R45" s="118">
        <v>0</v>
      </c>
      <c r="S45" s="118">
        <v>0</v>
      </c>
      <c r="T45" s="118">
        <v>0</v>
      </c>
      <c r="U45" s="118">
        <v>0</v>
      </c>
    </row>
    <row r="46" spans="2:21">
      <c r="B46" s="62" t="s">
        <v>407</v>
      </c>
      <c r="C46" s="91">
        <v>2300176</v>
      </c>
      <c r="D46" s="91" t="s">
        <v>150</v>
      </c>
      <c r="E46" s="91"/>
      <c r="F46" s="91">
        <v>230</v>
      </c>
      <c r="G46" s="91" t="s">
        <v>196</v>
      </c>
      <c r="H46" s="91" t="s">
        <v>400</v>
      </c>
      <c r="I46" s="91" t="s">
        <v>369</v>
      </c>
      <c r="J46" s="102"/>
      <c r="K46" s="91">
        <v>5.64</v>
      </c>
      <c r="L46" s="91" t="s">
        <v>177</v>
      </c>
      <c r="M46" s="118">
        <v>3.65</v>
      </c>
      <c r="N46" s="118">
        <v>2.96</v>
      </c>
      <c r="O46" s="118">
        <v>1602689</v>
      </c>
      <c r="P46" s="118">
        <v>103.95</v>
      </c>
      <c r="Q46" s="118">
        <v>0</v>
      </c>
      <c r="R46" s="118">
        <v>1666</v>
      </c>
      <c r="S46" s="118">
        <v>0.1</v>
      </c>
      <c r="T46" s="118">
        <v>0.91</v>
      </c>
      <c r="U46" s="118">
        <v>0.14000000000000001</v>
      </c>
    </row>
    <row r="47" spans="2:21">
      <c r="B47" s="62" t="s">
        <v>408</v>
      </c>
      <c r="C47" s="91">
        <v>1103126</v>
      </c>
      <c r="D47" s="91" t="s">
        <v>150</v>
      </c>
      <c r="E47" s="91"/>
      <c r="F47" s="91">
        <v>1153</v>
      </c>
      <c r="G47" s="91" t="s">
        <v>371</v>
      </c>
      <c r="H47" s="91" t="s">
        <v>400</v>
      </c>
      <c r="I47" s="91" t="s">
        <v>369</v>
      </c>
      <c r="J47" s="102"/>
      <c r="K47" s="91">
        <v>1.7</v>
      </c>
      <c r="L47" s="91" t="s">
        <v>177</v>
      </c>
      <c r="M47" s="118">
        <v>4.2</v>
      </c>
      <c r="N47" s="118">
        <v>0.33</v>
      </c>
      <c r="O47" s="118">
        <v>520653.48</v>
      </c>
      <c r="P47" s="118">
        <v>131.19999999999999</v>
      </c>
      <c r="Q47" s="118">
        <v>0</v>
      </c>
      <c r="R47" s="118">
        <v>683.1</v>
      </c>
      <c r="S47" s="118">
        <v>0.67</v>
      </c>
      <c r="T47" s="118">
        <v>0.37</v>
      </c>
      <c r="U47" s="118">
        <v>0.06</v>
      </c>
    </row>
    <row r="48" spans="2:21">
      <c r="B48" s="62" t="s">
        <v>409</v>
      </c>
      <c r="C48" s="91">
        <v>1126598</v>
      </c>
      <c r="D48" s="91" t="s">
        <v>150</v>
      </c>
      <c r="E48" s="91"/>
      <c r="F48" s="91">
        <v>1153</v>
      </c>
      <c r="G48" s="91" t="s">
        <v>371</v>
      </c>
      <c r="H48" s="91" t="s">
        <v>400</v>
      </c>
      <c r="I48" s="91" t="s">
        <v>369</v>
      </c>
      <c r="J48" s="102"/>
      <c r="K48" s="91">
        <v>1.02</v>
      </c>
      <c r="L48" s="91" t="s">
        <v>177</v>
      </c>
      <c r="M48" s="118">
        <v>2.8</v>
      </c>
      <c r="N48" s="118">
        <v>-0.45</v>
      </c>
      <c r="O48" s="118">
        <v>175305</v>
      </c>
      <c r="P48" s="118">
        <v>104.98</v>
      </c>
      <c r="Q48" s="118">
        <v>5.0060000000000002</v>
      </c>
      <c r="R48" s="118">
        <v>189.04</v>
      </c>
      <c r="S48" s="118">
        <v>0.02</v>
      </c>
      <c r="T48" s="118">
        <v>0.1</v>
      </c>
      <c r="U48" s="118">
        <v>0.02</v>
      </c>
    </row>
    <row r="49" spans="2:21">
      <c r="B49" s="62" t="s">
        <v>410</v>
      </c>
      <c r="C49" s="91">
        <v>1121953</v>
      </c>
      <c r="D49" s="91" t="s">
        <v>150</v>
      </c>
      <c r="E49" s="91"/>
      <c r="F49" s="91">
        <v>1153</v>
      </c>
      <c r="G49" s="91" t="s">
        <v>371</v>
      </c>
      <c r="H49" s="91" t="s">
        <v>400</v>
      </c>
      <c r="I49" s="91" t="s">
        <v>369</v>
      </c>
      <c r="J49" s="102"/>
      <c r="K49" s="91">
        <v>1.58</v>
      </c>
      <c r="L49" s="91" t="s">
        <v>177</v>
      </c>
      <c r="M49" s="118">
        <v>3.1</v>
      </c>
      <c r="N49" s="118">
        <v>-0.11</v>
      </c>
      <c r="O49" s="118">
        <v>1167619.6499999999</v>
      </c>
      <c r="P49" s="118">
        <v>112.76</v>
      </c>
      <c r="Q49" s="118">
        <v>0</v>
      </c>
      <c r="R49" s="118">
        <v>1316.61</v>
      </c>
      <c r="S49" s="118">
        <v>0.23</v>
      </c>
      <c r="T49" s="118">
        <v>0.72</v>
      </c>
      <c r="U49" s="118">
        <v>0.11</v>
      </c>
    </row>
    <row r="50" spans="2:21">
      <c r="B50" s="62" t="s">
        <v>411</v>
      </c>
      <c r="C50" s="91">
        <v>1091164</v>
      </c>
      <c r="D50" s="91" t="s">
        <v>150</v>
      </c>
      <c r="E50" s="91"/>
      <c r="F50" s="91">
        <v>1153</v>
      </c>
      <c r="G50" s="91" t="s">
        <v>371</v>
      </c>
      <c r="H50" s="91" t="s">
        <v>400</v>
      </c>
      <c r="I50" s="91" t="s">
        <v>369</v>
      </c>
      <c r="J50" s="102"/>
      <c r="K50" s="91">
        <v>0.19</v>
      </c>
      <c r="L50" s="91" t="s">
        <v>177</v>
      </c>
      <c r="M50" s="118">
        <v>5.25</v>
      </c>
      <c r="N50" s="118">
        <v>2.1</v>
      </c>
      <c r="O50" s="118">
        <v>32860.18</v>
      </c>
      <c r="P50" s="118">
        <v>129.69999999999999</v>
      </c>
      <c r="Q50" s="118">
        <v>0</v>
      </c>
      <c r="R50" s="118">
        <v>42.62</v>
      </c>
      <c r="S50" s="118">
        <v>0.08</v>
      </c>
      <c r="T50" s="118">
        <v>0.02</v>
      </c>
      <c r="U50" s="118">
        <v>0</v>
      </c>
    </row>
    <row r="51" spans="2:21">
      <c r="B51" s="62" t="s">
        <v>412</v>
      </c>
      <c r="C51" s="91">
        <v>7590128</v>
      </c>
      <c r="D51" s="91" t="s">
        <v>150</v>
      </c>
      <c r="E51" s="91"/>
      <c r="F51" s="91">
        <v>759</v>
      </c>
      <c r="G51" s="91" t="s">
        <v>392</v>
      </c>
      <c r="H51" s="91" t="s">
        <v>400</v>
      </c>
      <c r="I51" s="91" t="s">
        <v>369</v>
      </c>
      <c r="J51" s="102"/>
      <c r="K51" s="91">
        <v>4.78</v>
      </c>
      <c r="L51" s="91" t="s">
        <v>177</v>
      </c>
      <c r="M51" s="118">
        <v>4.75</v>
      </c>
      <c r="N51" s="118">
        <v>0.9</v>
      </c>
      <c r="O51" s="118">
        <v>140000</v>
      </c>
      <c r="P51" s="118">
        <v>145.69999999999999</v>
      </c>
      <c r="Q51" s="118">
        <v>0</v>
      </c>
      <c r="R51" s="118">
        <v>203.98</v>
      </c>
      <c r="S51" s="118">
        <v>0.01</v>
      </c>
      <c r="T51" s="118">
        <v>0.11</v>
      </c>
      <c r="U51" s="118">
        <v>0.02</v>
      </c>
    </row>
    <row r="52" spans="2:21">
      <c r="B52" s="62" t="s">
        <v>413</v>
      </c>
      <c r="C52" s="91">
        <v>1260488</v>
      </c>
      <c r="D52" s="91" t="s">
        <v>150</v>
      </c>
      <c r="E52" s="91"/>
      <c r="F52" s="91">
        <v>126</v>
      </c>
      <c r="G52" s="91" t="s">
        <v>392</v>
      </c>
      <c r="H52" s="91" t="s">
        <v>400</v>
      </c>
      <c r="I52" s="91" t="s">
        <v>369</v>
      </c>
      <c r="J52" s="102"/>
      <c r="K52" s="91">
        <v>1.22</v>
      </c>
      <c r="L52" s="91" t="s">
        <v>177</v>
      </c>
      <c r="M52" s="118">
        <v>6.5</v>
      </c>
      <c r="N52" s="118">
        <v>-0.27</v>
      </c>
      <c r="O52" s="118">
        <v>0.93</v>
      </c>
      <c r="P52" s="118">
        <v>124.22</v>
      </c>
      <c r="Q52" s="118">
        <v>0</v>
      </c>
      <c r="R52" s="118">
        <v>0</v>
      </c>
      <c r="S52" s="118">
        <v>0</v>
      </c>
      <c r="T52" s="118">
        <v>0</v>
      </c>
      <c r="U52" s="118">
        <v>0</v>
      </c>
    </row>
    <row r="53" spans="2:21">
      <c r="B53" s="62" t="s">
        <v>414</v>
      </c>
      <c r="C53" s="91">
        <v>7480023</v>
      </c>
      <c r="D53" s="91" t="s">
        <v>150</v>
      </c>
      <c r="E53" s="91"/>
      <c r="F53" s="91">
        <v>748</v>
      </c>
      <c r="G53" s="91" t="s">
        <v>371</v>
      </c>
      <c r="H53" s="91" t="s">
        <v>400</v>
      </c>
      <c r="I53" s="91" t="s">
        <v>369</v>
      </c>
      <c r="J53" s="102"/>
      <c r="K53" s="91">
        <v>0.93</v>
      </c>
      <c r="L53" s="91" t="s">
        <v>177</v>
      </c>
      <c r="M53" s="118">
        <v>5.3</v>
      </c>
      <c r="N53" s="118">
        <v>-0.4</v>
      </c>
      <c r="O53" s="118">
        <v>26800</v>
      </c>
      <c r="P53" s="118">
        <v>133.93</v>
      </c>
      <c r="Q53" s="118">
        <v>0</v>
      </c>
      <c r="R53" s="118">
        <v>35.89</v>
      </c>
      <c r="S53" s="118">
        <v>0.01</v>
      </c>
      <c r="T53" s="118">
        <v>0.02</v>
      </c>
      <c r="U53" s="118">
        <v>0</v>
      </c>
    </row>
    <row r="54" spans="2:21">
      <c r="B54" s="62" t="s">
        <v>415</v>
      </c>
      <c r="C54" s="91">
        <v>7480049</v>
      </c>
      <c r="D54" s="91" t="s">
        <v>150</v>
      </c>
      <c r="E54" s="91"/>
      <c r="F54" s="91">
        <v>748</v>
      </c>
      <c r="G54" s="91" t="s">
        <v>371</v>
      </c>
      <c r="H54" s="91" t="s">
        <v>400</v>
      </c>
      <c r="I54" s="91" t="s">
        <v>369</v>
      </c>
      <c r="J54" s="102"/>
      <c r="K54" s="91">
        <v>2.2799999999999998</v>
      </c>
      <c r="L54" s="91" t="s">
        <v>177</v>
      </c>
      <c r="M54" s="118">
        <v>4.75</v>
      </c>
      <c r="N54" s="118">
        <v>-0.21</v>
      </c>
      <c r="O54" s="118">
        <v>80250.009999999995</v>
      </c>
      <c r="P54" s="118">
        <v>135.1</v>
      </c>
      <c r="Q54" s="118">
        <v>0</v>
      </c>
      <c r="R54" s="118">
        <v>108.42</v>
      </c>
      <c r="S54" s="118">
        <v>0.02</v>
      </c>
      <c r="T54" s="118">
        <v>0.06</v>
      </c>
      <c r="U54" s="118">
        <v>0.01</v>
      </c>
    </row>
    <row r="55" spans="2:21">
      <c r="B55" s="62" t="s">
        <v>416</v>
      </c>
      <c r="C55" s="91">
        <v>1119825</v>
      </c>
      <c r="D55" s="91" t="s">
        <v>150</v>
      </c>
      <c r="E55" s="91"/>
      <c r="F55" s="91">
        <v>1291</v>
      </c>
      <c r="G55" s="91" t="s">
        <v>371</v>
      </c>
      <c r="H55" s="91" t="s">
        <v>400</v>
      </c>
      <c r="I55" s="91" t="s">
        <v>369</v>
      </c>
      <c r="J55" s="102"/>
      <c r="K55" s="91">
        <v>2.52</v>
      </c>
      <c r="L55" s="91" t="s">
        <v>177</v>
      </c>
      <c r="M55" s="118">
        <v>3.55</v>
      </c>
      <c r="N55" s="118">
        <v>-7.0000000000000007E-2</v>
      </c>
      <c r="O55" s="118">
        <v>1806162.64</v>
      </c>
      <c r="P55" s="118">
        <v>121.06</v>
      </c>
      <c r="Q55" s="118">
        <v>0</v>
      </c>
      <c r="R55" s="118">
        <v>2186.54</v>
      </c>
      <c r="S55" s="118">
        <v>0.42</v>
      </c>
      <c r="T55" s="118">
        <v>1.2</v>
      </c>
      <c r="U55" s="118">
        <v>0.18</v>
      </c>
    </row>
    <row r="56" spans="2:21">
      <c r="B56" s="62" t="s">
        <v>417</v>
      </c>
      <c r="C56" s="91">
        <v>1134147</v>
      </c>
      <c r="D56" s="91" t="s">
        <v>150</v>
      </c>
      <c r="E56" s="91"/>
      <c r="F56" s="91">
        <v>1291</v>
      </c>
      <c r="G56" s="91" t="s">
        <v>371</v>
      </c>
      <c r="H56" s="91" t="s">
        <v>400</v>
      </c>
      <c r="I56" s="91" t="s">
        <v>369</v>
      </c>
      <c r="J56" s="102"/>
      <c r="K56" s="91">
        <v>5.86</v>
      </c>
      <c r="L56" s="91" t="s">
        <v>177</v>
      </c>
      <c r="M56" s="118">
        <v>1.5</v>
      </c>
      <c r="N56" s="118">
        <v>0.78</v>
      </c>
      <c r="O56" s="118">
        <v>337188.67</v>
      </c>
      <c r="P56" s="118">
        <v>104.59</v>
      </c>
      <c r="Q56" s="118">
        <v>0</v>
      </c>
      <c r="R56" s="118">
        <v>352.67</v>
      </c>
      <c r="S56" s="118">
        <v>0.06</v>
      </c>
      <c r="T56" s="118">
        <v>0.19</v>
      </c>
      <c r="U56" s="118">
        <v>0.03</v>
      </c>
    </row>
    <row r="57" spans="2:21">
      <c r="B57" s="62" t="s">
        <v>418</v>
      </c>
      <c r="C57" s="91">
        <v>1095066</v>
      </c>
      <c r="D57" s="91" t="s">
        <v>150</v>
      </c>
      <c r="E57" s="91"/>
      <c r="F57" s="91">
        <v>1291</v>
      </c>
      <c r="G57" s="91" t="s">
        <v>371</v>
      </c>
      <c r="H57" s="91" t="s">
        <v>400</v>
      </c>
      <c r="I57" s="91" t="s">
        <v>369</v>
      </c>
      <c r="J57" s="102"/>
      <c r="K57" s="91">
        <v>1.44</v>
      </c>
      <c r="L57" s="91" t="s">
        <v>177</v>
      </c>
      <c r="M57" s="118">
        <v>4.6500000000000004</v>
      </c>
      <c r="N57" s="118">
        <v>-0.31</v>
      </c>
      <c r="O57" s="118">
        <v>142911.54</v>
      </c>
      <c r="P57" s="118">
        <v>132.11000000000001</v>
      </c>
      <c r="Q57" s="118">
        <v>0</v>
      </c>
      <c r="R57" s="118">
        <v>188.8</v>
      </c>
      <c r="S57" s="118">
        <v>0.04</v>
      </c>
      <c r="T57" s="118">
        <v>0.1</v>
      </c>
      <c r="U57" s="118">
        <v>0.02</v>
      </c>
    </row>
    <row r="58" spans="2:21">
      <c r="B58" s="62" t="s">
        <v>419</v>
      </c>
      <c r="C58" s="91">
        <v>1099738</v>
      </c>
      <c r="D58" s="91" t="s">
        <v>150</v>
      </c>
      <c r="E58" s="91"/>
      <c r="F58" s="91">
        <v>1367</v>
      </c>
      <c r="G58" s="91" t="s">
        <v>420</v>
      </c>
      <c r="H58" s="91" t="s">
        <v>400</v>
      </c>
      <c r="I58" s="91" t="s">
        <v>369</v>
      </c>
      <c r="J58" s="102"/>
      <c r="K58" s="91">
        <v>1.97</v>
      </c>
      <c r="L58" s="91" t="s">
        <v>177</v>
      </c>
      <c r="M58" s="118">
        <v>4.6500000000000004</v>
      </c>
      <c r="N58" s="118">
        <v>0.17</v>
      </c>
      <c r="O58" s="118">
        <v>95529.95</v>
      </c>
      <c r="P58" s="118">
        <v>134.21</v>
      </c>
      <c r="Q58" s="118">
        <v>0</v>
      </c>
      <c r="R58" s="118">
        <v>128.21</v>
      </c>
      <c r="S58" s="118">
        <v>0.09</v>
      </c>
      <c r="T58" s="118">
        <v>7.0000000000000007E-2</v>
      </c>
      <c r="U58" s="118">
        <v>0.01</v>
      </c>
    </row>
    <row r="59" spans="2:21">
      <c r="B59" s="62" t="s">
        <v>421</v>
      </c>
      <c r="C59" s="91">
        <v>4160115</v>
      </c>
      <c r="D59" s="91" t="s">
        <v>150</v>
      </c>
      <c r="E59" s="91"/>
      <c r="F59" s="91">
        <v>416</v>
      </c>
      <c r="G59" s="91" t="s">
        <v>392</v>
      </c>
      <c r="H59" s="91" t="s">
        <v>400</v>
      </c>
      <c r="I59" s="91" t="s">
        <v>369</v>
      </c>
      <c r="J59" s="102"/>
      <c r="K59" s="91">
        <v>2.15</v>
      </c>
      <c r="L59" s="91" t="s">
        <v>177</v>
      </c>
      <c r="M59" s="118">
        <v>3.64</v>
      </c>
      <c r="N59" s="118">
        <v>0.15</v>
      </c>
      <c r="O59" s="118">
        <v>0.01</v>
      </c>
      <c r="P59" s="118">
        <v>118.73</v>
      </c>
      <c r="Q59" s="118">
        <v>0</v>
      </c>
      <c r="R59" s="118">
        <v>0</v>
      </c>
      <c r="S59" s="118">
        <v>0</v>
      </c>
      <c r="T59" s="118">
        <v>0</v>
      </c>
      <c r="U59" s="118">
        <v>0</v>
      </c>
    </row>
    <row r="60" spans="2:21">
      <c r="B60" s="62" t="s">
        <v>422</v>
      </c>
      <c r="C60" s="91">
        <v>6040141</v>
      </c>
      <c r="D60" s="91" t="s">
        <v>150</v>
      </c>
      <c r="E60" s="91"/>
      <c r="F60" s="91">
        <v>604</v>
      </c>
      <c r="G60" s="91" t="s">
        <v>371</v>
      </c>
      <c r="H60" s="91" t="s">
        <v>400</v>
      </c>
      <c r="I60" s="91" t="s">
        <v>369</v>
      </c>
      <c r="J60" s="102"/>
      <c r="K60" s="91">
        <v>2.5</v>
      </c>
      <c r="L60" s="91" t="s">
        <v>177</v>
      </c>
      <c r="M60" s="118">
        <v>4</v>
      </c>
      <c r="N60" s="118">
        <v>7.0000000000000007E-2</v>
      </c>
      <c r="O60" s="118">
        <v>92000</v>
      </c>
      <c r="P60" s="118">
        <v>119.75</v>
      </c>
      <c r="Q60" s="118">
        <v>0</v>
      </c>
      <c r="R60" s="118">
        <v>110.17</v>
      </c>
      <c r="S60" s="118">
        <v>0.01</v>
      </c>
      <c r="T60" s="118">
        <v>0.06</v>
      </c>
      <c r="U60" s="118">
        <v>0.01</v>
      </c>
    </row>
    <row r="61" spans="2:21">
      <c r="B61" s="62" t="s">
        <v>423</v>
      </c>
      <c r="C61" s="91">
        <v>3230091</v>
      </c>
      <c r="D61" s="91" t="s">
        <v>150</v>
      </c>
      <c r="E61" s="91"/>
      <c r="F61" s="91">
        <v>323</v>
      </c>
      <c r="G61" s="91" t="s">
        <v>392</v>
      </c>
      <c r="H61" s="91" t="s">
        <v>400</v>
      </c>
      <c r="I61" s="91" t="s">
        <v>369</v>
      </c>
      <c r="J61" s="102"/>
      <c r="K61" s="91">
        <v>1.89</v>
      </c>
      <c r="L61" s="91" t="s">
        <v>177</v>
      </c>
      <c r="M61" s="118">
        <v>5.0999999999999996</v>
      </c>
      <c r="N61" s="118">
        <v>-0.16</v>
      </c>
      <c r="O61" s="118">
        <v>0.81</v>
      </c>
      <c r="P61" s="118">
        <v>122.39</v>
      </c>
      <c r="Q61" s="118">
        <v>0</v>
      </c>
      <c r="R61" s="118">
        <v>0</v>
      </c>
      <c r="S61" s="118">
        <v>0</v>
      </c>
      <c r="T61" s="118">
        <v>0</v>
      </c>
      <c r="U61" s="118">
        <v>0</v>
      </c>
    </row>
    <row r="62" spans="2:21">
      <c r="B62" s="62" t="s">
        <v>424</v>
      </c>
      <c r="C62" s="91">
        <v>3230141</v>
      </c>
      <c r="D62" s="91" t="s">
        <v>150</v>
      </c>
      <c r="E62" s="91"/>
      <c r="F62" s="91">
        <v>323</v>
      </c>
      <c r="G62" s="91" t="s">
        <v>392</v>
      </c>
      <c r="H62" s="91" t="s">
        <v>400</v>
      </c>
      <c r="I62" s="91" t="s">
        <v>369</v>
      </c>
      <c r="J62" s="102"/>
      <c r="K62" s="91">
        <v>2.2200000000000002</v>
      </c>
      <c r="L62" s="91" t="s">
        <v>177</v>
      </c>
      <c r="M62" s="118">
        <v>3.4</v>
      </c>
      <c r="N62" s="118">
        <v>0.26</v>
      </c>
      <c r="O62" s="118">
        <v>0.83</v>
      </c>
      <c r="P62" s="118">
        <v>110.04</v>
      </c>
      <c r="Q62" s="118">
        <v>0</v>
      </c>
      <c r="R62" s="118">
        <v>0</v>
      </c>
      <c r="S62" s="118">
        <v>0</v>
      </c>
      <c r="T62" s="118">
        <v>0</v>
      </c>
      <c r="U62" s="118">
        <v>0</v>
      </c>
    </row>
    <row r="63" spans="2:21">
      <c r="B63" s="62" t="s">
        <v>425</v>
      </c>
      <c r="C63" s="91">
        <v>3230174</v>
      </c>
      <c r="D63" s="91" t="s">
        <v>150</v>
      </c>
      <c r="E63" s="91"/>
      <c r="F63" s="91">
        <v>323</v>
      </c>
      <c r="G63" s="91" t="s">
        <v>392</v>
      </c>
      <c r="H63" s="91" t="s">
        <v>400</v>
      </c>
      <c r="I63" s="91" t="s">
        <v>369</v>
      </c>
      <c r="J63" s="102"/>
      <c r="K63" s="91">
        <v>1.93</v>
      </c>
      <c r="L63" s="91" t="s">
        <v>177</v>
      </c>
      <c r="M63" s="118">
        <v>2.29</v>
      </c>
      <c r="N63" s="118">
        <v>0.05</v>
      </c>
      <c r="O63" s="118">
        <v>20959.61</v>
      </c>
      <c r="P63" s="118">
        <v>104.03</v>
      </c>
      <c r="Q63" s="118">
        <v>0.113</v>
      </c>
      <c r="R63" s="118">
        <v>21.92</v>
      </c>
      <c r="S63" s="118">
        <v>0</v>
      </c>
      <c r="T63" s="118">
        <v>0.01</v>
      </c>
      <c r="U63" s="118">
        <v>0</v>
      </c>
    </row>
    <row r="64" spans="2:21">
      <c r="B64" s="62" t="s">
        <v>426</v>
      </c>
      <c r="C64" s="91">
        <v>3230190</v>
      </c>
      <c r="D64" s="91" t="s">
        <v>150</v>
      </c>
      <c r="E64" s="91"/>
      <c r="F64" s="91">
        <v>323</v>
      </c>
      <c r="G64" s="91" t="s">
        <v>392</v>
      </c>
      <c r="H64" s="91" t="s">
        <v>400</v>
      </c>
      <c r="I64" s="91" t="s">
        <v>369</v>
      </c>
      <c r="J64" s="102"/>
      <c r="K64" s="91">
        <v>6.12</v>
      </c>
      <c r="L64" s="91" t="s">
        <v>177</v>
      </c>
      <c r="M64" s="118">
        <v>1.76</v>
      </c>
      <c r="N64" s="118">
        <v>1.36</v>
      </c>
      <c r="O64" s="118">
        <v>991167.13</v>
      </c>
      <c r="P64" s="118">
        <v>103.43</v>
      </c>
      <c r="Q64" s="118">
        <v>8.673</v>
      </c>
      <c r="R64" s="118">
        <v>1033.8399999999999</v>
      </c>
      <c r="S64" s="118">
        <v>0.09</v>
      </c>
      <c r="T64" s="118">
        <v>0.56999999999999995</v>
      </c>
      <c r="U64" s="118">
        <v>0.08</v>
      </c>
    </row>
    <row r="65" spans="2:21">
      <c r="B65" s="62" t="s">
        <v>427</v>
      </c>
      <c r="C65" s="91">
        <v>3230232</v>
      </c>
      <c r="D65" s="91" t="s">
        <v>150</v>
      </c>
      <c r="E65" s="91"/>
      <c r="F65" s="91">
        <v>323</v>
      </c>
      <c r="G65" s="91" t="s">
        <v>392</v>
      </c>
      <c r="H65" s="91" t="s">
        <v>400</v>
      </c>
      <c r="I65" s="91" t="s">
        <v>369</v>
      </c>
      <c r="J65" s="102"/>
      <c r="K65" s="91">
        <v>6.71</v>
      </c>
      <c r="L65" s="91" t="s">
        <v>177</v>
      </c>
      <c r="M65" s="118">
        <v>2.15</v>
      </c>
      <c r="N65" s="118">
        <v>1.55</v>
      </c>
      <c r="O65" s="118">
        <v>1049703.56</v>
      </c>
      <c r="P65" s="118">
        <v>105.84</v>
      </c>
      <c r="Q65" s="118">
        <v>0</v>
      </c>
      <c r="R65" s="118">
        <v>1111.01</v>
      </c>
      <c r="S65" s="118">
        <v>0.13</v>
      </c>
      <c r="T65" s="118">
        <v>0.61</v>
      </c>
      <c r="U65" s="118">
        <v>0.09</v>
      </c>
    </row>
    <row r="66" spans="2:21">
      <c r="B66" s="62" t="s">
        <v>428</v>
      </c>
      <c r="C66" s="91">
        <v>1940600</v>
      </c>
      <c r="D66" s="91" t="s">
        <v>150</v>
      </c>
      <c r="E66" s="91"/>
      <c r="F66" s="91">
        <v>194</v>
      </c>
      <c r="G66" s="91" t="s">
        <v>371</v>
      </c>
      <c r="H66" s="91" t="s">
        <v>400</v>
      </c>
      <c r="I66" s="91" t="s">
        <v>369</v>
      </c>
      <c r="J66" s="102"/>
      <c r="K66" s="91">
        <v>4.7300000000000004</v>
      </c>
      <c r="L66" s="91" t="s">
        <v>177</v>
      </c>
      <c r="M66" s="118">
        <v>1.42</v>
      </c>
      <c r="N66" s="118">
        <v>1.4</v>
      </c>
      <c r="O66" s="118">
        <v>39</v>
      </c>
      <c r="P66" s="118">
        <v>5046567</v>
      </c>
      <c r="Q66" s="118">
        <v>0</v>
      </c>
      <c r="R66" s="118">
        <v>1968.16</v>
      </c>
      <c r="S66" s="118">
        <v>0.18</v>
      </c>
      <c r="T66" s="118">
        <v>1.08</v>
      </c>
      <c r="U66" s="118">
        <v>0.16</v>
      </c>
    </row>
    <row r="67" spans="2:21">
      <c r="B67" s="62" t="s">
        <v>429</v>
      </c>
      <c r="C67" s="91">
        <v>1940444</v>
      </c>
      <c r="D67" s="91" t="s">
        <v>150</v>
      </c>
      <c r="E67" s="91"/>
      <c r="F67" s="91">
        <v>194</v>
      </c>
      <c r="G67" s="91" t="s">
        <v>371</v>
      </c>
      <c r="H67" s="91" t="s">
        <v>400</v>
      </c>
      <c r="I67" s="91" t="s">
        <v>369</v>
      </c>
      <c r="J67" s="102"/>
      <c r="K67" s="91">
        <v>1.93</v>
      </c>
      <c r="L67" s="91" t="s">
        <v>177</v>
      </c>
      <c r="M67" s="118">
        <v>6.5</v>
      </c>
      <c r="N67" s="118">
        <v>-0.01</v>
      </c>
      <c r="O67" s="118">
        <v>9000</v>
      </c>
      <c r="P67" s="118">
        <v>125.3</v>
      </c>
      <c r="Q67" s="118">
        <v>0.16300000000000001</v>
      </c>
      <c r="R67" s="118">
        <v>11.44</v>
      </c>
      <c r="S67" s="118">
        <v>0</v>
      </c>
      <c r="T67" s="118">
        <v>0.01</v>
      </c>
      <c r="U67" s="118">
        <v>0</v>
      </c>
    </row>
    <row r="68" spans="2:21">
      <c r="B68" s="62" t="s">
        <v>430</v>
      </c>
      <c r="C68" s="91">
        <v>1120021</v>
      </c>
      <c r="D68" s="91" t="s">
        <v>150</v>
      </c>
      <c r="E68" s="91"/>
      <c r="F68" s="91">
        <v>1357</v>
      </c>
      <c r="G68" s="91" t="s">
        <v>392</v>
      </c>
      <c r="H68" s="91" t="s">
        <v>400</v>
      </c>
      <c r="I68" s="91" t="s">
        <v>369</v>
      </c>
      <c r="J68" s="102"/>
      <c r="K68" s="91">
        <v>1.42</v>
      </c>
      <c r="L68" s="91" t="s">
        <v>177</v>
      </c>
      <c r="M68" s="118">
        <v>3.9</v>
      </c>
      <c r="N68" s="118">
        <v>-0.16</v>
      </c>
      <c r="O68" s="118">
        <v>143237.18</v>
      </c>
      <c r="P68" s="118">
        <v>114.5</v>
      </c>
      <c r="Q68" s="118">
        <v>0</v>
      </c>
      <c r="R68" s="118">
        <v>164.01</v>
      </c>
      <c r="S68" s="118">
        <v>0.09</v>
      </c>
      <c r="T68" s="118">
        <v>0.09</v>
      </c>
      <c r="U68" s="118">
        <v>0.01</v>
      </c>
    </row>
    <row r="69" spans="2:21">
      <c r="B69" s="62" t="s">
        <v>431</v>
      </c>
      <c r="C69" s="91">
        <v>1136753</v>
      </c>
      <c r="D69" s="91" t="s">
        <v>150</v>
      </c>
      <c r="E69" s="91"/>
      <c r="F69" s="91">
        <v>1357</v>
      </c>
      <c r="G69" s="91" t="s">
        <v>392</v>
      </c>
      <c r="H69" s="91" t="s">
        <v>400</v>
      </c>
      <c r="I69" s="91" t="s">
        <v>369</v>
      </c>
      <c r="J69" s="102"/>
      <c r="K69" s="91">
        <v>6.97</v>
      </c>
      <c r="L69" s="91" t="s">
        <v>177</v>
      </c>
      <c r="M69" s="118">
        <v>4</v>
      </c>
      <c r="N69" s="118">
        <v>1.38</v>
      </c>
      <c r="O69" s="118">
        <v>496277.51</v>
      </c>
      <c r="P69" s="118">
        <v>120.32</v>
      </c>
      <c r="Q69" s="118">
        <v>0</v>
      </c>
      <c r="R69" s="118">
        <v>597.12</v>
      </c>
      <c r="S69" s="118">
        <v>7.0000000000000007E-2</v>
      </c>
      <c r="T69" s="118">
        <v>0.33</v>
      </c>
      <c r="U69" s="118">
        <v>0.05</v>
      </c>
    </row>
    <row r="70" spans="2:21">
      <c r="B70" s="62" t="s">
        <v>432</v>
      </c>
      <c r="C70" s="91">
        <v>1097138</v>
      </c>
      <c r="D70" s="91" t="s">
        <v>150</v>
      </c>
      <c r="E70" s="91"/>
      <c r="F70" s="91">
        <v>1324</v>
      </c>
      <c r="G70" s="91" t="s">
        <v>420</v>
      </c>
      <c r="H70" s="91" t="s">
        <v>433</v>
      </c>
      <c r="I70" s="91" t="s">
        <v>173</v>
      </c>
      <c r="J70" s="102"/>
      <c r="K70" s="91">
        <v>1.91</v>
      </c>
      <c r="L70" s="91" t="s">
        <v>177</v>
      </c>
      <c r="M70" s="118">
        <v>4.8899999999999997</v>
      </c>
      <c r="N70" s="118">
        <v>0.38</v>
      </c>
      <c r="O70" s="118">
        <v>126401.67</v>
      </c>
      <c r="P70" s="118">
        <v>130</v>
      </c>
      <c r="Q70" s="118">
        <v>0</v>
      </c>
      <c r="R70" s="118">
        <v>164.32</v>
      </c>
      <c r="S70" s="118">
        <v>0.23</v>
      </c>
      <c r="T70" s="118">
        <v>0.09</v>
      </c>
      <c r="U70" s="118">
        <v>0.01</v>
      </c>
    </row>
    <row r="71" spans="2:21">
      <c r="B71" s="62" t="s">
        <v>434</v>
      </c>
      <c r="C71" s="91">
        <v>3900206</v>
      </c>
      <c r="D71" s="91" t="s">
        <v>150</v>
      </c>
      <c r="E71" s="91"/>
      <c r="F71" s="91">
        <v>390</v>
      </c>
      <c r="G71" s="91" t="s">
        <v>392</v>
      </c>
      <c r="H71" s="91" t="s">
        <v>435</v>
      </c>
      <c r="I71" s="91" t="s">
        <v>369</v>
      </c>
      <c r="J71" s="102"/>
      <c r="K71" s="91">
        <v>0.69</v>
      </c>
      <c r="L71" s="91" t="s">
        <v>177</v>
      </c>
      <c r="M71" s="118">
        <v>4.25</v>
      </c>
      <c r="N71" s="118">
        <v>0.49</v>
      </c>
      <c r="O71" s="118">
        <v>200562.4</v>
      </c>
      <c r="P71" s="118">
        <v>125.86</v>
      </c>
      <c r="Q71" s="118">
        <v>0</v>
      </c>
      <c r="R71" s="118">
        <v>252.43</v>
      </c>
      <c r="S71" s="118">
        <v>0.09</v>
      </c>
      <c r="T71" s="118">
        <v>0.14000000000000001</v>
      </c>
      <c r="U71" s="118">
        <v>0.02</v>
      </c>
    </row>
    <row r="72" spans="2:21">
      <c r="B72" s="62" t="s">
        <v>436</v>
      </c>
      <c r="C72" s="91">
        <v>1122860</v>
      </c>
      <c r="D72" s="91" t="s">
        <v>150</v>
      </c>
      <c r="E72" s="91"/>
      <c r="F72" s="91">
        <v>1560</v>
      </c>
      <c r="G72" s="91" t="s">
        <v>392</v>
      </c>
      <c r="H72" s="91" t="s">
        <v>435</v>
      </c>
      <c r="I72" s="91" t="s">
        <v>369</v>
      </c>
      <c r="J72" s="102"/>
      <c r="K72" s="91">
        <v>1.04</v>
      </c>
      <c r="L72" s="91" t="s">
        <v>177</v>
      </c>
      <c r="M72" s="118">
        <v>4.8</v>
      </c>
      <c r="N72" s="118">
        <v>0.3</v>
      </c>
      <c r="O72" s="118">
        <v>21440</v>
      </c>
      <c r="P72" s="118">
        <v>112.85</v>
      </c>
      <c r="Q72" s="118">
        <v>0</v>
      </c>
      <c r="R72" s="118">
        <v>24.2</v>
      </c>
      <c r="S72" s="118">
        <v>0.01</v>
      </c>
      <c r="T72" s="118">
        <v>0.01</v>
      </c>
      <c r="U72" s="118">
        <v>0</v>
      </c>
    </row>
    <row r="73" spans="2:21">
      <c r="B73" s="62" t="s">
        <v>437</v>
      </c>
      <c r="C73" s="91">
        <v>1260462</v>
      </c>
      <c r="D73" s="91" t="s">
        <v>150</v>
      </c>
      <c r="E73" s="91"/>
      <c r="F73" s="91">
        <v>126</v>
      </c>
      <c r="G73" s="91" t="s">
        <v>392</v>
      </c>
      <c r="H73" s="91" t="s">
        <v>435</v>
      </c>
      <c r="I73" s="91" t="s">
        <v>369</v>
      </c>
      <c r="J73" s="102"/>
      <c r="K73" s="91">
        <v>0.02</v>
      </c>
      <c r="L73" s="91" t="s">
        <v>177</v>
      </c>
      <c r="M73" s="118">
        <v>5.3</v>
      </c>
      <c r="N73" s="118">
        <v>0</v>
      </c>
      <c r="O73" s="118">
        <v>694153.73</v>
      </c>
      <c r="P73" s="118">
        <v>120.59</v>
      </c>
      <c r="Q73" s="118">
        <v>0.27400000000000002</v>
      </c>
      <c r="R73" s="118">
        <v>837.35</v>
      </c>
      <c r="S73" s="118">
        <v>0.15</v>
      </c>
      <c r="T73" s="118">
        <v>0.46</v>
      </c>
      <c r="U73" s="118">
        <v>7.0000000000000007E-2</v>
      </c>
    </row>
    <row r="74" spans="2:21">
      <c r="B74" s="62" t="s">
        <v>438</v>
      </c>
      <c r="C74" s="91">
        <v>1260306</v>
      </c>
      <c r="D74" s="91" t="s">
        <v>150</v>
      </c>
      <c r="E74" s="91"/>
      <c r="F74" s="91">
        <v>126</v>
      </c>
      <c r="G74" s="91" t="s">
        <v>392</v>
      </c>
      <c r="H74" s="91" t="s">
        <v>435</v>
      </c>
      <c r="I74" s="91" t="s">
        <v>369</v>
      </c>
      <c r="J74" s="102"/>
      <c r="K74" s="91">
        <v>0.02</v>
      </c>
      <c r="L74" s="91" t="s">
        <v>177</v>
      </c>
      <c r="M74" s="118">
        <v>4.95</v>
      </c>
      <c r="N74" s="118">
        <v>0.87</v>
      </c>
      <c r="O74" s="118">
        <v>91769.25</v>
      </c>
      <c r="P74" s="118">
        <v>127.36</v>
      </c>
      <c r="Q74" s="118">
        <v>5.0000000000000001E-3</v>
      </c>
      <c r="R74" s="118">
        <v>116.88</v>
      </c>
      <c r="S74" s="118">
        <v>0.03</v>
      </c>
      <c r="T74" s="118">
        <v>0.06</v>
      </c>
      <c r="U74" s="118">
        <v>0.01</v>
      </c>
    </row>
    <row r="75" spans="2:21">
      <c r="B75" s="62" t="s">
        <v>439</v>
      </c>
      <c r="C75" s="91">
        <v>1260546</v>
      </c>
      <c r="D75" s="91" t="s">
        <v>150</v>
      </c>
      <c r="E75" s="91"/>
      <c r="F75" s="91">
        <v>126</v>
      </c>
      <c r="G75" s="91" t="s">
        <v>392</v>
      </c>
      <c r="H75" s="91" t="s">
        <v>435</v>
      </c>
      <c r="I75" s="91" t="s">
        <v>369</v>
      </c>
      <c r="J75" s="102"/>
      <c r="K75" s="91">
        <v>3.94</v>
      </c>
      <c r="L75" s="91" t="s">
        <v>177</v>
      </c>
      <c r="M75" s="118">
        <v>5.35</v>
      </c>
      <c r="N75" s="118">
        <v>1.66</v>
      </c>
      <c r="O75" s="118">
        <v>997164</v>
      </c>
      <c r="P75" s="118">
        <v>120.4</v>
      </c>
      <c r="Q75" s="118">
        <v>0</v>
      </c>
      <c r="R75" s="118">
        <v>1200.5899999999999</v>
      </c>
      <c r="S75" s="118">
        <v>0.04</v>
      </c>
      <c r="T75" s="118">
        <v>0.66</v>
      </c>
      <c r="U75" s="118">
        <v>0.1</v>
      </c>
    </row>
    <row r="76" spans="2:21">
      <c r="B76" s="62" t="s">
        <v>440</v>
      </c>
      <c r="C76" s="91">
        <v>1260603</v>
      </c>
      <c r="D76" s="91" t="s">
        <v>150</v>
      </c>
      <c r="E76" s="91"/>
      <c r="F76" s="91">
        <v>126</v>
      </c>
      <c r="G76" s="91" t="s">
        <v>392</v>
      </c>
      <c r="H76" s="91" t="s">
        <v>435</v>
      </c>
      <c r="I76" s="91" t="s">
        <v>369</v>
      </c>
      <c r="J76" s="102"/>
      <c r="K76" s="91">
        <v>6.67</v>
      </c>
      <c r="L76" s="91" t="s">
        <v>177</v>
      </c>
      <c r="M76" s="118">
        <v>4</v>
      </c>
      <c r="N76" s="118">
        <v>2.4700000000000002</v>
      </c>
      <c r="O76" s="118">
        <v>50000</v>
      </c>
      <c r="P76" s="118">
        <v>109.7</v>
      </c>
      <c r="Q76" s="118">
        <v>7.3860000000000001</v>
      </c>
      <c r="R76" s="118">
        <v>62.24</v>
      </c>
      <c r="S76" s="118">
        <v>0</v>
      </c>
      <c r="T76" s="118">
        <v>0.03</v>
      </c>
      <c r="U76" s="118">
        <v>0.01</v>
      </c>
    </row>
    <row r="77" spans="2:21">
      <c r="B77" s="62" t="s">
        <v>441</v>
      </c>
      <c r="C77" s="91">
        <v>1260652</v>
      </c>
      <c r="D77" s="91" t="s">
        <v>150</v>
      </c>
      <c r="E77" s="91"/>
      <c r="F77" s="91">
        <v>126</v>
      </c>
      <c r="G77" s="91" t="s">
        <v>392</v>
      </c>
      <c r="H77" s="91" t="s">
        <v>435</v>
      </c>
      <c r="I77" s="91" t="s">
        <v>369</v>
      </c>
      <c r="J77" s="102"/>
      <c r="K77" s="91">
        <v>6.9</v>
      </c>
      <c r="L77" s="91" t="s">
        <v>177</v>
      </c>
      <c r="M77" s="118">
        <v>2.78</v>
      </c>
      <c r="N77" s="118">
        <v>2.64</v>
      </c>
      <c r="O77" s="118">
        <v>1974251</v>
      </c>
      <c r="P77" s="118">
        <v>101.78</v>
      </c>
      <c r="Q77" s="118">
        <v>19.954999999999998</v>
      </c>
      <c r="R77" s="118">
        <v>2029.35</v>
      </c>
      <c r="S77" s="118">
        <v>0.23</v>
      </c>
      <c r="T77" s="118">
        <v>1.1100000000000001</v>
      </c>
      <c r="U77" s="118">
        <v>0.16</v>
      </c>
    </row>
    <row r="78" spans="2:21">
      <c r="B78" s="62" t="s">
        <v>442</v>
      </c>
      <c r="C78" s="91">
        <v>1119213</v>
      </c>
      <c r="D78" s="91" t="s">
        <v>150</v>
      </c>
      <c r="E78" s="91"/>
      <c r="F78" s="91">
        <v>1367</v>
      </c>
      <c r="G78" s="91" t="s">
        <v>420</v>
      </c>
      <c r="H78" s="91" t="s">
        <v>435</v>
      </c>
      <c r="I78" s="91" t="s">
        <v>369</v>
      </c>
      <c r="J78" s="102"/>
      <c r="K78" s="91">
        <v>1.89</v>
      </c>
      <c r="L78" s="91" t="s">
        <v>177</v>
      </c>
      <c r="M78" s="118">
        <v>3.9</v>
      </c>
      <c r="N78" s="118">
        <v>-0.06</v>
      </c>
      <c r="O78" s="118">
        <v>126079</v>
      </c>
      <c r="P78" s="118">
        <v>116.7</v>
      </c>
      <c r="Q78" s="118">
        <v>0</v>
      </c>
      <c r="R78" s="118">
        <v>147.13</v>
      </c>
      <c r="S78" s="118">
        <v>0.06</v>
      </c>
      <c r="T78" s="118">
        <v>0.08</v>
      </c>
      <c r="U78" s="118">
        <v>0.01</v>
      </c>
    </row>
    <row r="79" spans="2:21">
      <c r="B79" s="62" t="s">
        <v>443</v>
      </c>
      <c r="C79" s="91">
        <v>1119221</v>
      </c>
      <c r="D79" s="91" t="s">
        <v>150</v>
      </c>
      <c r="E79" s="91"/>
      <c r="F79" s="91">
        <v>1367</v>
      </c>
      <c r="G79" s="91" t="s">
        <v>420</v>
      </c>
      <c r="H79" s="91" t="s">
        <v>435</v>
      </c>
      <c r="I79" s="91" t="s">
        <v>369</v>
      </c>
      <c r="J79" s="102"/>
      <c r="K79" s="91">
        <v>2.81</v>
      </c>
      <c r="L79" s="91" t="s">
        <v>177</v>
      </c>
      <c r="M79" s="118">
        <v>3.9</v>
      </c>
      <c r="N79" s="118">
        <v>0.22</v>
      </c>
      <c r="O79" s="118">
        <v>494670</v>
      </c>
      <c r="P79" s="118">
        <v>120.18</v>
      </c>
      <c r="Q79" s="118">
        <v>0</v>
      </c>
      <c r="R79" s="118">
        <v>594.49</v>
      </c>
      <c r="S79" s="118">
        <v>0.12</v>
      </c>
      <c r="T79" s="118">
        <v>0.33</v>
      </c>
      <c r="U79" s="118">
        <v>0.05</v>
      </c>
    </row>
    <row r="80" spans="2:21">
      <c r="B80" s="62" t="s">
        <v>444</v>
      </c>
      <c r="C80" s="91">
        <v>1128875</v>
      </c>
      <c r="D80" s="91" t="s">
        <v>150</v>
      </c>
      <c r="E80" s="91"/>
      <c r="F80" s="91">
        <v>1367</v>
      </c>
      <c r="G80" s="91" t="s">
        <v>420</v>
      </c>
      <c r="H80" s="91" t="s">
        <v>435</v>
      </c>
      <c r="I80" s="91" t="s">
        <v>369</v>
      </c>
      <c r="J80" s="102"/>
      <c r="K80" s="91">
        <v>3.76</v>
      </c>
      <c r="L80" s="91" t="s">
        <v>177</v>
      </c>
      <c r="M80" s="118">
        <v>2.8</v>
      </c>
      <c r="N80" s="118">
        <v>0.38</v>
      </c>
      <c r="O80" s="118">
        <v>437000</v>
      </c>
      <c r="P80" s="118">
        <v>110.31</v>
      </c>
      <c r="Q80" s="118">
        <v>0</v>
      </c>
      <c r="R80" s="118">
        <v>482.06</v>
      </c>
      <c r="S80" s="118">
        <v>0.19</v>
      </c>
      <c r="T80" s="118">
        <v>0.26</v>
      </c>
      <c r="U80" s="118">
        <v>0.04</v>
      </c>
    </row>
    <row r="81" spans="2:21">
      <c r="B81" s="62" t="s">
        <v>445</v>
      </c>
      <c r="C81" s="91">
        <v>1134030</v>
      </c>
      <c r="D81" s="91" t="s">
        <v>150</v>
      </c>
      <c r="E81" s="91"/>
      <c r="F81" s="91">
        <v>1367</v>
      </c>
      <c r="G81" s="91" t="s">
        <v>420</v>
      </c>
      <c r="H81" s="91" t="s">
        <v>435</v>
      </c>
      <c r="I81" s="91" t="s">
        <v>369</v>
      </c>
      <c r="J81" s="102"/>
      <c r="K81" s="91">
        <v>6.97</v>
      </c>
      <c r="L81" s="91" t="s">
        <v>177</v>
      </c>
      <c r="M81" s="118">
        <v>2.4</v>
      </c>
      <c r="N81" s="118">
        <v>1.17</v>
      </c>
      <c r="O81" s="118">
        <v>186516</v>
      </c>
      <c r="P81" s="118">
        <v>107.41</v>
      </c>
      <c r="Q81" s="118">
        <v>2.8380000000000001</v>
      </c>
      <c r="R81" s="118">
        <v>203.18</v>
      </c>
      <c r="S81" s="118">
        <v>0.06</v>
      </c>
      <c r="T81" s="118">
        <v>0.11</v>
      </c>
      <c r="U81" s="118">
        <v>0.02</v>
      </c>
    </row>
    <row r="82" spans="2:21">
      <c r="B82" s="62" t="s">
        <v>446</v>
      </c>
      <c r="C82" s="91">
        <v>1134048</v>
      </c>
      <c r="D82" s="91" t="s">
        <v>150</v>
      </c>
      <c r="E82" s="91"/>
      <c r="F82" s="91">
        <v>1367</v>
      </c>
      <c r="G82" s="91" t="s">
        <v>420</v>
      </c>
      <c r="H82" s="91" t="s">
        <v>435</v>
      </c>
      <c r="I82" s="91" t="s">
        <v>369</v>
      </c>
      <c r="J82" s="102"/>
      <c r="K82" s="91">
        <v>7.81</v>
      </c>
      <c r="L82" s="91" t="s">
        <v>177</v>
      </c>
      <c r="M82" s="118">
        <v>2.4</v>
      </c>
      <c r="N82" s="118">
        <v>1.28</v>
      </c>
      <c r="O82" s="118">
        <v>434856</v>
      </c>
      <c r="P82" s="118">
        <v>107.18</v>
      </c>
      <c r="Q82" s="118">
        <v>5.218</v>
      </c>
      <c r="R82" s="118">
        <v>471.3</v>
      </c>
      <c r="S82" s="118">
        <v>0.15</v>
      </c>
      <c r="T82" s="118">
        <v>0.26</v>
      </c>
      <c r="U82" s="118">
        <v>0.04</v>
      </c>
    </row>
    <row r="83" spans="2:21">
      <c r="B83" s="62" t="s">
        <v>447</v>
      </c>
      <c r="C83" s="91">
        <v>2260479</v>
      </c>
      <c r="D83" s="91" t="s">
        <v>150</v>
      </c>
      <c r="E83" s="91"/>
      <c r="F83" s="91">
        <v>226</v>
      </c>
      <c r="G83" s="91" t="s">
        <v>392</v>
      </c>
      <c r="H83" s="91" t="s">
        <v>435</v>
      </c>
      <c r="I83" s="91" t="s">
        <v>369</v>
      </c>
      <c r="J83" s="102"/>
      <c r="K83" s="91">
        <v>5.16</v>
      </c>
      <c r="L83" s="91" t="s">
        <v>177</v>
      </c>
      <c r="M83" s="118">
        <v>2.85</v>
      </c>
      <c r="N83" s="118">
        <v>1.0900000000000001</v>
      </c>
      <c r="O83" s="118">
        <v>757733</v>
      </c>
      <c r="P83" s="118">
        <v>111.01</v>
      </c>
      <c r="Q83" s="118">
        <v>0</v>
      </c>
      <c r="R83" s="118">
        <v>841.16</v>
      </c>
      <c r="S83" s="118">
        <v>0.11</v>
      </c>
      <c r="T83" s="118">
        <v>0.46</v>
      </c>
      <c r="U83" s="118">
        <v>7.0000000000000007E-2</v>
      </c>
    </row>
    <row r="84" spans="2:21">
      <c r="B84" s="62" t="s">
        <v>448</v>
      </c>
      <c r="C84" s="91">
        <v>3230125</v>
      </c>
      <c r="D84" s="91" t="s">
        <v>150</v>
      </c>
      <c r="E84" s="91"/>
      <c r="F84" s="91">
        <v>323</v>
      </c>
      <c r="G84" s="91" t="s">
        <v>392</v>
      </c>
      <c r="H84" s="91" t="s">
        <v>435</v>
      </c>
      <c r="I84" s="91" t="s">
        <v>369</v>
      </c>
      <c r="J84" s="102"/>
      <c r="K84" s="91">
        <v>2.69</v>
      </c>
      <c r="L84" s="91" t="s">
        <v>177</v>
      </c>
      <c r="M84" s="118">
        <v>4.9000000000000004</v>
      </c>
      <c r="N84" s="118">
        <v>0.59</v>
      </c>
      <c r="O84" s="118">
        <v>271590.26</v>
      </c>
      <c r="P84" s="118">
        <v>116.15</v>
      </c>
      <c r="Q84" s="118">
        <v>0</v>
      </c>
      <c r="R84" s="118">
        <v>315.45</v>
      </c>
      <c r="S84" s="118">
        <v>0.03</v>
      </c>
      <c r="T84" s="118">
        <v>0.17</v>
      </c>
      <c r="U84" s="118">
        <v>0.03</v>
      </c>
    </row>
    <row r="85" spans="2:21">
      <c r="B85" s="62" t="s">
        <v>449</v>
      </c>
      <c r="C85" s="91">
        <v>3230224</v>
      </c>
      <c r="D85" s="91" t="s">
        <v>150</v>
      </c>
      <c r="E85" s="91"/>
      <c r="F85" s="91">
        <v>323</v>
      </c>
      <c r="G85" s="91" t="s">
        <v>392</v>
      </c>
      <c r="H85" s="91" t="s">
        <v>435</v>
      </c>
      <c r="I85" s="91" t="s">
        <v>369</v>
      </c>
      <c r="J85" s="102"/>
      <c r="K85" s="91">
        <v>2.58</v>
      </c>
      <c r="L85" s="91" t="s">
        <v>177</v>
      </c>
      <c r="M85" s="118">
        <v>5.85</v>
      </c>
      <c r="N85" s="118">
        <v>0.56000000000000005</v>
      </c>
      <c r="O85" s="118">
        <v>556365.06000000006</v>
      </c>
      <c r="P85" s="118">
        <v>123.86</v>
      </c>
      <c r="Q85" s="118">
        <v>0</v>
      </c>
      <c r="R85" s="118">
        <v>689.11</v>
      </c>
      <c r="S85" s="118">
        <v>0.05</v>
      </c>
      <c r="T85" s="118">
        <v>0.38</v>
      </c>
      <c r="U85" s="118">
        <v>0.06</v>
      </c>
    </row>
    <row r="86" spans="2:21">
      <c r="B86" s="62" t="s">
        <v>450</v>
      </c>
      <c r="C86" s="91">
        <v>32302325</v>
      </c>
      <c r="D86" s="91" t="s">
        <v>150</v>
      </c>
      <c r="E86" s="91"/>
      <c r="F86" s="91">
        <v>323</v>
      </c>
      <c r="G86" s="91" t="s">
        <v>392</v>
      </c>
      <c r="H86" s="91" t="s">
        <v>435</v>
      </c>
      <c r="I86" s="91" t="s">
        <v>369</v>
      </c>
      <c r="J86" s="102"/>
      <c r="K86" s="91">
        <v>0</v>
      </c>
      <c r="L86" s="91" t="s">
        <v>177</v>
      </c>
      <c r="M86" s="118">
        <v>0</v>
      </c>
      <c r="N86" s="118">
        <v>0</v>
      </c>
      <c r="O86" s="118">
        <v>151032</v>
      </c>
      <c r="P86" s="118">
        <v>103.76691</v>
      </c>
      <c r="Q86" s="118">
        <v>0</v>
      </c>
      <c r="R86" s="118">
        <v>156.72</v>
      </c>
      <c r="S86" s="118">
        <v>0.02</v>
      </c>
      <c r="T86" s="118">
        <v>0.09</v>
      </c>
      <c r="U86" s="118">
        <v>0.01</v>
      </c>
    </row>
    <row r="87" spans="2:21">
      <c r="B87" s="62" t="s">
        <v>451</v>
      </c>
      <c r="C87" s="91">
        <v>1139542</v>
      </c>
      <c r="D87" s="91" t="s">
        <v>150</v>
      </c>
      <c r="E87" s="91"/>
      <c r="F87" s="91">
        <v>1363</v>
      </c>
      <c r="G87" s="91" t="s">
        <v>166</v>
      </c>
      <c r="H87" s="91" t="s">
        <v>435</v>
      </c>
      <c r="I87" s="91" t="s">
        <v>369</v>
      </c>
      <c r="J87" s="102"/>
      <c r="K87" s="91">
        <v>5.21</v>
      </c>
      <c r="L87" s="91" t="s">
        <v>177</v>
      </c>
      <c r="M87" s="118">
        <v>1.94</v>
      </c>
      <c r="N87" s="118">
        <v>0.9</v>
      </c>
      <c r="O87" s="118">
        <v>183681.96</v>
      </c>
      <c r="P87" s="118">
        <v>105.68</v>
      </c>
      <c r="Q87" s="118">
        <v>0</v>
      </c>
      <c r="R87" s="118">
        <v>194.12</v>
      </c>
      <c r="S87" s="118">
        <v>0.03</v>
      </c>
      <c r="T87" s="118">
        <v>0.11</v>
      </c>
      <c r="U87" s="118">
        <v>0.02</v>
      </c>
    </row>
    <row r="88" spans="2:21">
      <c r="B88" s="62" t="s">
        <v>452</v>
      </c>
      <c r="C88" s="91">
        <v>1142595</v>
      </c>
      <c r="D88" s="91" t="s">
        <v>150</v>
      </c>
      <c r="E88" s="91"/>
      <c r="F88" s="91">
        <v>1363</v>
      </c>
      <c r="G88" s="91" t="s">
        <v>166</v>
      </c>
      <c r="H88" s="91" t="s">
        <v>435</v>
      </c>
      <c r="I88" s="91" t="s">
        <v>369</v>
      </c>
      <c r="J88" s="102"/>
      <c r="K88" s="91">
        <v>7.09</v>
      </c>
      <c r="L88" s="91" t="s">
        <v>177</v>
      </c>
      <c r="M88" s="118">
        <v>1.23</v>
      </c>
      <c r="N88" s="118">
        <v>1.5</v>
      </c>
      <c r="O88" s="118">
        <v>520029</v>
      </c>
      <c r="P88" s="118">
        <v>97.38</v>
      </c>
      <c r="Q88" s="118">
        <v>0</v>
      </c>
      <c r="R88" s="118">
        <v>506.4</v>
      </c>
      <c r="S88" s="118">
        <v>0.13</v>
      </c>
      <c r="T88" s="118">
        <v>0.28000000000000003</v>
      </c>
      <c r="U88" s="118">
        <v>0.04</v>
      </c>
    </row>
    <row r="89" spans="2:21">
      <c r="B89" s="62" t="s">
        <v>453</v>
      </c>
      <c r="C89" s="91">
        <v>1410281</v>
      </c>
      <c r="D89" s="91" t="s">
        <v>150</v>
      </c>
      <c r="E89" s="91"/>
      <c r="F89" s="91">
        <v>141</v>
      </c>
      <c r="G89" s="91" t="s">
        <v>454</v>
      </c>
      <c r="H89" s="91" t="s">
        <v>435</v>
      </c>
      <c r="I89" s="91" t="s">
        <v>369</v>
      </c>
      <c r="J89" s="102"/>
      <c r="K89" s="91">
        <v>2.38</v>
      </c>
      <c r="L89" s="91" t="s">
        <v>177</v>
      </c>
      <c r="M89" s="118">
        <v>2.15</v>
      </c>
      <c r="N89" s="118">
        <v>0.57999999999999996</v>
      </c>
      <c r="O89" s="118">
        <v>0.01</v>
      </c>
      <c r="P89" s="118">
        <v>104.57</v>
      </c>
      <c r="Q89" s="118">
        <v>0</v>
      </c>
      <c r="R89" s="118">
        <v>0</v>
      </c>
      <c r="S89" s="118">
        <v>0</v>
      </c>
      <c r="T89" s="118">
        <v>0</v>
      </c>
      <c r="U89" s="118">
        <v>0</v>
      </c>
    </row>
    <row r="90" spans="2:21">
      <c r="B90" s="62" t="s">
        <v>455</v>
      </c>
      <c r="C90" s="91">
        <v>1126762</v>
      </c>
      <c r="D90" s="91" t="s">
        <v>150</v>
      </c>
      <c r="E90" s="91"/>
      <c r="F90" s="91">
        <v>1239</v>
      </c>
      <c r="G90" s="91" t="s">
        <v>371</v>
      </c>
      <c r="H90" s="91" t="s">
        <v>456</v>
      </c>
      <c r="I90" s="91" t="s">
        <v>173</v>
      </c>
      <c r="J90" s="102"/>
      <c r="K90" s="91">
        <v>0.11</v>
      </c>
      <c r="L90" s="91" t="s">
        <v>177</v>
      </c>
      <c r="M90" s="118">
        <v>1.6</v>
      </c>
      <c r="N90" s="118">
        <v>1.64</v>
      </c>
      <c r="O90" s="118">
        <v>301874.61</v>
      </c>
      <c r="P90" s="118">
        <v>103.64</v>
      </c>
      <c r="Q90" s="118">
        <v>0</v>
      </c>
      <c r="R90" s="118">
        <v>312.86</v>
      </c>
      <c r="S90" s="118">
        <v>0.12</v>
      </c>
      <c r="T90" s="118">
        <v>0.17</v>
      </c>
      <c r="U90" s="118">
        <v>0.03</v>
      </c>
    </row>
    <row r="91" spans="2:21">
      <c r="B91" s="62" t="s">
        <v>457</v>
      </c>
      <c r="C91" s="91">
        <v>1139492</v>
      </c>
      <c r="D91" s="91" t="s">
        <v>150</v>
      </c>
      <c r="E91" s="91"/>
      <c r="F91" s="91">
        <v>1239</v>
      </c>
      <c r="G91" s="91" t="s">
        <v>371</v>
      </c>
      <c r="H91" s="91" t="s">
        <v>456</v>
      </c>
      <c r="I91" s="91" t="s">
        <v>173</v>
      </c>
      <c r="J91" s="102"/>
      <c r="K91" s="91">
        <v>3.65</v>
      </c>
      <c r="L91" s="91" t="s">
        <v>177</v>
      </c>
      <c r="M91" s="118">
        <v>0.95</v>
      </c>
      <c r="N91" s="118">
        <v>0.15</v>
      </c>
      <c r="O91" s="118">
        <v>84000</v>
      </c>
      <c r="P91" s="118">
        <v>103.29</v>
      </c>
      <c r="Q91" s="118">
        <v>0</v>
      </c>
      <c r="R91" s="118">
        <v>86.76</v>
      </c>
      <c r="S91" s="118">
        <v>0.01</v>
      </c>
      <c r="T91" s="118">
        <v>0.05</v>
      </c>
      <c r="U91" s="118">
        <v>0.01</v>
      </c>
    </row>
    <row r="92" spans="2:21">
      <c r="B92" s="62" t="s">
        <v>458</v>
      </c>
      <c r="C92" s="91">
        <v>1118033</v>
      </c>
      <c r="D92" s="91" t="s">
        <v>150</v>
      </c>
      <c r="E92" s="91"/>
      <c r="F92" s="91">
        <v>1327</v>
      </c>
      <c r="G92" s="91" t="s">
        <v>392</v>
      </c>
      <c r="H92" s="91" t="s">
        <v>456</v>
      </c>
      <c r="I92" s="91" t="s">
        <v>173</v>
      </c>
      <c r="J92" s="102"/>
      <c r="K92" s="91">
        <v>1.45</v>
      </c>
      <c r="L92" s="91" t="s">
        <v>177</v>
      </c>
      <c r="M92" s="118">
        <v>3.77</v>
      </c>
      <c r="N92" s="118">
        <v>-0.08</v>
      </c>
      <c r="O92" s="118">
        <v>46363.65</v>
      </c>
      <c r="P92" s="118">
        <v>114.58</v>
      </c>
      <c r="Q92" s="118">
        <v>0.95299999999999996</v>
      </c>
      <c r="R92" s="118">
        <v>54.08</v>
      </c>
      <c r="S92" s="118">
        <v>0.01</v>
      </c>
      <c r="T92" s="118">
        <v>0.03</v>
      </c>
      <c r="U92" s="118">
        <v>0</v>
      </c>
    </row>
    <row r="93" spans="2:21">
      <c r="B93" s="62" t="s">
        <v>459</v>
      </c>
      <c r="C93" s="91">
        <v>1138924</v>
      </c>
      <c r="D93" s="91" t="s">
        <v>150</v>
      </c>
      <c r="E93" s="91"/>
      <c r="F93" s="91">
        <v>1327</v>
      </c>
      <c r="G93" s="91" t="s">
        <v>392</v>
      </c>
      <c r="H93" s="91" t="s">
        <v>456</v>
      </c>
      <c r="I93" s="91" t="s">
        <v>173</v>
      </c>
      <c r="J93" s="102"/>
      <c r="K93" s="91">
        <v>5.98</v>
      </c>
      <c r="L93" s="91" t="s">
        <v>177</v>
      </c>
      <c r="M93" s="118">
        <v>1.34</v>
      </c>
      <c r="N93" s="118">
        <v>1.26</v>
      </c>
      <c r="O93" s="118">
        <v>606600.05000000005</v>
      </c>
      <c r="P93" s="118">
        <v>100.12</v>
      </c>
      <c r="Q93" s="118">
        <v>0</v>
      </c>
      <c r="R93" s="118">
        <v>607.33000000000004</v>
      </c>
      <c r="S93" s="118">
        <v>0.18</v>
      </c>
      <c r="T93" s="118">
        <v>0.33</v>
      </c>
      <c r="U93" s="118">
        <v>0.05</v>
      </c>
    </row>
    <row r="94" spans="2:21">
      <c r="B94" s="62" t="s">
        <v>460</v>
      </c>
      <c r="C94" s="91">
        <v>1120799</v>
      </c>
      <c r="D94" s="91" t="s">
        <v>150</v>
      </c>
      <c r="E94" s="91"/>
      <c r="F94" s="91">
        <v>767</v>
      </c>
      <c r="G94" s="91" t="s">
        <v>420</v>
      </c>
      <c r="H94" s="91" t="s">
        <v>456</v>
      </c>
      <c r="I94" s="91" t="s">
        <v>173</v>
      </c>
      <c r="J94" s="102"/>
      <c r="K94" s="91">
        <v>1.25</v>
      </c>
      <c r="L94" s="91" t="s">
        <v>177</v>
      </c>
      <c r="M94" s="118">
        <v>3.6</v>
      </c>
      <c r="N94" s="118">
        <v>-0.48</v>
      </c>
      <c r="O94" s="118">
        <v>379622</v>
      </c>
      <c r="P94" s="118">
        <v>112.66</v>
      </c>
      <c r="Q94" s="118">
        <v>0</v>
      </c>
      <c r="R94" s="118">
        <v>427.68</v>
      </c>
      <c r="S94" s="118">
        <v>0.09</v>
      </c>
      <c r="T94" s="118">
        <v>0.23</v>
      </c>
      <c r="U94" s="118">
        <v>0.03</v>
      </c>
    </row>
    <row r="95" spans="2:21">
      <c r="B95" s="62" t="s">
        <v>461</v>
      </c>
      <c r="C95" s="91">
        <v>1136050</v>
      </c>
      <c r="D95" s="91" t="s">
        <v>150</v>
      </c>
      <c r="E95" s="91"/>
      <c r="F95" s="91">
        <v>1324</v>
      </c>
      <c r="G95" s="91" t="s">
        <v>420</v>
      </c>
      <c r="H95" s="91" t="s">
        <v>456</v>
      </c>
      <c r="I95" s="91" t="s">
        <v>173</v>
      </c>
      <c r="J95" s="102"/>
      <c r="K95" s="91">
        <v>6.54</v>
      </c>
      <c r="L95" s="91" t="s">
        <v>177</v>
      </c>
      <c r="M95" s="118">
        <v>2.48</v>
      </c>
      <c r="N95" s="118">
        <v>1.17</v>
      </c>
      <c r="O95" s="118">
        <v>1396669</v>
      </c>
      <c r="P95" s="118">
        <v>109.72</v>
      </c>
      <c r="Q95" s="118">
        <v>0</v>
      </c>
      <c r="R95" s="118">
        <v>1532.43</v>
      </c>
      <c r="S95" s="118">
        <v>0.33</v>
      </c>
      <c r="T95" s="118">
        <v>0.84</v>
      </c>
      <c r="U95" s="118">
        <v>0.12</v>
      </c>
    </row>
    <row r="96" spans="2:21">
      <c r="B96" s="62" t="s">
        <v>462</v>
      </c>
      <c r="C96" s="91">
        <v>1120120</v>
      </c>
      <c r="D96" s="91" t="s">
        <v>150</v>
      </c>
      <c r="E96" s="91"/>
      <c r="F96" s="91">
        <v>1324</v>
      </c>
      <c r="G96" s="91" t="s">
        <v>420</v>
      </c>
      <c r="H96" s="91" t="s">
        <v>456</v>
      </c>
      <c r="I96" s="91" t="s">
        <v>173</v>
      </c>
      <c r="J96" s="102"/>
      <c r="K96" s="91">
        <v>2.94</v>
      </c>
      <c r="L96" s="91" t="s">
        <v>177</v>
      </c>
      <c r="M96" s="118">
        <v>4.4000000000000004</v>
      </c>
      <c r="N96" s="118">
        <v>0.24</v>
      </c>
      <c r="O96" s="118">
        <v>900160</v>
      </c>
      <c r="P96" s="118">
        <v>120.35</v>
      </c>
      <c r="Q96" s="118">
        <v>0</v>
      </c>
      <c r="R96" s="118">
        <v>1083.3399999999999</v>
      </c>
      <c r="S96" s="118">
        <v>0.12</v>
      </c>
      <c r="T96" s="118">
        <v>0.59</v>
      </c>
      <c r="U96" s="118">
        <v>0.09</v>
      </c>
    </row>
    <row r="97" spans="2:21">
      <c r="B97" s="62" t="s">
        <v>463</v>
      </c>
      <c r="C97" s="91">
        <v>1103670</v>
      </c>
      <c r="D97" s="91" t="s">
        <v>150</v>
      </c>
      <c r="E97" s="91"/>
      <c r="F97" s="91">
        <v>566</v>
      </c>
      <c r="G97" s="91" t="s">
        <v>420</v>
      </c>
      <c r="H97" s="91" t="s">
        <v>456</v>
      </c>
      <c r="I97" s="91" t="s">
        <v>173</v>
      </c>
      <c r="J97" s="102"/>
      <c r="K97" s="91">
        <v>2.48</v>
      </c>
      <c r="L97" s="91" t="s">
        <v>177</v>
      </c>
      <c r="M97" s="118">
        <v>4.05</v>
      </c>
      <c r="N97" s="118">
        <v>0.3</v>
      </c>
      <c r="O97" s="118">
        <v>65972</v>
      </c>
      <c r="P97" s="118">
        <v>132.18</v>
      </c>
      <c r="Q97" s="118">
        <v>1.6759999999999999</v>
      </c>
      <c r="R97" s="118">
        <v>88.88</v>
      </c>
      <c r="S97" s="118">
        <v>0.05</v>
      </c>
      <c r="T97" s="118">
        <v>0.05</v>
      </c>
      <c r="U97" s="118">
        <v>0.01</v>
      </c>
    </row>
    <row r="98" spans="2:21">
      <c r="B98" s="62" t="s">
        <v>464</v>
      </c>
      <c r="C98" s="91">
        <v>5660048</v>
      </c>
      <c r="D98" s="91" t="s">
        <v>150</v>
      </c>
      <c r="E98" s="91"/>
      <c r="F98" s="91">
        <v>566</v>
      </c>
      <c r="G98" s="91" t="s">
        <v>420</v>
      </c>
      <c r="H98" s="91" t="s">
        <v>456</v>
      </c>
      <c r="I98" s="91" t="s">
        <v>173</v>
      </c>
      <c r="J98" s="102"/>
      <c r="K98" s="91">
        <v>0.55000000000000004</v>
      </c>
      <c r="L98" s="91" t="s">
        <v>177</v>
      </c>
      <c r="M98" s="118">
        <v>4.28</v>
      </c>
      <c r="N98" s="118">
        <v>0.34</v>
      </c>
      <c r="O98" s="118">
        <v>46289.72</v>
      </c>
      <c r="P98" s="118">
        <v>127.98</v>
      </c>
      <c r="Q98" s="118">
        <v>0</v>
      </c>
      <c r="R98" s="118">
        <v>59.24</v>
      </c>
      <c r="S98" s="118">
        <v>0.03</v>
      </c>
      <c r="T98" s="118">
        <v>0.03</v>
      </c>
      <c r="U98" s="118">
        <v>0</v>
      </c>
    </row>
    <row r="99" spans="2:21">
      <c r="B99" s="62" t="s">
        <v>465</v>
      </c>
      <c r="C99" s="91">
        <v>1128586</v>
      </c>
      <c r="D99" s="91" t="s">
        <v>150</v>
      </c>
      <c r="E99" s="91"/>
      <c r="F99" s="91">
        <v>1514</v>
      </c>
      <c r="G99" s="91" t="s">
        <v>392</v>
      </c>
      <c r="H99" s="91" t="s">
        <v>456</v>
      </c>
      <c r="I99" s="91" t="s">
        <v>173</v>
      </c>
      <c r="J99" s="102"/>
      <c r="K99" s="91">
        <v>2.2999999999999998</v>
      </c>
      <c r="L99" s="91" t="s">
        <v>177</v>
      </c>
      <c r="M99" s="118">
        <v>2.75</v>
      </c>
      <c r="N99" s="118">
        <v>0.1</v>
      </c>
      <c r="O99" s="118">
        <v>721600.03</v>
      </c>
      <c r="P99" s="118">
        <v>108.55</v>
      </c>
      <c r="Q99" s="118">
        <v>0</v>
      </c>
      <c r="R99" s="118">
        <v>783.3</v>
      </c>
      <c r="S99" s="118">
        <v>0.36</v>
      </c>
      <c r="T99" s="118">
        <v>0.43</v>
      </c>
      <c r="U99" s="118">
        <v>0.06</v>
      </c>
    </row>
    <row r="100" spans="2:21">
      <c r="B100" s="62" t="s">
        <v>466</v>
      </c>
      <c r="C100" s="91">
        <v>1132927</v>
      </c>
      <c r="D100" s="91" t="s">
        <v>150</v>
      </c>
      <c r="E100" s="91"/>
      <c r="F100" s="91">
        <v>1514</v>
      </c>
      <c r="G100" s="91" t="s">
        <v>392</v>
      </c>
      <c r="H100" s="91" t="s">
        <v>456</v>
      </c>
      <c r="I100" s="91" t="s">
        <v>173</v>
      </c>
      <c r="J100" s="102"/>
      <c r="K100" s="91">
        <v>4.24</v>
      </c>
      <c r="L100" s="91" t="s">
        <v>177</v>
      </c>
      <c r="M100" s="118">
        <v>2.75</v>
      </c>
      <c r="N100" s="118">
        <v>0.67</v>
      </c>
      <c r="O100" s="118">
        <v>368308.08</v>
      </c>
      <c r="P100" s="118">
        <v>109.31</v>
      </c>
      <c r="Q100" s="118">
        <v>0</v>
      </c>
      <c r="R100" s="118">
        <v>402.6</v>
      </c>
      <c r="S100" s="118">
        <v>0.08</v>
      </c>
      <c r="T100" s="118">
        <v>0.22</v>
      </c>
      <c r="U100" s="118">
        <v>0.03</v>
      </c>
    </row>
    <row r="101" spans="2:21">
      <c r="B101" s="62" t="s">
        <v>467</v>
      </c>
      <c r="C101" s="91">
        <v>1135417</v>
      </c>
      <c r="D101" s="91" t="s">
        <v>150</v>
      </c>
      <c r="E101" s="91"/>
      <c r="F101" s="91">
        <v>1527</v>
      </c>
      <c r="G101" s="91" t="s">
        <v>420</v>
      </c>
      <c r="H101" s="91" t="s">
        <v>456</v>
      </c>
      <c r="I101" s="91" t="s">
        <v>173</v>
      </c>
      <c r="J101" s="102"/>
      <c r="K101" s="91">
        <v>7.68</v>
      </c>
      <c r="L101" s="91" t="s">
        <v>177</v>
      </c>
      <c r="M101" s="118">
        <v>2.25</v>
      </c>
      <c r="N101" s="118">
        <v>1.35</v>
      </c>
      <c r="O101" s="118">
        <v>1199545</v>
      </c>
      <c r="P101" s="118">
        <v>107.89</v>
      </c>
      <c r="Q101" s="118">
        <v>0</v>
      </c>
      <c r="R101" s="118">
        <v>1294.19</v>
      </c>
      <c r="S101" s="118">
        <v>0.28999999999999998</v>
      </c>
      <c r="T101" s="118">
        <v>0.71</v>
      </c>
      <c r="U101" s="118">
        <v>0.11</v>
      </c>
    </row>
    <row r="102" spans="2:21">
      <c r="B102" s="62" t="s">
        <v>468</v>
      </c>
      <c r="C102" s="91">
        <v>1138585</v>
      </c>
      <c r="D102" s="91" t="s">
        <v>150</v>
      </c>
      <c r="E102" s="91"/>
      <c r="F102" s="91">
        <v>1153</v>
      </c>
      <c r="G102" s="91" t="s">
        <v>371</v>
      </c>
      <c r="H102" s="91" t="s">
        <v>469</v>
      </c>
      <c r="I102" s="91" t="s">
        <v>369</v>
      </c>
      <c r="J102" s="102"/>
      <c r="K102" s="91">
        <v>2.94</v>
      </c>
      <c r="L102" s="91" t="s">
        <v>177</v>
      </c>
      <c r="M102" s="118">
        <v>2.8</v>
      </c>
      <c r="N102" s="118">
        <v>1.07</v>
      </c>
      <c r="O102" s="118">
        <v>10</v>
      </c>
      <c r="P102" s="118">
        <v>5329167</v>
      </c>
      <c r="Q102" s="118">
        <v>0</v>
      </c>
      <c r="R102" s="118">
        <v>532.91999999999996</v>
      </c>
      <c r="S102" s="118">
        <v>0.06</v>
      </c>
      <c r="T102" s="118">
        <v>0.28999999999999998</v>
      </c>
      <c r="U102" s="118">
        <v>0.04</v>
      </c>
    </row>
    <row r="103" spans="2:21">
      <c r="B103" s="62" t="s">
        <v>470</v>
      </c>
      <c r="C103" s="91">
        <v>1127422</v>
      </c>
      <c r="D103" s="91" t="s">
        <v>150</v>
      </c>
      <c r="E103" s="91"/>
      <c r="F103" s="91">
        <v>1248</v>
      </c>
      <c r="G103" s="91" t="s">
        <v>371</v>
      </c>
      <c r="H103" s="91" t="s">
        <v>469</v>
      </c>
      <c r="I103" s="91" t="s">
        <v>369</v>
      </c>
      <c r="J103" s="102"/>
      <c r="K103" s="91">
        <v>2.0099999999999998</v>
      </c>
      <c r="L103" s="91" t="s">
        <v>177</v>
      </c>
      <c r="M103" s="118">
        <v>2</v>
      </c>
      <c r="N103" s="118">
        <v>0.11</v>
      </c>
      <c r="O103" s="118">
        <v>136000</v>
      </c>
      <c r="P103" s="118">
        <v>106.86</v>
      </c>
      <c r="Q103" s="118">
        <v>0</v>
      </c>
      <c r="R103" s="118">
        <v>145.33000000000001</v>
      </c>
      <c r="S103" s="118">
        <v>0.02</v>
      </c>
      <c r="T103" s="118">
        <v>0.08</v>
      </c>
      <c r="U103" s="118">
        <v>0.01</v>
      </c>
    </row>
    <row r="104" spans="2:21">
      <c r="B104" s="62" t="s">
        <v>471</v>
      </c>
      <c r="C104" s="91">
        <v>2260131</v>
      </c>
      <c r="D104" s="91" t="s">
        <v>150</v>
      </c>
      <c r="E104" s="91"/>
      <c r="F104" s="91">
        <v>226</v>
      </c>
      <c r="G104" s="91" t="s">
        <v>392</v>
      </c>
      <c r="H104" s="91" t="s">
        <v>469</v>
      </c>
      <c r="I104" s="91" t="s">
        <v>369</v>
      </c>
      <c r="J104" s="102"/>
      <c r="K104" s="91">
        <v>0.19</v>
      </c>
      <c r="L104" s="91" t="s">
        <v>177</v>
      </c>
      <c r="M104" s="118">
        <v>4.6500000000000004</v>
      </c>
      <c r="N104" s="118">
        <v>1.83</v>
      </c>
      <c r="O104" s="118">
        <v>21440</v>
      </c>
      <c r="P104" s="118">
        <v>124.2</v>
      </c>
      <c r="Q104" s="118">
        <v>0</v>
      </c>
      <c r="R104" s="118">
        <v>26.63</v>
      </c>
      <c r="S104" s="118">
        <v>0.02</v>
      </c>
      <c r="T104" s="118">
        <v>0.01</v>
      </c>
      <c r="U104" s="118">
        <v>0</v>
      </c>
    </row>
    <row r="105" spans="2:21">
      <c r="B105" s="62" t="s">
        <v>472</v>
      </c>
      <c r="C105" s="91">
        <v>6950083</v>
      </c>
      <c r="D105" s="91" t="s">
        <v>150</v>
      </c>
      <c r="E105" s="91"/>
      <c r="F105" s="91">
        <v>695</v>
      </c>
      <c r="G105" s="91" t="s">
        <v>371</v>
      </c>
      <c r="H105" s="91" t="s">
        <v>469</v>
      </c>
      <c r="I105" s="91" t="s">
        <v>369</v>
      </c>
      <c r="J105" s="102"/>
      <c r="K105" s="91">
        <v>3.31</v>
      </c>
      <c r="L105" s="91" t="s">
        <v>177</v>
      </c>
      <c r="M105" s="118">
        <v>5.2</v>
      </c>
      <c r="N105" s="118">
        <v>0.85</v>
      </c>
      <c r="O105" s="118">
        <v>252179</v>
      </c>
      <c r="P105" s="118">
        <v>135.58000000000001</v>
      </c>
      <c r="Q105" s="118">
        <v>3.4209999999999998</v>
      </c>
      <c r="R105" s="118">
        <v>345.33</v>
      </c>
      <c r="S105" s="118">
        <v>0.01</v>
      </c>
      <c r="T105" s="118">
        <v>0.19</v>
      </c>
      <c r="U105" s="118">
        <v>0.03</v>
      </c>
    </row>
    <row r="106" spans="2:21">
      <c r="B106" s="62" t="s">
        <v>473</v>
      </c>
      <c r="C106" s="91">
        <v>1125996</v>
      </c>
      <c r="D106" s="91" t="s">
        <v>150</v>
      </c>
      <c r="E106" s="91"/>
      <c r="F106" s="91">
        <v>2066</v>
      </c>
      <c r="G106" s="91" t="s">
        <v>196</v>
      </c>
      <c r="H106" s="91" t="s">
        <v>469</v>
      </c>
      <c r="I106" s="91" t="s">
        <v>369</v>
      </c>
      <c r="J106" s="102"/>
      <c r="K106" s="91">
        <v>1.01</v>
      </c>
      <c r="L106" s="91" t="s">
        <v>177</v>
      </c>
      <c r="M106" s="118">
        <v>4.3499999999999996</v>
      </c>
      <c r="N106" s="118">
        <v>0.04</v>
      </c>
      <c r="O106" s="118">
        <v>465182.42</v>
      </c>
      <c r="P106" s="118">
        <v>108.2</v>
      </c>
      <c r="Q106" s="118">
        <v>11.048999999999999</v>
      </c>
      <c r="R106" s="118">
        <v>514.38</v>
      </c>
      <c r="S106" s="118">
        <v>0.11</v>
      </c>
      <c r="T106" s="118">
        <v>0.28000000000000003</v>
      </c>
      <c r="U106" s="118">
        <v>0.04</v>
      </c>
    </row>
    <row r="107" spans="2:21">
      <c r="B107" s="62" t="s">
        <v>474</v>
      </c>
      <c r="C107" s="91">
        <v>1132828</v>
      </c>
      <c r="D107" s="91" t="s">
        <v>150</v>
      </c>
      <c r="E107" s="91"/>
      <c r="F107" s="91">
        <v>2066</v>
      </c>
      <c r="G107" s="91" t="s">
        <v>196</v>
      </c>
      <c r="H107" s="91" t="s">
        <v>469</v>
      </c>
      <c r="I107" s="91" t="s">
        <v>369</v>
      </c>
      <c r="J107" s="102"/>
      <c r="K107" s="91">
        <v>3.16</v>
      </c>
      <c r="L107" s="91" t="s">
        <v>177</v>
      </c>
      <c r="M107" s="118">
        <v>1.98</v>
      </c>
      <c r="N107" s="118">
        <v>1.01</v>
      </c>
      <c r="O107" s="118">
        <v>231020.95</v>
      </c>
      <c r="P107" s="118">
        <v>103.74</v>
      </c>
      <c r="Q107" s="118">
        <v>1.276</v>
      </c>
      <c r="R107" s="118">
        <v>240.94</v>
      </c>
      <c r="S107" s="118">
        <v>0.03</v>
      </c>
      <c r="T107" s="118">
        <v>0.13</v>
      </c>
      <c r="U107" s="118">
        <v>0.02</v>
      </c>
    </row>
    <row r="108" spans="2:21">
      <c r="B108" s="62" t="s">
        <v>475</v>
      </c>
      <c r="C108" s="91">
        <v>7670102</v>
      </c>
      <c r="D108" s="91" t="s">
        <v>150</v>
      </c>
      <c r="E108" s="91"/>
      <c r="F108" s="91">
        <v>767</v>
      </c>
      <c r="G108" s="91" t="s">
        <v>420</v>
      </c>
      <c r="H108" s="91" t="s">
        <v>469</v>
      </c>
      <c r="I108" s="91" t="s">
        <v>369</v>
      </c>
      <c r="J108" s="102"/>
      <c r="K108" s="91">
        <v>0.76</v>
      </c>
      <c r="L108" s="91" t="s">
        <v>177</v>
      </c>
      <c r="M108" s="118">
        <v>4.5</v>
      </c>
      <c r="N108" s="118">
        <v>0.87</v>
      </c>
      <c r="O108" s="118">
        <v>86033.17</v>
      </c>
      <c r="P108" s="118">
        <v>125.98</v>
      </c>
      <c r="Q108" s="118">
        <v>0</v>
      </c>
      <c r="R108" s="118">
        <v>108.39</v>
      </c>
      <c r="S108" s="118">
        <v>0.16</v>
      </c>
      <c r="T108" s="118">
        <v>0.06</v>
      </c>
      <c r="U108" s="118">
        <v>0.01</v>
      </c>
    </row>
    <row r="109" spans="2:21">
      <c r="B109" s="62" t="s">
        <v>476</v>
      </c>
      <c r="C109" s="91">
        <v>1118827</v>
      </c>
      <c r="D109" s="91" t="s">
        <v>150</v>
      </c>
      <c r="E109" s="91"/>
      <c r="F109" s="91">
        <v>2095</v>
      </c>
      <c r="G109" s="91" t="s">
        <v>196</v>
      </c>
      <c r="H109" s="91" t="s">
        <v>469</v>
      </c>
      <c r="I109" s="91" t="s">
        <v>369</v>
      </c>
      <c r="J109" s="102"/>
      <c r="K109" s="91">
        <v>0.52</v>
      </c>
      <c r="L109" s="91" t="s">
        <v>177</v>
      </c>
      <c r="M109" s="118">
        <v>3.35</v>
      </c>
      <c r="N109" s="118">
        <v>-0.05</v>
      </c>
      <c r="O109" s="118">
        <v>55709.02</v>
      </c>
      <c r="P109" s="118">
        <v>111.38</v>
      </c>
      <c r="Q109" s="118">
        <v>1.0189999999999999</v>
      </c>
      <c r="R109" s="118">
        <v>63.07</v>
      </c>
      <c r="S109" s="118">
        <v>0.03</v>
      </c>
      <c r="T109" s="118">
        <v>0.03</v>
      </c>
      <c r="U109" s="118">
        <v>0.01</v>
      </c>
    </row>
    <row r="110" spans="2:21">
      <c r="B110" s="62" t="s">
        <v>477</v>
      </c>
      <c r="C110" s="91">
        <v>1130467</v>
      </c>
      <c r="D110" s="91" t="s">
        <v>150</v>
      </c>
      <c r="E110" s="91"/>
      <c r="F110" s="91">
        <v>1349</v>
      </c>
      <c r="G110" s="91" t="s">
        <v>392</v>
      </c>
      <c r="H110" s="91" t="s">
        <v>469</v>
      </c>
      <c r="I110" s="91" t="s">
        <v>369</v>
      </c>
      <c r="J110" s="102"/>
      <c r="K110" s="91">
        <v>3.65</v>
      </c>
      <c r="L110" s="91" t="s">
        <v>177</v>
      </c>
      <c r="M110" s="118">
        <v>3.3</v>
      </c>
      <c r="N110" s="118">
        <v>0.93</v>
      </c>
      <c r="O110" s="118">
        <v>496577</v>
      </c>
      <c r="P110" s="118">
        <v>108.75</v>
      </c>
      <c r="Q110" s="118">
        <v>0</v>
      </c>
      <c r="R110" s="118">
        <v>540.03</v>
      </c>
      <c r="S110" s="118">
        <v>0.08</v>
      </c>
      <c r="T110" s="118">
        <v>0.3</v>
      </c>
      <c r="U110" s="118">
        <v>0.04</v>
      </c>
    </row>
    <row r="111" spans="2:21">
      <c r="B111" s="62" t="s">
        <v>478</v>
      </c>
      <c r="C111" s="91">
        <v>1124080</v>
      </c>
      <c r="D111" s="91" t="s">
        <v>150</v>
      </c>
      <c r="E111" s="91"/>
      <c r="F111" s="91">
        <v>1239</v>
      </c>
      <c r="G111" s="91" t="s">
        <v>371</v>
      </c>
      <c r="H111" s="91" t="s">
        <v>479</v>
      </c>
      <c r="I111" s="91" t="s">
        <v>173</v>
      </c>
      <c r="J111" s="102"/>
      <c r="K111" s="91">
        <v>1.94</v>
      </c>
      <c r="L111" s="91" t="s">
        <v>177</v>
      </c>
      <c r="M111" s="118">
        <v>4.1500000000000004</v>
      </c>
      <c r="N111" s="118">
        <v>0.09</v>
      </c>
      <c r="O111" s="118">
        <v>563918</v>
      </c>
      <c r="P111" s="118">
        <v>112.3</v>
      </c>
      <c r="Q111" s="118">
        <v>24.26</v>
      </c>
      <c r="R111" s="118">
        <v>657.54</v>
      </c>
      <c r="S111" s="118">
        <v>0.19</v>
      </c>
      <c r="T111" s="118">
        <v>0.36</v>
      </c>
      <c r="U111" s="118">
        <v>0.05</v>
      </c>
    </row>
    <row r="112" spans="2:21">
      <c r="B112" s="62" t="s">
        <v>480</v>
      </c>
      <c r="C112" s="91">
        <v>7390131</v>
      </c>
      <c r="D112" s="91" t="s">
        <v>150</v>
      </c>
      <c r="E112" s="91"/>
      <c r="F112" s="91">
        <v>739</v>
      </c>
      <c r="G112" s="91" t="s">
        <v>164</v>
      </c>
      <c r="H112" s="91" t="s">
        <v>479</v>
      </c>
      <c r="I112" s="91" t="s">
        <v>173</v>
      </c>
      <c r="J112" s="102"/>
      <c r="K112" s="91">
        <v>1.78</v>
      </c>
      <c r="L112" s="91" t="s">
        <v>177</v>
      </c>
      <c r="M112" s="118">
        <v>5</v>
      </c>
      <c r="N112" s="118">
        <v>0.1</v>
      </c>
      <c r="O112" s="118">
        <v>0.56999999999999995</v>
      </c>
      <c r="P112" s="118">
        <v>132.44999999999999</v>
      </c>
      <c r="Q112" s="118">
        <v>0</v>
      </c>
      <c r="R112" s="118">
        <v>0</v>
      </c>
      <c r="S112" s="118">
        <v>0</v>
      </c>
      <c r="T112" s="118">
        <v>0</v>
      </c>
      <c r="U112" s="118">
        <v>0</v>
      </c>
    </row>
    <row r="113" spans="2:21">
      <c r="B113" s="62" t="s">
        <v>481</v>
      </c>
      <c r="C113" s="91">
        <v>6990188</v>
      </c>
      <c r="D113" s="91" t="s">
        <v>150</v>
      </c>
      <c r="E113" s="91"/>
      <c r="F113" s="91">
        <v>699</v>
      </c>
      <c r="G113" s="91" t="s">
        <v>392</v>
      </c>
      <c r="H113" s="91" t="s">
        <v>479</v>
      </c>
      <c r="I113" s="91" t="s">
        <v>173</v>
      </c>
      <c r="J113" s="102"/>
      <c r="K113" s="91">
        <v>2.91</v>
      </c>
      <c r="L113" s="91" t="s">
        <v>177</v>
      </c>
      <c r="M113" s="118">
        <v>4.95</v>
      </c>
      <c r="N113" s="118">
        <v>0.79</v>
      </c>
      <c r="O113" s="118">
        <v>271543.07</v>
      </c>
      <c r="P113" s="118">
        <v>114.04</v>
      </c>
      <c r="Q113" s="118">
        <v>7.3769999999999998</v>
      </c>
      <c r="R113" s="118">
        <v>317.04000000000002</v>
      </c>
      <c r="S113" s="118">
        <v>0.04</v>
      </c>
      <c r="T113" s="118">
        <v>0.17</v>
      </c>
      <c r="U113" s="118">
        <v>0.03</v>
      </c>
    </row>
    <row r="114" spans="2:21">
      <c r="B114" s="62" t="s">
        <v>482</v>
      </c>
      <c r="C114" s="91">
        <v>6990204</v>
      </c>
      <c r="D114" s="91" t="s">
        <v>150</v>
      </c>
      <c r="E114" s="91"/>
      <c r="F114" s="91">
        <v>699</v>
      </c>
      <c r="G114" s="91" t="s">
        <v>392</v>
      </c>
      <c r="H114" s="91" t="s">
        <v>479</v>
      </c>
      <c r="I114" s="91" t="s">
        <v>173</v>
      </c>
      <c r="J114" s="102"/>
      <c r="K114" s="91">
        <v>5.52</v>
      </c>
      <c r="L114" s="91" t="s">
        <v>177</v>
      </c>
      <c r="M114" s="118">
        <v>2.85</v>
      </c>
      <c r="N114" s="118">
        <v>1.62</v>
      </c>
      <c r="O114" s="118">
        <v>141000</v>
      </c>
      <c r="P114" s="118">
        <v>105.39</v>
      </c>
      <c r="Q114" s="118">
        <v>1.0129999999999999</v>
      </c>
      <c r="R114" s="118">
        <v>149.61000000000001</v>
      </c>
      <c r="S114" s="118">
        <v>0.16</v>
      </c>
      <c r="T114" s="118">
        <v>0.08</v>
      </c>
      <c r="U114" s="118">
        <v>0.01</v>
      </c>
    </row>
    <row r="115" spans="2:21">
      <c r="B115" s="62" t="s">
        <v>483</v>
      </c>
      <c r="C115" s="91">
        <v>1143437</v>
      </c>
      <c r="D115" s="91" t="s">
        <v>150</v>
      </c>
      <c r="E115" s="91"/>
      <c r="F115" s="91">
        <v>1621</v>
      </c>
      <c r="G115" s="91" t="s">
        <v>484</v>
      </c>
      <c r="H115" s="91" t="s">
        <v>479</v>
      </c>
      <c r="I115" s="91" t="s">
        <v>173</v>
      </c>
      <c r="J115" s="102"/>
      <c r="K115" s="91">
        <v>2.93</v>
      </c>
      <c r="L115" s="91" t="s">
        <v>177</v>
      </c>
      <c r="M115" s="118">
        <v>3.6</v>
      </c>
      <c r="N115" s="118">
        <v>0.88</v>
      </c>
      <c r="O115" s="118">
        <v>116400</v>
      </c>
      <c r="P115" s="118">
        <v>109.8</v>
      </c>
      <c r="Q115" s="118">
        <v>0</v>
      </c>
      <c r="R115" s="118">
        <v>127.81</v>
      </c>
      <c r="S115" s="118">
        <v>0.13</v>
      </c>
      <c r="T115" s="118">
        <v>7.0000000000000007E-2</v>
      </c>
      <c r="U115" s="118">
        <v>0.01</v>
      </c>
    </row>
    <row r="116" spans="2:21">
      <c r="B116" s="62" t="s">
        <v>485</v>
      </c>
      <c r="C116" s="91">
        <v>1410265</v>
      </c>
      <c r="D116" s="91" t="s">
        <v>150</v>
      </c>
      <c r="E116" s="91"/>
      <c r="F116" s="91">
        <v>141</v>
      </c>
      <c r="G116" s="91" t="s">
        <v>454</v>
      </c>
      <c r="H116" s="91" t="s">
        <v>479</v>
      </c>
      <c r="I116" s="91" t="s">
        <v>173</v>
      </c>
      <c r="J116" s="102"/>
      <c r="K116" s="91">
        <v>0.93</v>
      </c>
      <c r="L116" s="91" t="s">
        <v>177</v>
      </c>
      <c r="M116" s="118">
        <v>3.75</v>
      </c>
      <c r="N116" s="118">
        <v>0.17</v>
      </c>
      <c r="O116" s="118">
        <v>230975.73</v>
      </c>
      <c r="P116" s="118">
        <v>105.3</v>
      </c>
      <c r="Q116" s="118">
        <v>0</v>
      </c>
      <c r="R116" s="118">
        <v>243.22</v>
      </c>
      <c r="S116" s="118">
        <v>0.08</v>
      </c>
      <c r="T116" s="118">
        <v>0.13</v>
      </c>
      <c r="U116" s="118">
        <v>0.02</v>
      </c>
    </row>
    <row r="117" spans="2:21">
      <c r="B117" s="62" t="s">
        <v>486</v>
      </c>
      <c r="C117" s="91">
        <v>5050240</v>
      </c>
      <c r="D117" s="91" t="s">
        <v>150</v>
      </c>
      <c r="E117" s="91"/>
      <c r="F117" s="91">
        <v>505</v>
      </c>
      <c r="G117" s="91" t="s">
        <v>392</v>
      </c>
      <c r="H117" s="91" t="s">
        <v>487</v>
      </c>
      <c r="I117" s="91" t="s">
        <v>369</v>
      </c>
      <c r="J117" s="102"/>
      <c r="K117" s="91">
        <v>3.35</v>
      </c>
      <c r="L117" s="91" t="s">
        <v>177</v>
      </c>
      <c r="M117" s="118">
        <v>4.05</v>
      </c>
      <c r="N117" s="118">
        <v>0.78</v>
      </c>
      <c r="O117" s="118">
        <v>1711037</v>
      </c>
      <c r="P117" s="118">
        <v>111.1</v>
      </c>
      <c r="Q117" s="118">
        <v>34.884</v>
      </c>
      <c r="R117" s="118">
        <v>1935.85</v>
      </c>
      <c r="S117" s="118">
        <v>0.28000000000000003</v>
      </c>
      <c r="T117" s="118">
        <v>1.06</v>
      </c>
      <c r="U117" s="118">
        <v>0.16</v>
      </c>
    </row>
    <row r="118" spans="2:21">
      <c r="B118" s="62" t="s">
        <v>488</v>
      </c>
      <c r="C118" s="91">
        <v>5050265</v>
      </c>
      <c r="D118" s="91" t="s">
        <v>150</v>
      </c>
      <c r="E118" s="91"/>
      <c r="F118" s="91">
        <v>505</v>
      </c>
      <c r="G118" s="91" t="s">
        <v>392</v>
      </c>
      <c r="H118" s="91" t="s">
        <v>487</v>
      </c>
      <c r="I118" s="91" t="s">
        <v>369</v>
      </c>
      <c r="J118" s="102"/>
      <c r="K118" s="91">
        <v>5.58</v>
      </c>
      <c r="L118" s="91" t="s">
        <v>177</v>
      </c>
      <c r="M118" s="118">
        <v>2.5</v>
      </c>
      <c r="N118" s="118">
        <v>1.59</v>
      </c>
      <c r="O118" s="118">
        <v>520571</v>
      </c>
      <c r="P118" s="118">
        <v>106.2</v>
      </c>
      <c r="Q118" s="118">
        <v>6.585</v>
      </c>
      <c r="R118" s="118">
        <v>559.42999999999995</v>
      </c>
      <c r="S118" s="118">
        <v>0.13</v>
      </c>
      <c r="T118" s="118">
        <v>0.31</v>
      </c>
      <c r="U118" s="118">
        <v>0.05</v>
      </c>
    </row>
    <row r="119" spans="2:21">
      <c r="B119" s="62" t="s">
        <v>489</v>
      </c>
      <c r="C119" s="91">
        <v>2510162</v>
      </c>
      <c r="D119" s="91" t="s">
        <v>150</v>
      </c>
      <c r="E119" s="91"/>
      <c r="F119" s="91">
        <v>251</v>
      </c>
      <c r="G119" s="91" t="s">
        <v>392</v>
      </c>
      <c r="H119" s="91" t="s">
        <v>487</v>
      </c>
      <c r="I119" s="91" t="s">
        <v>369</v>
      </c>
      <c r="J119" s="102"/>
      <c r="K119" s="91">
        <v>2.37</v>
      </c>
      <c r="L119" s="91" t="s">
        <v>177</v>
      </c>
      <c r="M119" s="118">
        <v>4.5999999999999996</v>
      </c>
      <c r="N119" s="118">
        <v>0.52</v>
      </c>
      <c r="O119" s="118">
        <v>309440.77</v>
      </c>
      <c r="P119" s="118">
        <v>111.6</v>
      </c>
      <c r="Q119" s="118">
        <v>0</v>
      </c>
      <c r="R119" s="118">
        <v>345.34</v>
      </c>
      <c r="S119" s="118">
        <v>0.09</v>
      </c>
      <c r="T119" s="118">
        <v>0.19</v>
      </c>
      <c r="U119" s="118">
        <v>0.03</v>
      </c>
    </row>
    <row r="120" spans="2:21">
      <c r="B120" s="62" t="s">
        <v>490</v>
      </c>
      <c r="C120" s="91">
        <v>5760160</v>
      </c>
      <c r="D120" s="91" t="s">
        <v>150</v>
      </c>
      <c r="E120" s="91"/>
      <c r="F120" s="91">
        <v>576</v>
      </c>
      <c r="G120" s="91" t="s">
        <v>164</v>
      </c>
      <c r="H120" s="91" t="s">
        <v>487</v>
      </c>
      <c r="I120" s="91" t="s">
        <v>369</v>
      </c>
      <c r="J120" s="102"/>
      <c r="K120" s="91">
        <v>1.67</v>
      </c>
      <c r="L120" s="91" t="s">
        <v>177</v>
      </c>
      <c r="M120" s="118">
        <v>4.7</v>
      </c>
      <c r="N120" s="118">
        <v>0.46</v>
      </c>
      <c r="O120" s="118">
        <v>1834108.9</v>
      </c>
      <c r="P120" s="118">
        <v>131.97999999999999</v>
      </c>
      <c r="Q120" s="118">
        <v>0</v>
      </c>
      <c r="R120" s="118">
        <v>2420.66</v>
      </c>
      <c r="S120" s="118">
        <v>0.12</v>
      </c>
      <c r="T120" s="118">
        <v>1.33</v>
      </c>
      <c r="U120" s="118">
        <v>0.2</v>
      </c>
    </row>
    <row r="121" spans="2:21">
      <c r="B121" s="62" t="s">
        <v>491</v>
      </c>
      <c r="C121" s="91">
        <v>6990154</v>
      </c>
      <c r="D121" s="91" t="s">
        <v>150</v>
      </c>
      <c r="E121" s="91"/>
      <c r="F121" s="91">
        <v>699</v>
      </c>
      <c r="G121" s="91" t="s">
        <v>392</v>
      </c>
      <c r="H121" s="91" t="s">
        <v>487</v>
      </c>
      <c r="I121" s="91" t="s">
        <v>369</v>
      </c>
      <c r="J121" s="102"/>
      <c r="K121" s="91">
        <v>4.58</v>
      </c>
      <c r="L121" s="91" t="s">
        <v>177</v>
      </c>
      <c r="M121" s="118">
        <v>4.95</v>
      </c>
      <c r="N121" s="118">
        <v>1.61</v>
      </c>
      <c r="O121" s="118">
        <v>100057</v>
      </c>
      <c r="P121" s="118">
        <v>139</v>
      </c>
      <c r="Q121" s="118">
        <v>11.33</v>
      </c>
      <c r="R121" s="118">
        <v>150.41</v>
      </c>
      <c r="S121" s="118">
        <v>0.01</v>
      </c>
      <c r="T121" s="118">
        <v>0.08</v>
      </c>
      <c r="U121" s="118">
        <v>0.01</v>
      </c>
    </row>
    <row r="122" spans="2:21">
      <c r="B122" s="62" t="s">
        <v>492</v>
      </c>
      <c r="C122" s="91">
        <v>1105543</v>
      </c>
      <c r="D122" s="91" t="s">
        <v>150</v>
      </c>
      <c r="E122" s="91"/>
      <c r="F122" s="91">
        <v>1095</v>
      </c>
      <c r="G122" s="91" t="s">
        <v>164</v>
      </c>
      <c r="H122" s="91" t="s">
        <v>487</v>
      </c>
      <c r="I122" s="91" t="s">
        <v>369</v>
      </c>
      <c r="J122" s="102"/>
      <c r="K122" s="91">
        <v>1.95</v>
      </c>
      <c r="L122" s="91" t="s">
        <v>177</v>
      </c>
      <c r="M122" s="118">
        <v>4.5999999999999996</v>
      </c>
      <c r="N122" s="118">
        <v>1.01</v>
      </c>
      <c r="O122" s="118">
        <v>201000</v>
      </c>
      <c r="P122" s="118">
        <v>131.25</v>
      </c>
      <c r="Q122" s="118">
        <v>0</v>
      </c>
      <c r="R122" s="118">
        <v>263.81</v>
      </c>
      <c r="S122" s="118">
        <v>0.04</v>
      </c>
      <c r="T122" s="118">
        <v>0.14000000000000001</v>
      </c>
      <c r="U122" s="118">
        <v>0.02</v>
      </c>
    </row>
    <row r="123" spans="2:21">
      <c r="B123" s="62" t="s">
        <v>493</v>
      </c>
      <c r="C123" s="91">
        <v>1106046</v>
      </c>
      <c r="D123" s="91" t="s">
        <v>150</v>
      </c>
      <c r="E123" s="91"/>
      <c r="F123" s="91">
        <v>1095</v>
      </c>
      <c r="G123" s="91" t="s">
        <v>164</v>
      </c>
      <c r="H123" s="91" t="s">
        <v>487</v>
      </c>
      <c r="I123" s="91" t="s">
        <v>369</v>
      </c>
      <c r="J123" s="102"/>
      <c r="K123" s="91">
        <v>2.2000000000000002</v>
      </c>
      <c r="L123" s="91" t="s">
        <v>177</v>
      </c>
      <c r="M123" s="118">
        <v>4.5</v>
      </c>
      <c r="N123" s="118">
        <v>1.01</v>
      </c>
      <c r="O123" s="118">
        <v>110372.5</v>
      </c>
      <c r="P123" s="118">
        <v>129.49</v>
      </c>
      <c r="Q123" s="118">
        <v>2.992</v>
      </c>
      <c r="R123" s="118">
        <v>145.91</v>
      </c>
      <c r="S123" s="118">
        <v>0.03</v>
      </c>
      <c r="T123" s="118">
        <v>0.08</v>
      </c>
      <c r="U123" s="118">
        <v>0.01</v>
      </c>
    </row>
    <row r="124" spans="2:21">
      <c r="B124" s="62" t="s">
        <v>494</v>
      </c>
      <c r="C124" s="91">
        <v>1129733</v>
      </c>
      <c r="D124" s="91" t="s">
        <v>150</v>
      </c>
      <c r="E124" s="91"/>
      <c r="F124" s="91">
        <v>1068</v>
      </c>
      <c r="G124" s="91" t="s">
        <v>392</v>
      </c>
      <c r="H124" s="91" t="s">
        <v>487</v>
      </c>
      <c r="I124" s="91" t="s">
        <v>369</v>
      </c>
      <c r="J124" s="102"/>
      <c r="K124" s="91">
        <v>4.29</v>
      </c>
      <c r="L124" s="91" t="s">
        <v>177</v>
      </c>
      <c r="M124" s="118">
        <v>4.09</v>
      </c>
      <c r="N124" s="118">
        <v>2.77</v>
      </c>
      <c r="O124" s="118">
        <v>523239</v>
      </c>
      <c r="P124" s="118">
        <v>107.32</v>
      </c>
      <c r="Q124" s="118">
        <v>0</v>
      </c>
      <c r="R124" s="118">
        <v>561.54</v>
      </c>
      <c r="S124" s="118">
        <v>0.03</v>
      </c>
      <c r="T124" s="118">
        <v>0.31</v>
      </c>
      <c r="U124" s="118">
        <v>0.05</v>
      </c>
    </row>
    <row r="125" spans="2:21">
      <c r="B125" s="62" t="s">
        <v>495</v>
      </c>
      <c r="C125" s="91">
        <v>11358884</v>
      </c>
      <c r="D125" s="91" t="s">
        <v>150</v>
      </c>
      <c r="E125" s="91"/>
      <c r="F125" s="91">
        <v>1068</v>
      </c>
      <c r="G125" s="91" t="s">
        <v>392</v>
      </c>
      <c r="H125" s="91" t="s">
        <v>487</v>
      </c>
      <c r="I125" s="91" t="s">
        <v>369</v>
      </c>
      <c r="J125" s="102"/>
      <c r="K125" s="91">
        <v>0</v>
      </c>
      <c r="L125" s="91" t="s">
        <v>177</v>
      </c>
      <c r="M125" s="118">
        <v>0</v>
      </c>
      <c r="N125" s="118">
        <v>0</v>
      </c>
      <c r="O125" s="118">
        <v>1390000</v>
      </c>
      <c r="P125" s="118">
        <v>101.35157</v>
      </c>
      <c r="Q125" s="118">
        <v>0</v>
      </c>
      <c r="R125" s="118">
        <v>1408.79</v>
      </c>
      <c r="S125" s="118">
        <v>0.08</v>
      </c>
      <c r="T125" s="118">
        <v>0.77</v>
      </c>
      <c r="U125" s="118">
        <v>0.11</v>
      </c>
    </row>
    <row r="126" spans="2:21">
      <c r="B126" s="62" t="s">
        <v>496</v>
      </c>
      <c r="C126" s="91">
        <v>1135888</v>
      </c>
      <c r="D126" s="91" t="s">
        <v>150</v>
      </c>
      <c r="E126" s="91"/>
      <c r="F126" s="91">
        <v>1068</v>
      </c>
      <c r="G126" s="91" t="s">
        <v>392</v>
      </c>
      <c r="H126" s="91" t="s">
        <v>487</v>
      </c>
      <c r="I126" s="91" t="s">
        <v>369</v>
      </c>
      <c r="J126" s="102"/>
      <c r="K126" s="91">
        <v>6.69</v>
      </c>
      <c r="L126" s="91" t="s">
        <v>177</v>
      </c>
      <c r="M126" s="118">
        <v>3.65</v>
      </c>
      <c r="N126" s="118">
        <v>3.71</v>
      </c>
      <c r="O126" s="118">
        <v>197987.1</v>
      </c>
      <c r="P126" s="118">
        <v>101.9</v>
      </c>
      <c r="Q126" s="118">
        <v>0</v>
      </c>
      <c r="R126" s="118">
        <v>201.75</v>
      </c>
      <c r="S126" s="118">
        <v>0.01</v>
      </c>
      <c r="T126" s="118">
        <v>0.11</v>
      </c>
      <c r="U126" s="118">
        <v>0.02</v>
      </c>
    </row>
    <row r="127" spans="2:21">
      <c r="B127" s="62" t="s">
        <v>497</v>
      </c>
      <c r="C127" s="91">
        <v>1129741</v>
      </c>
      <c r="D127" s="91" t="s">
        <v>150</v>
      </c>
      <c r="E127" s="91"/>
      <c r="F127" s="91">
        <v>1068</v>
      </c>
      <c r="G127" s="91" t="s">
        <v>392</v>
      </c>
      <c r="H127" s="91" t="s">
        <v>487</v>
      </c>
      <c r="I127" s="91" t="s">
        <v>369</v>
      </c>
      <c r="J127" s="102"/>
      <c r="K127" s="91">
        <v>4.04</v>
      </c>
      <c r="L127" s="91" t="s">
        <v>177</v>
      </c>
      <c r="M127" s="118">
        <v>5.98</v>
      </c>
      <c r="N127" s="118">
        <v>4.01</v>
      </c>
      <c r="O127" s="118">
        <v>344614</v>
      </c>
      <c r="P127" s="118">
        <v>109.9</v>
      </c>
      <c r="Q127" s="118">
        <v>0</v>
      </c>
      <c r="R127" s="118">
        <v>378.73</v>
      </c>
      <c r="S127" s="118">
        <v>0.06</v>
      </c>
      <c r="T127" s="118">
        <v>0.21</v>
      </c>
      <c r="U127" s="118">
        <v>0.03</v>
      </c>
    </row>
    <row r="128" spans="2:21">
      <c r="B128" s="62" t="s">
        <v>498</v>
      </c>
      <c r="C128" s="91">
        <v>3870094</v>
      </c>
      <c r="D128" s="91" t="s">
        <v>150</v>
      </c>
      <c r="E128" s="91"/>
      <c r="F128" s="91">
        <v>387</v>
      </c>
      <c r="G128" s="91" t="s">
        <v>392</v>
      </c>
      <c r="H128" s="91" t="s">
        <v>499</v>
      </c>
      <c r="I128" s="91" t="s">
        <v>173</v>
      </c>
      <c r="J128" s="102"/>
      <c r="K128" s="91">
        <v>1.0900000000000001</v>
      </c>
      <c r="L128" s="91" t="s">
        <v>177</v>
      </c>
      <c r="M128" s="118">
        <v>4.8</v>
      </c>
      <c r="N128" s="118">
        <v>0.56000000000000005</v>
      </c>
      <c r="O128" s="118">
        <v>59900.02</v>
      </c>
      <c r="P128" s="118">
        <v>109.26</v>
      </c>
      <c r="Q128" s="118">
        <v>0</v>
      </c>
      <c r="R128" s="118">
        <v>65.45</v>
      </c>
      <c r="S128" s="118">
        <v>0.02</v>
      </c>
      <c r="T128" s="118">
        <v>0.04</v>
      </c>
      <c r="U128" s="118">
        <v>0.01</v>
      </c>
    </row>
    <row r="129" spans="2:21">
      <c r="B129" s="62" t="s">
        <v>500</v>
      </c>
      <c r="C129" s="91">
        <v>1115823</v>
      </c>
      <c r="D129" s="91" t="s">
        <v>150</v>
      </c>
      <c r="E129" s="91"/>
      <c r="F129" s="91">
        <v>1095</v>
      </c>
      <c r="G129" s="91" t="s">
        <v>164</v>
      </c>
      <c r="H129" s="91" t="s">
        <v>499</v>
      </c>
      <c r="I129" s="91" t="s">
        <v>173</v>
      </c>
      <c r="J129" s="102"/>
      <c r="K129" s="91">
        <v>2.68</v>
      </c>
      <c r="L129" s="91" t="s">
        <v>177</v>
      </c>
      <c r="M129" s="118">
        <v>6.1</v>
      </c>
      <c r="N129" s="118">
        <v>1.35</v>
      </c>
      <c r="O129" s="118">
        <v>123925.73</v>
      </c>
      <c r="P129" s="118">
        <v>124.03</v>
      </c>
      <c r="Q129" s="118">
        <v>0</v>
      </c>
      <c r="R129" s="118">
        <v>153.71</v>
      </c>
      <c r="S129" s="118">
        <v>0.02</v>
      </c>
      <c r="T129" s="118">
        <v>0.08</v>
      </c>
      <c r="U129" s="118">
        <v>0.01</v>
      </c>
    </row>
    <row r="130" spans="2:21">
      <c r="B130" s="62" t="s">
        <v>501</v>
      </c>
      <c r="C130" s="91">
        <v>1980416</v>
      </c>
      <c r="D130" s="91" t="s">
        <v>150</v>
      </c>
      <c r="E130" s="91"/>
      <c r="F130" s="91">
        <v>198</v>
      </c>
      <c r="G130" s="91" t="s">
        <v>392</v>
      </c>
      <c r="H130" s="91" t="s">
        <v>499</v>
      </c>
      <c r="I130" s="91" t="s">
        <v>173</v>
      </c>
      <c r="J130" s="102"/>
      <c r="K130" s="91">
        <v>7.2</v>
      </c>
      <c r="L130" s="91" t="s">
        <v>177</v>
      </c>
      <c r="M130" s="118">
        <v>2.6</v>
      </c>
      <c r="N130" s="118">
        <v>2.48</v>
      </c>
      <c r="O130" s="118">
        <v>354334</v>
      </c>
      <c r="P130" s="118">
        <v>101.64</v>
      </c>
      <c r="Q130" s="118">
        <v>4.6289999999999996</v>
      </c>
      <c r="R130" s="118">
        <v>364.77</v>
      </c>
      <c r="S130" s="118">
        <v>0.06</v>
      </c>
      <c r="T130" s="118">
        <v>0.2</v>
      </c>
      <c r="U130" s="118">
        <v>0.03</v>
      </c>
    </row>
    <row r="131" spans="2:21">
      <c r="B131" s="62" t="s">
        <v>502</v>
      </c>
      <c r="C131" s="91">
        <v>1980358</v>
      </c>
      <c r="D131" s="91" t="s">
        <v>150</v>
      </c>
      <c r="E131" s="91"/>
      <c r="F131" s="91">
        <v>198</v>
      </c>
      <c r="G131" s="91" t="s">
        <v>392</v>
      </c>
      <c r="H131" s="91" t="s">
        <v>499</v>
      </c>
      <c r="I131" s="91" t="s">
        <v>173</v>
      </c>
      <c r="J131" s="102"/>
      <c r="K131" s="91">
        <v>4.12</v>
      </c>
      <c r="L131" s="91" t="s">
        <v>177</v>
      </c>
      <c r="M131" s="118">
        <v>4.9000000000000004</v>
      </c>
      <c r="N131" s="118">
        <v>1.79</v>
      </c>
      <c r="O131" s="118">
        <v>214277.88</v>
      </c>
      <c r="P131" s="118">
        <v>111.6</v>
      </c>
      <c r="Q131" s="118">
        <v>0</v>
      </c>
      <c r="R131" s="118">
        <v>239.13</v>
      </c>
      <c r="S131" s="118">
        <v>0.16</v>
      </c>
      <c r="T131" s="118">
        <v>0.13</v>
      </c>
      <c r="U131" s="118">
        <v>0.02</v>
      </c>
    </row>
    <row r="132" spans="2:21">
      <c r="B132" s="62" t="s">
        <v>503</v>
      </c>
      <c r="C132" s="91">
        <v>1980390</v>
      </c>
      <c r="D132" s="91" t="s">
        <v>150</v>
      </c>
      <c r="E132" s="91"/>
      <c r="F132" s="91">
        <v>198</v>
      </c>
      <c r="G132" s="91" t="s">
        <v>392</v>
      </c>
      <c r="H132" s="91" t="s">
        <v>499</v>
      </c>
      <c r="I132" s="91" t="s">
        <v>173</v>
      </c>
      <c r="J132" s="102"/>
      <c r="K132" s="91">
        <v>6.21</v>
      </c>
      <c r="L132" s="91" t="s">
        <v>177</v>
      </c>
      <c r="M132" s="118">
        <v>2.4</v>
      </c>
      <c r="N132" s="118">
        <v>1.54</v>
      </c>
      <c r="O132" s="118">
        <v>285000</v>
      </c>
      <c r="P132" s="118">
        <v>107.04</v>
      </c>
      <c r="Q132" s="118">
        <v>0</v>
      </c>
      <c r="R132" s="118">
        <v>305.06</v>
      </c>
      <c r="S132" s="118">
        <v>0.05</v>
      </c>
      <c r="T132" s="118">
        <v>0.17</v>
      </c>
      <c r="U132" s="118">
        <v>0.02</v>
      </c>
    </row>
    <row r="133" spans="2:21">
      <c r="B133" s="62" t="s">
        <v>504</v>
      </c>
      <c r="C133" s="91">
        <v>2590255</v>
      </c>
      <c r="D133" s="91" t="s">
        <v>150</v>
      </c>
      <c r="E133" s="91"/>
      <c r="F133" s="91">
        <v>259</v>
      </c>
      <c r="G133" s="91" t="s">
        <v>505</v>
      </c>
      <c r="H133" s="91" t="s">
        <v>506</v>
      </c>
      <c r="I133" s="91" t="s">
        <v>369</v>
      </c>
      <c r="J133" s="102"/>
      <c r="K133" s="91">
        <v>1.26</v>
      </c>
      <c r="L133" s="91" t="s">
        <v>177</v>
      </c>
      <c r="M133" s="118">
        <v>4.8</v>
      </c>
      <c r="N133" s="118">
        <v>0.5</v>
      </c>
      <c r="O133" s="118">
        <v>738826.21</v>
      </c>
      <c r="P133" s="118">
        <v>124.59</v>
      </c>
      <c r="Q133" s="118">
        <v>11.169</v>
      </c>
      <c r="R133" s="118">
        <v>931.67</v>
      </c>
      <c r="S133" s="118">
        <v>0.18</v>
      </c>
      <c r="T133" s="118">
        <v>0.51</v>
      </c>
      <c r="U133" s="118">
        <v>0.08</v>
      </c>
    </row>
    <row r="134" spans="2:21">
      <c r="B134" s="62" t="s">
        <v>507</v>
      </c>
      <c r="C134" s="91">
        <v>2590438</v>
      </c>
      <c r="D134" s="91" t="s">
        <v>150</v>
      </c>
      <c r="E134" s="91"/>
      <c r="F134" s="91">
        <v>259</v>
      </c>
      <c r="G134" s="91" t="s">
        <v>505</v>
      </c>
      <c r="H134" s="91" t="s">
        <v>506</v>
      </c>
      <c r="I134" s="91" t="s">
        <v>369</v>
      </c>
      <c r="J134" s="102"/>
      <c r="K134" s="91">
        <v>1.24</v>
      </c>
      <c r="L134" s="91" t="s">
        <v>177</v>
      </c>
      <c r="M134" s="118">
        <v>5.69</v>
      </c>
      <c r="N134" s="118">
        <v>0.6</v>
      </c>
      <c r="O134" s="118">
        <v>455057.44</v>
      </c>
      <c r="P134" s="118">
        <v>130.29</v>
      </c>
      <c r="Q134" s="118">
        <v>0</v>
      </c>
      <c r="R134" s="118">
        <v>592.89</v>
      </c>
      <c r="S134" s="118">
        <v>0.21</v>
      </c>
      <c r="T134" s="118">
        <v>0.32</v>
      </c>
      <c r="U134" s="118">
        <v>0.05</v>
      </c>
    </row>
    <row r="135" spans="2:21">
      <c r="B135" s="62" t="s">
        <v>508</v>
      </c>
      <c r="C135" s="91">
        <v>6120166</v>
      </c>
      <c r="D135" s="91" t="s">
        <v>150</v>
      </c>
      <c r="E135" s="91"/>
      <c r="F135" s="91">
        <v>612</v>
      </c>
      <c r="G135" s="91" t="s">
        <v>392</v>
      </c>
      <c r="H135" s="91" t="s">
        <v>506</v>
      </c>
      <c r="I135" s="91" t="s">
        <v>369</v>
      </c>
      <c r="J135" s="102"/>
      <c r="K135" s="91">
        <v>1.48</v>
      </c>
      <c r="L135" s="91" t="s">
        <v>177</v>
      </c>
      <c r="M135" s="118">
        <v>5.3</v>
      </c>
      <c r="N135" s="118">
        <v>0.8</v>
      </c>
      <c r="O135" s="118">
        <v>32312.68</v>
      </c>
      <c r="P135" s="118">
        <v>109.06</v>
      </c>
      <c r="Q135" s="118">
        <v>-0.34799999999999998</v>
      </c>
      <c r="R135" s="118">
        <v>34.89</v>
      </c>
      <c r="S135" s="118">
        <v>0.03</v>
      </c>
      <c r="T135" s="118">
        <v>0.02</v>
      </c>
      <c r="U135" s="118">
        <v>0</v>
      </c>
    </row>
    <row r="136" spans="2:21">
      <c r="B136" s="62" t="s">
        <v>509</v>
      </c>
      <c r="C136" s="91">
        <v>1127414</v>
      </c>
      <c r="D136" s="91" t="s">
        <v>150</v>
      </c>
      <c r="E136" s="91"/>
      <c r="F136" s="91">
        <v>1248</v>
      </c>
      <c r="G136" s="91" t="s">
        <v>371</v>
      </c>
      <c r="H136" s="91" t="s">
        <v>506</v>
      </c>
      <c r="I136" s="91" t="s">
        <v>369</v>
      </c>
      <c r="J136" s="102"/>
      <c r="K136" s="91">
        <v>2</v>
      </c>
      <c r="L136" s="91" t="s">
        <v>177</v>
      </c>
      <c r="M136" s="118">
        <v>2.4</v>
      </c>
      <c r="N136" s="118">
        <v>0.31</v>
      </c>
      <c r="O136" s="118">
        <v>220572</v>
      </c>
      <c r="P136" s="118">
        <v>106.63</v>
      </c>
      <c r="Q136" s="118">
        <v>2.694</v>
      </c>
      <c r="R136" s="118">
        <v>237.89</v>
      </c>
      <c r="S136" s="118">
        <v>0.17</v>
      </c>
      <c r="T136" s="118">
        <v>0.13</v>
      </c>
      <c r="U136" s="118">
        <v>0.02</v>
      </c>
    </row>
    <row r="137" spans="2:21">
      <c r="B137" s="62" t="s">
        <v>510</v>
      </c>
      <c r="C137" s="91">
        <v>1127588</v>
      </c>
      <c r="D137" s="91" t="s">
        <v>150</v>
      </c>
      <c r="E137" s="91"/>
      <c r="F137" s="91">
        <v>1382</v>
      </c>
      <c r="G137" s="91" t="s">
        <v>454</v>
      </c>
      <c r="H137" s="91" t="s">
        <v>511</v>
      </c>
      <c r="I137" s="91" t="s">
        <v>173</v>
      </c>
      <c r="J137" s="102"/>
      <c r="K137" s="91">
        <v>0.43</v>
      </c>
      <c r="L137" s="91" t="s">
        <v>177</v>
      </c>
      <c r="M137" s="118">
        <v>4.2</v>
      </c>
      <c r="N137" s="118">
        <v>0.85</v>
      </c>
      <c r="O137" s="118">
        <v>263589.34999999998</v>
      </c>
      <c r="P137" s="118">
        <v>104.02</v>
      </c>
      <c r="Q137" s="118">
        <v>0</v>
      </c>
      <c r="R137" s="118">
        <v>274.19</v>
      </c>
      <c r="S137" s="118">
        <v>0.15</v>
      </c>
      <c r="T137" s="118">
        <v>0.15</v>
      </c>
      <c r="U137" s="118">
        <v>0.02</v>
      </c>
    </row>
    <row r="138" spans="2:21">
      <c r="B138" s="62" t="s">
        <v>512</v>
      </c>
      <c r="C138" s="91">
        <v>1122233</v>
      </c>
      <c r="D138" s="91" t="s">
        <v>150</v>
      </c>
      <c r="E138" s="91"/>
      <c r="F138" s="91">
        <v>1172</v>
      </c>
      <c r="G138" s="91" t="s">
        <v>392</v>
      </c>
      <c r="H138" s="91" t="s">
        <v>511</v>
      </c>
      <c r="I138" s="91" t="s">
        <v>173</v>
      </c>
      <c r="J138" s="102"/>
      <c r="K138" s="91">
        <v>0.39</v>
      </c>
      <c r="L138" s="91" t="s">
        <v>177</v>
      </c>
      <c r="M138" s="118">
        <v>5.9</v>
      </c>
      <c r="N138" s="118">
        <v>0.34</v>
      </c>
      <c r="O138" s="118">
        <v>0.18</v>
      </c>
      <c r="P138" s="118">
        <v>110.99</v>
      </c>
      <c r="Q138" s="118">
        <v>0</v>
      </c>
      <c r="R138" s="118">
        <v>0</v>
      </c>
      <c r="S138" s="118">
        <v>0</v>
      </c>
      <c r="T138" s="118">
        <v>0</v>
      </c>
      <c r="U138" s="118">
        <v>0</v>
      </c>
    </row>
    <row r="139" spans="2:21">
      <c r="B139" s="62" t="s">
        <v>513</v>
      </c>
      <c r="C139" s="91">
        <v>6390223</v>
      </c>
      <c r="D139" s="91" t="s">
        <v>150</v>
      </c>
      <c r="E139" s="91"/>
      <c r="F139" s="91">
        <v>639</v>
      </c>
      <c r="G139" s="91" t="s">
        <v>164</v>
      </c>
      <c r="H139" s="91" t="s">
        <v>514</v>
      </c>
      <c r="I139" s="91" t="s">
        <v>369</v>
      </c>
      <c r="J139" s="102"/>
      <c r="K139" s="91">
        <v>1.02</v>
      </c>
      <c r="L139" s="91" t="s">
        <v>177</v>
      </c>
      <c r="M139" s="118">
        <v>4.45</v>
      </c>
      <c r="N139" s="118">
        <v>1.1399999999999999</v>
      </c>
      <c r="O139" s="118">
        <v>76336.820000000007</v>
      </c>
      <c r="P139" s="118">
        <v>124.6</v>
      </c>
      <c r="Q139" s="118">
        <v>0</v>
      </c>
      <c r="R139" s="118">
        <v>95.12</v>
      </c>
      <c r="S139" s="118">
        <v>0.24</v>
      </c>
      <c r="T139" s="118">
        <v>0.05</v>
      </c>
      <c r="U139" s="118">
        <v>0.01</v>
      </c>
    </row>
    <row r="140" spans="2:21">
      <c r="B140" s="62" t="s">
        <v>515</v>
      </c>
      <c r="C140" s="91">
        <v>6390207</v>
      </c>
      <c r="D140" s="91" t="s">
        <v>150</v>
      </c>
      <c r="E140" s="91"/>
      <c r="F140" s="91">
        <v>639</v>
      </c>
      <c r="G140" s="91" t="s">
        <v>164</v>
      </c>
      <c r="H140" s="91" t="s">
        <v>514</v>
      </c>
      <c r="I140" s="91" t="s">
        <v>369</v>
      </c>
      <c r="J140" s="102"/>
      <c r="K140" s="91">
        <v>3.65</v>
      </c>
      <c r="L140" s="91" t="s">
        <v>177</v>
      </c>
      <c r="M140" s="118">
        <v>4.95</v>
      </c>
      <c r="N140" s="118">
        <v>3.26</v>
      </c>
      <c r="O140" s="118">
        <v>693853.34</v>
      </c>
      <c r="P140" s="118">
        <v>129.85</v>
      </c>
      <c r="Q140" s="118">
        <v>0</v>
      </c>
      <c r="R140" s="118">
        <v>900.97</v>
      </c>
      <c r="S140" s="118">
        <v>0.04</v>
      </c>
      <c r="T140" s="118">
        <v>0.49</v>
      </c>
      <c r="U140" s="118">
        <v>7.0000000000000007E-2</v>
      </c>
    </row>
    <row r="141" spans="2:21">
      <c r="B141" s="62" t="s">
        <v>516</v>
      </c>
      <c r="C141" s="91">
        <v>1138551</v>
      </c>
      <c r="D141" s="91" t="s">
        <v>150</v>
      </c>
      <c r="E141" s="91"/>
      <c r="F141" s="91">
        <v>1248</v>
      </c>
      <c r="G141" s="91" t="s">
        <v>371</v>
      </c>
      <c r="H141" s="91" t="s">
        <v>514</v>
      </c>
      <c r="I141" s="91" t="s">
        <v>369</v>
      </c>
      <c r="J141" s="102"/>
      <c r="K141" s="91">
        <v>2.81</v>
      </c>
      <c r="L141" s="91" t="s">
        <v>177</v>
      </c>
      <c r="M141" s="118">
        <v>3.2</v>
      </c>
      <c r="N141" s="118">
        <v>1.92</v>
      </c>
      <c r="O141" s="118">
        <v>9</v>
      </c>
      <c r="P141" s="118">
        <v>5265000</v>
      </c>
      <c r="Q141" s="118">
        <v>7.3159999999999998</v>
      </c>
      <c r="R141" s="118">
        <v>481.17</v>
      </c>
      <c r="S141" s="118">
        <v>0.35</v>
      </c>
      <c r="T141" s="118">
        <v>0.26</v>
      </c>
      <c r="U141" s="118">
        <v>0.04</v>
      </c>
    </row>
    <row r="142" spans="2:21">
      <c r="B142" s="62" t="s">
        <v>517</v>
      </c>
      <c r="C142" s="91">
        <v>1127513</v>
      </c>
      <c r="D142" s="91" t="s">
        <v>150</v>
      </c>
      <c r="E142" s="91"/>
      <c r="F142" s="91">
        <v>1467</v>
      </c>
      <c r="G142" s="91" t="s">
        <v>392</v>
      </c>
      <c r="H142" s="91" t="s">
        <v>514</v>
      </c>
      <c r="I142" s="91" t="s">
        <v>369</v>
      </c>
      <c r="J142" s="102"/>
      <c r="K142" s="91">
        <v>1</v>
      </c>
      <c r="L142" s="91" t="s">
        <v>177</v>
      </c>
      <c r="M142" s="118">
        <v>6.15</v>
      </c>
      <c r="N142" s="118">
        <v>1.85</v>
      </c>
      <c r="O142" s="118">
        <v>0.6</v>
      </c>
      <c r="P142" s="118">
        <v>106.41</v>
      </c>
      <c r="Q142" s="118">
        <v>0</v>
      </c>
      <c r="R142" s="118">
        <v>0</v>
      </c>
      <c r="S142" s="118">
        <v>0</v>
      </c>
      <c r="T142" s="118">
        <v>0</v>
      </c>
      <c r="U142" s="118">
        <v>0</v>
      </c>
    </row>
    <row r="143" spans="2:21">
      <c r="B143" s="62" t="s">
        <v>518</v>
      </c>
      <c r="C143" s="91">
        <v>1122092</v>
      </c>
      <c r="D143" s="91" t="s">
        <v>150</v>
      </c>
      <c r="E143" s="91"/>
      <c r="F143" s="91">
        <v>1187</v>
      </c>
      <c r="G143" s="91" t="s">
        <v>420</v>
      </c>
      <c r="H143" s="91" t="s">
        <v>519</v>
      </c>
      <c r="I143" s="91" t="s">
        <v>173</v>
      </c>
      <c r="J143" s="102"/>
      <c r="K143" s="91">
        <v>0.53</v>
      </c>
      <c r="L143" s="91" t="s">
        <v>177</v>
      </c>
      <c r="M143" s="118">
        <v>5.7</v>
      </c>
      <c r="N143" s="118">
        <v>1.91</v>
      </c>
      <c r="O143" s="118">
        <v>1116072</v>
      </c>
      <c r="P143" s="118">
        <v>107.41</v>
      </c>
      <c r="Q143" s="118">
        <v>33.685000000000002</v>
      </c>
      <c r="R143" s="118">
        <v>1232.46</v>
      </c>
      <c r="S143" s="118">
        <v>0.91</v>
      </c>
      <c r="T143" s="118">
        <v>0.67</v>
      </c>
      <c r="U143" s="118">
        <v>0.1</v>
      </c>
    </row>
    <row r="144" spans="2:21">
      <c r="B144" s="62" t="s">
        <v>520</v>
      </c>
      <c r="C144" s="91">
        <v>1131614</v>
      </c>
      <c r="D144" s="91" t="s">
        <v>150</v>
      </c>
      <c r="E144" s="91"/>
      <c r="F144" s="91">
        <v>2156</v>
      </c>
      <c r="G144" s="91" t="s">
        <v>196</v>
      </c>
      <c r="H144" s="91" t="s">
        <v>521</v>
      </c>
      <c r="I144" s="91" t="s">
        <v>173</v>
      </c>
      <c r="J144" s="102"/>
      <c r="K144" s="91">
        <v>2.4</v>
      </c>
      <c r="L144" s="91" t="s">
        <v>177</v>
      </c>
      <c r="M144" s="118">
        <v>6</v>
      </c>
      <c r="N144" s="118">
        <v>6.51</v>
      </c>
      <c r="O144" s="118">
        <v>70000</v>
      </c>
      <c r="P144" s="118">
        <v>101.63</v>
      </c>
      <c r="Q144" s="118">
        <v>0</v>
      </c>
      <c r="R144" s="118">
        <v>71.14</v>
      </c>
      <c r="S144" s="118">
        <v>0.01</v>
      </c>
      <c r="T144" s="118">
        <v>0.04</v>
      </c>
      <c r="U144" s="118">
        <v>0.01</v>
      </c>
    </row>
    <row r="145" spans="2:21">
      <c r="B145" s="62" t="s">
        <v>522</v>
      </c>
      <c r="C145" s="91">
        <v>6980247</v>
      </c>
      <c r="D145" s="91" t="s">
        <v>150</v>
      </c>
      <c r="E145" s="91"/>
      <c r="F145" s="91">
        <v>698</v>
      </c>
      <c r="G145" s="91" t="s">
        <v>164</v>
      </c>
      <c r="H145" s="91" t="s">
        <v>523</v>
      </c>
      <c r="I145" s="91" t="s">
        <v>369</v>
      </c>
      <c r="J145" s="102"/>
      <c r="K145" s="91">
        <v>1.54</v>
      </c>
      <c r="L145" s="91" t="s">
        <v>177</v>
      </c>
      <c r="M145" s="118">
        <v>6</v>
      </c>
      <c r="N145" s="118">
        <v>7.61</v>
      </c>
      <c r="O145" s="118">
        <v>0.42</v>
      </c>
      <c r="P145" s="118">
        <v>127</v>
      </c>
      <c r="Q145" s="118">
        <v>0</v>
      </c>
      <c r="R145" s="118">
        <v>0</v>
      </c>
      <c r="S145" s="118">
        <v>0</v>
      </c>
      <c r="T145" s="118">
        <v>0</v>
      </c>
      <c r="U145" s="118">
        <v>0</v>
      </c>
    </row>
    <row r="146" spans="2:21">
      <c r="B146" s="62" t="s">
        <v>524</v>
      </c>
      <c r="C146" s="91">
        <v>1109495</v>
      </c>
      <c r="D146" s="91" t="s">
        <v>150</v>
      </c>
      <c r="E146" s="91"/>
      <c r="F146" s="91">
        <v>1476</v>
      </c>
      <c r="G146" s="91" t="s">
        <v>392</v>
      </c>
      <c r="H146" s="91" t="s">
        <v>525</v>
      </c>
      <c r="I146" s="91" t="s">
        <v>369</v>
      </c>
      <c r="J146" s="102"/>
      <c r="K146" s="91">
        <v>1.17</v>
      </c>
      <c r="L146" s="91" t="s">
        <v>177</v>
      </c>
      <c r="M146" s="118">
        <v>4.5</v>
      </c>
      <c r="N146" s="118">
        <v>72.11</v>
      </c>
      <c r="O146" s="118">
        <v>97278.48</v>
      </c>
      <c r="P146" s="118">
        <v>61.54</v>
      </c>
      <c r="Q146" s="118">
        <v>2.3029999999999999</v>
      </c>
      <c r="R146" s="118">
        <v>62.17</v>
      </c>
      <c r="S146" s="118">
        <v>0.08</v>
      </c>
      <c r="T146" s="118">
        <v>0.03</v>
      </c>
      <c r="U146" s="118">
        <v>0.01</v>
      </c>
    </row>
    <row r="147" spans="2:21">
      <c r="B147" s="62" t="s">
        <v>526</v>
      </c>
      <c r="C147" s="91">
        <v>6110365</v>
      </c>
      <c r="D147" s="91" t="s">
        <v>150</v>
      </c>
      <c r="E147" s="91"/>
      <c r="F147" s="91">
        <v>611</v>
      </c>
      <c r="G147" s="91" t="s">
        <v>392</v>
      </c>
      <c r="H147" s="91" t="s">
        <v>527</v>
      </c>
      <c r="I147" s="91" t="s">
        <v>173</v>
      </c>
      <c r="J147" s="102"/>
      <c r="K147" s="91">
        <v>2.98</v>
      </c>
      <c r="L147" s="91" t="s">
        <v>177</v>
      </c>
      <c r="M147" s="118">
        <v>6</v>
      </c>
      <c r="N147" s="118">
        <v>18.43</v>
      </c>
      <c r="O147" s="118">
        <v>1759622.05</v>
      </c>
      <c r="P147" s="118">
        <v>83.79</v>
      </c>
      <c r="Q147" s="118">
        <v>0</v>
      </c>
      <c r="R147" s="118">
        <v>1474.39</v>
      </c>
      <c r="S147" s="118">
        <v>0.13</v>
      </c>
      <c r="T147" s="118">
        <v>0.81</v>
      </c>
      <c r="U147" s="118">
        <v>0.12</v>
      </c>
    </row>
    <row r="148" spans="2:21">
      <c r="B148" s="62" t="s">
        <v>528</v>
      </c>
      <c r="C148" s="91">
        <v>6110431</v>
      </c>
      <c r="D148" s="91" t="s">
        <v>150</v>
      </c>
      <c r="E148" s="91"/>
      <c r="F148" s="91">
        <v>611</v>
      </c>
      <c r="G148" s="91" t="s">
        <v>392</v>
      </c>
      <c r="H148" s="91" t="s">
        <v>527</v>
      </c>
      <c r="I148" s="91" t="s">
        <v>173</v>
      </c>
      <c r="J148" s="102"/>
      <c r="K148" s="91">
        <v>3.04</v>
      </c>
      <c r="L148" s="91" t="s">
        <v>177</v>
      </c>
      <c r="M148" s="118">
        <v>6.8</v>
      </c>
      <c r="N148" s="118">
        <v>16.3</v>
      </c>
      <c r="O148" s="118">
        <v>2115957.4700000002</v>
      </c>
      <c r="P148" s="118">
        <v>78.150000000000006</v>
      </c>
      <c r="Q148" s="118">
        <v>0</v>
      </c>
      <c r="R148" s="118">
        <v>1653.62</v>
      </c>
      <c r="S148" s="118">
        <v>0.21</v>
      </c>
      <c r="T148" s="118">
        <v>0.91</v>
      </c>
      <c r="U148" s="118">
        <v>0.13</v>
      </c>
    </row>
    <row r="149" spans="2:21">
      <c r="B149" s="62" t="s">
        <v>529</v>
      </c>
      <c r="C149" s="91">
        <v>6110480</v>
      </c>
      <c r="D149" s="91" t="s">
        <v>150</v>
      </c>
      <c r="E149" s="91"/>
      <c r="F149" s="91">
        <v>611</v>
      </c>
      <c r="G149" s="91" t="s">
        <v>392</v>
      </c>
      <c r="H149" s="91" t="s">
        <v>527</v>
      </c>
      <c r="I149" s="91" t="s">
        <v>173</v>
      </c>
      <c r="J149" s="102"/>
      <c r="K149" s="91">
        <v>2.95</v>
      </c>
      <c r="L149" s="91" t="s">
        <v>177</v>
      </c>
      <c r="M149" s="118">
        <v>5.7</v>
      </c>
      <c r="N149" s="118">
        <v>26.92</v>
      </c>
      <c r="O149" s="118">
        <v>66289.070000000007</v>
      </c>
      <c r="P149" s="118">
        <v>59.4</v>
      </c>
      <c r="Q149" s="118">
        <v>0</v>
      </c>
      <c r="R149" s="118">
        <v>39.380000000000003</v>
      </c>
      <c r="S149" s="118">
        <v>0.02</v>
      </c>
      <c r="T149" s="118">
        <v>0.02</v>
      </c>
      <c r="U149" s="118">
        <v>0</v>
      </c>
    </row>
    <row r="150" spans="2:21">
      <c r="B150" s="62" t="s">
        <v>530</v>
      </c>
      <c r="C150" s="91">
        <v>7560048</v>
      </c>
      <c r="D150" s="91" t="s">
        <v>150</v>
      </c>
      <c r="E150" s="91"/>
      <c r="F150" s="91">
        <v>756</v>
      </c>
      <c r="G150" s="91" t="s">
        <v>505</v>
      </c>
      <c r="H150" s="91" t="s">
        <v>527</v>
      </c>
      <c r="I150" s="91" t="s">
        <v>173</v>
      </c>
      <c r="J150" s="102"/>
      <c r="K150" s="91">
        <v>5.03</v>
      </c>
      <c r="L150" s="91" t="s">
        <v>177</v>
      </c>
      <c r="M150" s="118">
        <v>5.0999999999999996</v>
      </c>
      <c r="N150" s="118">
        <v>18.920000000000002</v>
      </c>
      <c r="O150" s="118">
        <v>1337246.19</v>
      </c>
      <c r="P150" s="118">
        <v>69.900000000000006</v>
      </c>
      <c r="Q150" s="118">
        <v>0</v>
      </c>
      <c r="R150" s="118">
        <v>934.74</v>
      </c>
      <c r="S150" s="118">
        <v>0.63</v>
      </c>
      <c r="T150" s="118">
        <v>0.51</v>
      </c>
      <c r="U150" s="118">
        <v>0.08</v>
      </c>
    </row>
    <row r="151" spans="2:21">
      <c r="B151" s="62" t="s">
        <v>531</v>
      </c>
      <c r="C151" s="91">
        <v>1100833</v>
      </c>
      <c r="D151" s="91" t="s">
        <v>150</v>
      </c>
      <c r="E151" s="91"/>
      <c r="F151" s="91">
        <v>2023</v>
      </c>
      <c r="G151" s="91" t="s">
        <v>164</v>
      </c>
      <c r="H151" s="91" t="s">
        <v>532</v>
      </c>
      <c r="I151" s="91" t="s">
        <v>173</v>
      </c>
      <c r="J151" s="102"/>
      <c r="K151" s="91">
        <v>0</v>
      </c>
      <c r="L151" s="91" t="s">
        <v>177</v>
      </c>
      <c r="M151" s="118">
        <v>5.75</v>
      </c>
      <c r="N151" s="118">
        <v>0</v>
      </c>
      <c r="O151" s="118">
        <v>145712</v>
      </c>
      <c r="P151" s="118">
        <v>20.399999999999999</v>
      </c>
      <c r="Q151" s="118">
        <v>0</v>
      </c>
      <c r="R151" s="118">
        <v>29.73</v>
      </c>
      <c r="S151" s="118">
        <v>0.08</v>
      </c>
      <c r="T151" s="118">
        <v>0.02</v>
      </c>
      <c r="U151" s="118">
        <v>0</v>
      </c>
    </row>
    <row r="152" spans="2:21">
      <c r="B152" s="62" t="s">
        <v>533</v>
      </c>
      <c r="C152" s="91">
        <v>1380047</v>
      </c>
      <c r="D152" s="91" t="s">
        <v>150</v>
      </c>
      <c r="E152" s="91"/>
      <c r="F152" s="91">
        <v>138</v>
      </c>
      <c r="G152" s="91" t="s">
        <v>392</v>
      </c>
      <c r="H152" s="91" t="s">
        <v>534</v>
      </c>
      <c r="I152" s="91" t="s">
        <v>535</v>
      </c>
      <c r="J152" s="102"/>
      <c r="K152" s="91">
        <v>8.86</v>
      </c>
      <c r="L152" s="91" t="s">
        <v>177</v>
      </c>
      <c r="M152" s="118">
        <v>4.75</v>
      </c>
      <c r="N152" s="118">
        <v>17</v>
      </c>
      <c r="O152" s="118">
        <v>5661.2</v>
      </c>
      <c r="P152" s="118">
        <v>62</v>
      </c>
      <c r="Q152" s="118">
        <v>0</v>
      </c>
      <c r="R152" s="118">
        <v>3.51</v>
      </c>
      <c r="S152" s="118">
        <v>0.04</v>
      </c>
      <c r="T152" s="118">
        <v>0</v>
      </c>
      <c r="U152" s="118">
        <v>0</v>
      </c>
    </row>
    <row r="153" spans="2:21">
      <c r="B153" s="62" t="s">
        <v>536</v>
      </c>
      <c r="C153" s="91">
        <v>1113034</v>
      </c>
      <c r="D153" s="91" t="s">
        <v>150</v>
      </c>
      <c r="E153" s="91"/>
      <c r="F153" s="91">
        <v>1154</v>
      </c>
      <c r="G153" s="91" t="s">
        <v>164</v>
      </c>
      <c r="H153" s="91" t="s">
        <v>537</v>
      </c>
      <c r="I153" s="91" t="s">
        <v>369</v>
      </c>
      <c r="J153" s="102"/>
      <c r="K153" s="91">
        <v>0.89</v>
      </c>
      <c r="L153" s="91" t="s">
        <v>177</v>
      </c>
      <c r="M153" s="118">
        <v>4.9000000000000004</v>
      </c>
      <c r="N153" s="118">
        <v>0.01</v>
      </c>
      <c r="O153" s="118">
        <v>1592032.1</v>
      </c>
      <c r="P153" s="118">
        <v>57.8</v>
      </c>
      <c r="Q153" s="118">
        <v>0</v>
      </c>
      <c r="R153" s="118">
        <v>920.2</v>
      </c>
      <c r="S153" s="118">
        <v>0.21</v>
      </c>
      <c r="T153" s="118">
        <v>0.5</v>
      </c>
      <c r="U153" s="118">
        <v>7.0000000000000007E-2</v>
      </c>
    </row>
    <row r="154" spans="2:21">
      <c r="B154" s="62" t="s">
        <v>538</v>
      </c>
      <c r="C154" s="91">
        <v>1380104</v>
      </c>
      <c r="D154" s="91" t="s">
        <v>150</v>
      </c>
      <c r="E154" s="91"/>
      <c r="F154" s="91">
        <v>138</v>
      </c>
      <c r="G154" s="91" t="s">
        <v>392</v>
      </c>
      <c r="H154" s="91">
        <v>0</v>
      </c>
      <c r="I154" s="91" t="s">
        <v>312</v>
      </c>
      <c r="J154" s="102"/>
      <c r="K154" s="91">
        <v>5.89</v>
      </c>
      <c r="L154" s="91" t="s">
        <v>177</v>
      </c>
      <c r="M154" s="118">
        <v>4.45</v>
      </c>
      <c r="N154" s="118">
        <v>8.39</v>
      </c>
      <c r="O154" s="118">
        <v>683915.78</v>
      </c>
      <c r="P154" s="118">
        <v>108.46</v>
      </c>
      <c r="Q154" s="118">
        <v>0</v>
      </c>
      <c r="R154" s="118">
        <v>741.78</v>
      </c>
      <c r="S154" s="118">
        <v>0.46</v>
      </c>
      <c r="T154" s="118">
        <v>0.41</v>
      </c>
      <c r="U154" s="118">
        <v>0.06</v>
      </c>
    </row>
    <row r="155" spans="2:21">
      <c r="B155" s="62" t="s">
        <v>539</v>
      </c>
      <c r="C155" s="91">
        <v>1116755</v>
      </c>
      <c r="D155" s="91" t="s">
        <v>150</v>
      </c>
      <c r="E155" s="91"/>
      <c r="F155" s="91">
        <v>1134</v>
      </c>
      <c r="G155" s="91" t="s">
        <v>392</v>
      </c>
      <c r="H155" s="91">
        <v>0</v>
      </c>
      <c r="I155" s="91" t="s">
        <v>312</v>
      </c>
      <c r="J155" s="102"/>
      <c r="K155" s="91">
        <v>1.75</v>
      </c>
      <c r="L155" s="91" t="s">
        <v>177</v>
      </c>
      <c r="M155" s="118">
        <v>4.5</v>
      </c>
      <c r="N155" s="118">
        <v>0</v>
      </c>
      <c r="O155" s="118">
        <v>282110.27</v>
      </c>
      <c r="P155" s="118">
        <v>43.01</v>
      </c>
      <c r="Q155" s="118">
        <v>0</v>
      </c>
      <c r="R155" s="118">
        <v>121.34</v>
      </c>
      <c r="S155" s="118">
        <v>0.4</v>
      </c>
      <c r="T155" s="118">
        <v>7.0000000000000007E-2</v>
      </c>
      <c r="U155" s="118">
        <v>0.01</v>
      </c>
    </row>
    <row r="156" spans="2:21">
      <c r="B156" s="62" t="s">
        <v>540</v>
      </c>
      <c r="C156" s="91">
        <v>3590015</v>
      </c>
      <c r="D156" s="91" t="s">
        <v>150</v>
      </c>
      <c r="E156" s="91"/>
      <c r="F156" s="91">
        <v>359</v>
      </c>
      <c r="G156" s="91" t="s">
        <v>392</v>
      </c>
      <c r="H156" s="91">
        <v>0</v>
      </c>
      <c r="I156" s="91" t="s">
        <v>312</v>
      </c>
      <c r="J156" s="102"/>
      <c r="K156" s="91">
        <v>0</v>
      </c>
      <c r="L156" s="91" t="s">
        <v>177</v>
      </c>
      <c r="M156" s="118">
        <v>3</v>
      </c>
      <c r="N156" s="118">
        <v>0</v>
      </c>
      <c r="O156" s="118">
        <v>5583.59</v>
      </c>
      <c r="P156" s="118">
        <v>0</v>
      </c>
      <c r="Q156" s="118">
        <v>0</v>
      </c>
      <c r="R156" s="118">
        <v>0</v>
      </c>
      <c r="S156" s="118">
        <v>0</v>
      </c>
      <c r="T156" s="118">
        <v>0</v>
      </c>
      <c r="U156" s="118">
        <v>0</v>
      </c>
    </row>
    <row r="157" spans="2:21">
      <c r="B157" s="62" t="s">
        <v>541</v>
      </c>
      <c r="C157" s="91">
        <v>5650114</v>
      </c>
      <c r="D157" s="91" t="s">
        <v>150</v>
      </c>
      <c r="E157" s="91"/>
      <c r="F157" s="91">
        <v>565</v>
      </c>
      <c r="G157" s="91" t="s">
        <v>166</v>
      </c>
      <c r="H157" s="91">
        <v>0</v>
      </c>
      <c r="I157" s="91" t="s">
        <v>312</v>
      </c>
      <c r="J157" s="102"/>
      <c r="K157" s="91">
        <v>0.56999999999999995</v>
      </c>
      <c r="L157" s="91" t="s">
        <v>177</v>
      </c>
      <c r="M157" s="118">
        <v>5.15</v>
      </c>
      <c r="N157" s="118">
        <v>1.17</v>
      </c>
      <c r="O157" s="118">
        <v>181888.13</v>
      </c>
      <c r="P157" s="118">
        <v>113.17</v>
      </c>
      <c r="Q157" s="118">
        <v>0</v>
      </c>
      <c r="R157" s="118">
        <v>205.84</v>
      </c>
      <c r="S157" s="118">
        <v>7.0000000000000007E-2</v>
      </c>
      <c r="T157" s="118">
        <v>0.11</v>
      </c>
      <c r="U157" s="118">
        <v>0.02</v>
      </c>
    </row>
    <row r="158" spans="2:21">
      <c r="B158" s="62" t="s">
        <v>542</v>
      </c>
      <c r="C158" s="91">
        <v>1131416</v>
      </c>
      <c r="D158" s="91" t="s">
        <v>150</v>
      </c>
      <c r="E158" s="91"/>
      <c r="F158" s="91">
        <v>1132</v>
      </c>
      <c r="G158" s="91" t="s">
        <v>196</v>
      </c>
      <c r="H158" s="91">
        <v>0</v>
      </c>
      <c r="I158" s="91" t="s">
        <v>312</v>
      </c>
      <c r="J158" s="102"/>
      <c r="K158" s="91">
        <v>2.0299999999999998</v>
      </c>
      <c r="L158" s="91" t="s">
        <v>177</v>
      </c>
      <c r="M158" s="118">
        <v>3.85</v>
      </c>
      <c r="N158" s="118">
        <v>1.74</v>
      </c>
      <c r="O158" s="118">
        <v>447273.94</v>
      </c>
      <c r="P158" s="118">
        <v>104.6</v>
      </c>
      <c r="Q158" s="118">
        <v>7.5940000000000003</v>
      </c>
      <c r="R158" s="118">
        <v>475.44</v>
      </c>
      <c r="S158" s="118">
        <v>0.19</v>
      </c>
      <c r="T158" s="118">
        <v>0.26</v>
      </c>
      <c r="U158" s="118">
        <v>0.04</v>
      </c>
    </row>
    <row r="159" spans="2:21">
      <c r="B159" s="62" t="s">
        <v>543</v>
      </c>
      <c r="C159" s="91">
        <v>3180221</v>
      </c>
      <c r="D159" s="91" t="s">
        <v>150</v>
      </c>
      <c r="E159" s="91"/>
      <c r="F159" s="91">
        <v>318</v>
      </c>
      <c r="G159" s="91" t="s">
        <v>164</v>
      </c>
      <c r="H159" s="91">
        <v>0</v>
      </c>
      <c r="I159" s="91" t="s">
        <v>312</v>
      </c>
      <c r="J159" s="102"/>
      <c r="K159" s="91">
        <v>1.26</v>
      </c>
      <c r="L159" s="91" t="s">
        <v>177</v>
      </c>
      <c r="M159" s="118">
        <v>7.84</v>
      </c>
      <c r="N159" s="118">
        <v>1.07</v>
      </c>
      <c r="O159" s="118">
        <v>247800</v>
      </c>
      <c r="P159" s="118">
        <v>132.1</v>
      </c>
      <c r="Q159" s="118">
        <v>0</v>
      </c>
      <c r="R159" s="118">
        <v>327.33999999999997</v>
      </c>
      <c r="S159" s="118">
        <v>1.0900000000000001</v>
      </c>
      <c r="T159" s="118">
        <v>0.18</v>
      </c>
      <c r="U159" s="118">
        <v>0.03</v>
      </c>
    </row>
    <row r="160" spans="2:21">
      <c r="B160" s="62" t="s">
        <v>544</v>
      </c>
      <c r="C160" s="91">
        <v>4790051</v>
      </c>
      <c r="D160" s="91" t="s">
        <v>150</v>
      </c>
      <c r="E160" s="91"/>
      <c r="F160" s="91">
        <v>2460</v>
      </c>
      <c r="G160" s="91" t="s">
        <v>392</v>
      </c>
      <c r="H160" s="91">
        <v>0</v>
      </c>
      <c r="I160" s="91" t="s">
        <v>312</v>
      </c>
      <c r="J160" s="102"/>
      <c r="K160" s="91">
        <v>0</v>
      </c>
      <c r="L160" s="91" t="s">
        <v>177</v>
      </c>
      <c r="M160" s="118">
        <v>3.5</v>
      </c>
      <c r="N160" s="118">
        <v>0</v>
      </c>
      <c r="O160" s="118">
        <v>19000</v>
      </c>
      <c r="P160" s="118">
        <v>0</v>
      </c>
      <c r="Q160" s="118">
        <v>0</v>
      </c>
      <c r="R160" s="118">
        <v>0</v>
      </c>
      <c r="S160" s="118">
        <v>0.28000000000000003</v>
      </c>
      <c r="T160" s="118">
        <v>0</v>
      </c>
      <c r="U160" s="118">
        <v>0</v>
      </c>
    </row>
    <row r="161" spans="2:21">
      <c r="B161" s="61" t="s">
        <v>50</v>
      </c>
      <c r="C161" s="89"/>
      <c r="D161" s="89"/>
      <c r="E161" s="89"/>
      <c r="F161" s="89"/>
      <c r="G161" s="89"/>
      <c r="H161" s="89"/>
      <c r="I161" s="89"/>
      <c r="J161" s="98"/>
      <c r="K161" s="89">
        <v>4.54</v>
      </c>
      <c r="L161" s="89"/>
      <c r="M161" s="92"/>
      <c r="N161" s="92">
        <v>3.28</v>
      </c>
      <c r="O161" s="92">
        <v>37454992.950000003</v>
      </c>
      <c r="P161" s="92"/>
      <c r="Q161" s="92">
        <v>256.22899999999998</v>
      </c>
      <c r="R161" s="92">
        <v>37939.620000000003</v>
      </c>
      <c r="S161" s="92"/>
      <c r="T161" s="92"/>
      <c r="U161" s="92">
        <v>3.08</v>
      </c>
    </row>
    <row r="162" spans="2:21">
      <c r="B162" s="62" t="s">
        <v>545</v>
      </c>
      <c r="C162" s="91">
        <v>2310167</v>
      </c>
      <c r="D162" s="91" t="s">
        <v>150</v>
      </c>
      <c r="E162" s="91"/>
      <c r="F162" s="91">
        <v>231</v>
      </c>
      <c r="G162" s="91" t="s">
        <v>371</v>
      </c>
      <c r="H162" s="91" t="s">
        <v>368</v>
      </c>
      <c r="I162" s="91" t="s">
        <v>369</v>
      </c>
      <c r="J162" s="102"/>
      <c r="K162" s="91">
        <v>6.4</v>
      </c>
      <c r="L162" s="91" t="s">
        <v>177</v>
      </c>
      <c r="M162" s="118">
        <v>2.98</v>
      </c>
      <c r="N162" s="118">
        <v>2.41</v>
      </c>
      <c r="O162" s="118">
        <v>1468299</v>
      </c>
      <c r="P162" s="118">
        <v>103.8</v>
      </c>
      <c r="Q162" s="118">
        <v>0</v>
      </c>
      <c r="R162" s="118">
        <v>1524.09</v>
      </c>
      <c r="S162" s="118">
        <v>0.06</v>
      </c>
      <c r="T162" s="118">
        <v>0.83</v>
      </c>
      <c r="U162" s="118">
        <v>0.12</v>
      </c>
    </row>
    <row r="163" spans="2:21">
      <c r="B163" s="62" t="s">
        <v>546</v>
      </c>
      <c r="C163" s="91">
        <v>2310175</v>
      </c>
      <c r="D163" s="91" t="s">
        <v>150</v>
      </c>
      <c r="E163" s="91"/>
      <c r="F163" s="91">
        <v>231</v>
      </c>
      <c r="G163" s="91" t="s">
        <v>371</v>
      </c>
      <c r="H163" s="91" t="s">
        <v>368</v>
      </c>
      <c r="I163" s="91" t="s">
        <v>369</v>
      </c>
      <c r="J163" s="102"/>
      <c r="K163" s="91">
        <v>3.82</v>
      </c>
      <c r="L163" s="91" t="s">
        <v>177</v>
      </c>
      <c r="M163" s="118">
        <v>2.4700000000000002</v>
      </c>
      <c r="N163" s="118">
        <v>1.67</v>
      </c>
      <c r="O163" s="118">
        <v>250128</v>
      </c>
      <c r="P163" s="118">
        <v>103.24</v>
      </c>
      <c r="Q163" s="118">
        <v>0</v>
      </c>
      <c r="R163" s="118">
        <v>258.23</v>
      </c>
      <c r="S163" s="118">
        <v>0.01</v>
      </c>
      <c r="T163" s="118">
        <v>0.14000000000000001</v>
      </c>
      <c r="U163" s="118">
        <v>0.02</v>
      </c>
    </row>
    <row r="164" spans="2:21">
      <c r="B164" s="62" t="s">
        <v>547</v>
      </c>
      <c r="C164" s="91">
        <v>1134212</v>
      </c>
      <c r="D164" s="91" t="s">
        <v>150</v>
      </c>
      <c r="E164" s="91"/>
      <c r="F164" s="91">
        <v>1153</v>
      </c>
      <c r="G164" s="91" t="s">
        <v>371</v>
      </c>
      <c r="H164" s="91" t="s">
        <v>387</v>
      </c>
      <c r="I164" s="91" t="s">
        <v>369</v>
      </c>
      <c r="J164" s="102"/>
      <c r="K164" s="91">
        <v>1.54</v>
      </c>
      <c r="L164" s="91" t="s">
        <v>177</v>
      </c>
      <c r="M164" s="118">
        <v>1.95</v>
      </c>
      <c r="N164" s="118">
        <v>0.82</v>
      </c>
      <c r="O164" s="118">
        <v>100000</v>
      </c>
      <c r="P164" s="118">
        <v>102.59</v>
      </c>
      <c r="Q164" s="118">
        <v>0</v>
      </c>
      <c r="R164" s="118">
        <v>102.59</v>
      </c>
      <c r="S164" s="118">
        <v>0.01</v>
      </c>
      <c r="T164" s="118">
        <v>0.06</v>
      </c>
      <c r="U164" s="118">
        <v>0.01</v>
      </c>
    </row>
    <row r="165" spans="2:21">
      <c r="B165" s="62" t="s">
        <v>548</v>
      </c>
      <c r="C165" s="91">
        <v>1119635</v>
      </c>
      <c r="D165" s="91" t="s">
        <v>150</v>
      </c>
      <c r="E165" s="91"/>
      <c r="F165" s="91">
        <v>1040</v>
      </c>
      <c r="G165" s="91" t="s">
        <v>549</v>
      </c>
      <c r="H165" s="91" t="s">
        <v>395</v>
      </c>
      <c r="I165" s="91" t="s">
        <v>173</v>
      </c>
      <c r="J165" s="102"/>
      <c r="K165" s="91">
        <v>1.49</v>
      </c>
      <c r="L165" s="91" t="s">
        <v>177</v>
      </c>
      <c r="M165" s="118">
        <v>4.84</v>
      </c>
      <c r="N165" s="118">
        <v>0.76</v>
      </c>
      <c r="O165" s="118">
        <v>316247.58</v>
      </c>
      <c r="P165" s="118">
        <v>105.94</v>
      </c>
      <c r="Q165" s="118">
        <v>1.391</v>
      </c>
      <c r="R165" s="118">
        <v>336.42</v>
      </c>
      <c r="S165" s="118">
        <v>0.08</v>
      </c>
      <c r="T165" s="118">
        <v>0.18</v>
      </c>
      <c r="U165" s="118">
        <v>0.03</v>
      </c>
    </row>
    <row r="166" spans="2:21">
      <c r="B166" s="62" t="s">
        <v>550</v>
      </c>
      <c r="C166" s="91">
        <v>2300150</v>
      </c>
      <c r="D166" s="91" t="s">
        <v>150</v>
      </c>
      <c r="E166" s="91"/>
      <c r="F166" s="91">
        <v>230</v>
      </c>
      <c r="G166" s="91" t="s">
        <v>196</v>
      </c>
      <c r="H166" s="91" t="s">
        <v>400</v>
      </c>
      <c r="I166" s="91" t="s">
        <v>369</v>
      </c>
      <c r="J166" s="102"/>
      <c r="K166" s="91">
        <v>2.4</v>
      </c>
      <c r="L166" s="91" t="s">
        <v>177</v>
      </c>
      <c r="M166" s="118">
        <v>1.524</v>
      </c>
      <c r="N166" s="118">
        <v>1.0900000000000001</v>
      </c>
      <c r="O166" s="118">
        <v>377350</v>
      </c>
      <c r="P166" s="118">
        <v>101.37</v>
      </c>
      <c r="Q166" s="118">
        <v>0</v>
      </c>
      <c r="R166" s="118">
        <v>382.52</v>
      </c>
      <c r="S166" s="118">
        <v>0.05</v>
      </c>
      <c r="T166" s="118">
        <v>0.21</v>
      </c>
      <c r="U166" s="118">
        <v>0.03</v>
      </c>
    </row>
    <row r="167" spans="2:21">
      <c r="B167" s="62" t="s">
        <v>551</v>
      </c>
      <c r="C167" s="91">
        <v>7480031</v>
      </c>
      <c r="D167" s="91" t="s">
        <v>150</v>
      </c>
      <c r="E167" s="91"/>
      <c r="F167" s="91">
        <v>748</v>
      </c>
      <c r="G167" s="91" t="s">
        <v>371</v>
      </c>
      <c r="H167" s="91" t="s">
        <v>400</v>
      </c>
      <c r="I167" s="91" t="s">
        <v>369</v>
      </c>
      <c r="J167" s="102"/>
      <c r="K167" s="91">
        <v>0.71</v>
      </c>
      <c r="L167" s="91" t="s">
        <v>177</v>
      </c>
      <c r="M167" s="118">
        <v>6.1</v>
      </c>
      <c r="N167" s="118">
        <v>0.39</v>
      </c>
      <c r="O167" s="118">
        <v>0.8</v>
      </c>
      <c r="P167" s="118">
        <v>105.77</v>
      </c>
      <c r="Q167" s="118">
        <v>0</v>
      </c>
      <c r="R167" s="118">
        <v>0</v>
      </c>
      <c r="S167" s="118">
        <v>0</v>
      </c>
      <c r="T167" s="118">
        <v>0</v>
      </c>
      <c r="U167" s="118">
        <v>0</v>
      </c>
    </row>
    <row r="168" spans="2:21">
      <c r="B168" s="62" t="s">
        <v>552</v>
      </c>
      <c r="C168" s="91">
        <v>1134154</v>
      </c>
      <c r="D168" s="91" t="s">
        <v>150</v>
      </c>
      <c r="E168" s="91"/>
      <c r="F168" s="91">
        <v>1291</v>
      </c>
      <c r="G168" s="91" t="s">
        <v>371</v>
      </c>
      <c r="H168" s="91" t="s">
        <v>400</v>
      </c>
      <c r="I168" s="91" t="s">
        <v>369</v>
      </c>
      <c r="J168" s="102"/>
      <c r="K168" s="91">
        <v>1.76</v>
      </c>
      <c r="L168" s="91" t="s">
        <v>177</v>
      </c>
      <c r="M168" s="118">
        <v>1.05</v>
      </c>
      <c r="N168" s="118">
        <v>0.75</v>
      </c>
      <c r="O168" s="118">
        <v>144000</v>
      </c>
      <c r="P168" s="118">
        <v>100.6</v>
      </c>
      <c r="Q168" s="118">
        <v>0.377</v>
      </c>
      <c r="R168" s="118">
        <v>145.24</v>
      </c>
      <c r="S168" s="118">
        <v>0.05</v>
      </c>
      <c r="T168" s="118">
        <v>0.08</v>
      </c>
      <c r="U168" s="118">
        <v>0.01</v>
      </c>
    </row>
    <row r="169" spans="2:21">
      <c r="B169" s="62" t="s">
        <v>553</v>
      </c>
      <c r="C169" s="91">
        <v>2810299</v>
      </c>
      <c r="D169" s="91" t="s">
        <v>150</v>
      </c>
      <c r="E169" s="91"/>
      <c r="F169" s="91">
        <v>281</v>
      </c>
      <c r="G169" s="91" t="s">
        <v>505</v>
      </c>
      <c r="H169" s="91" t="s">
        <v>400</v>
      </c>
      <c r="I169" s="91" t="s">
        <v>369</v>
      </c>
      <c r="J169" s="102"/>
      <c r="K169" s="91">
        <v>4.05</v>
      </c>
      <c r="L169" s="91" t="s">
        <v>177</v>
      </c>
      <c r="M169" s="118">
        <v>2.4500000000000002</v>
      </c>
      <c r="N169" s="118">
        <v>2.12</v>
      </c>
      <c r="O169" s="118">
        <v>40812</v>
      </c>
      <c r="P169" s="118">
        <v>101.81</v>
      </c>
      <c r="Q169" s="118">
        <v>0</v>
      </c>
      <c r="R169" s="118">
        <v>41.55</v>
      </c>
      <c r="S169" s="118">
        <v>0</v>
      </c>
      <c r="T169" s="118">
        <v>0.02</v>
      </c>
      <c r="U169" s="118">
        <v>0</v>
      </c>
    </row>
    <row r="170" spans="2:21">
      <c r="B170" s="62" t="s">
        <v>554</v>
      </c>
      <c r="C170" s="91">
        <v>1145598</v>
      </c>
      <c r="D170" s="91" t="s">
        <v>150</v>
      </c>
      <c r="E170" s="91"/>
      <c r="F170" s="91">
        <v>1737</v>
      </c>
      <c r="G170" s="91" t="s">
        <v>392</v>
      </c>
      <c r="H170" s="91" t="s">
        <v>400</v>
      </c>
      <c r="I170" s="91" t="s">
        <v>369</v>
      </c>
      <c r="J170" s="102"/>
      <c r="K170" s="91">
        <v>4.63</v>
      </c>
      <c r="L170" s="91" t="s">
        <v>177</v>
      </c>
      <c r="M170" s="118">
        <v>3.38</v>
      </c>
      <c r="N170" s="118">
        <v>3.45</v>
      </c>
      <c r="O170" s="118">
        <v>1910000</v>
      </c>
      <c r="P170" s="118">
        <v>100.27</v>
      </c>
      <c r="Q170" s="118">
        <v>0</v>
      </c>
      <c r="R170" s="118">
        <v>1915.16</v>
      </c>
      <c r="S170" s="118">
        <v>0.3</v>
      </c>
      <c r="T170" s="118">
        <v>1.05</v>
      </c>
      <c r="U170" s="118">
        <v>0.16</v>
      </c>
    </row>
    <row r="171" spans="2:21">
      <c r="B171" s="62" t="s">
        <v>555</v>
      </c>
      <c r="C171" s="91">
        <v>1127547</v>
      </c>
      <c r="D171" s="91" t="s">
        <v>150</v>
      </c>
      <c r="E171" s="91"/>
      <c r="F171" s="91">
        <v>1457</v>
      </c>
      <c r="G171" s="91" t="s">
        <v>549</v>
      </c>
      <c r="H171" s="91" t="s">
        <v>400</v>
      </c>
      <c r="I171" s="91" t="s">
        <v>369</v>
      </c>
      <c r="J171" s="102"/>
      <c r="K171" s="91">
        <v>1.51</v>
      </c>
      <c r="L171" s="91" t="s">
        <v>177</v>
      </c>
      <c r="M171" s="118">
        <v>4.0999999999999996</v>
      </c>
      <c r="N171" s="118">
        <v>0.81</v>
      </c>
      <c r="O171" s="118">
        <v>216431.75</v>
      </c>
      <c r="P171" s="118">
        <v>104.8</v>
      </c>
      <c r="Q171" s="118">
        <v>4.4370000000000003</v>
      </c>
      <c r="R171" s="118">
        <v>231.26</v>
      </c>
      <c r="S171" s="118">
        <v>0.02</v>
      </c>
      <c r="T171" s="118">
        <v>0.13</v>
      </c>
      <c r="U171" s="118">
        <v>0.02</v>
      </c>
    </row>
    <row r="172" spans="2:21">
      <c r="B172" s="62" t="s">
        <v>556</v>
      </c>
      <c r="C172" s="91">
        <v>1133131</v>
      </c>
      <c r="D172" s="91" t="s">
        <v>150</v>
      </c>
      <c r="E172" s="91"/>
      <c r="F172" s="91">
        <v>1457</v>
      </c>
      <c r="G172" s="91" t="s">
        <v>549</v>
      </c>
      <c r="H172" s="91" t="s">
        <v>400</v>
      </c>
      <c r="I172" s="91" t="s">
        <v>369</v>
      </c>
      <c r="J172" s="102"/>
      <c r="K172" s="91">
        <v>4.3499999999999996</v>
      </c>
      <c r="L172" s="91" t="s">
        <v>177</v>
      </c>
      <c r="M172" s="118">
        <v>1.7</v>
      </c>
      <c r="N172" s="118">
        <v>0.95</v>
      </c>
      <c r="O172" s="118">
        <v>70000</v>
      </c>
      <c r="P172" s="118">
        <v>100.91</v>
      </c>
      <c r="Q172" s="118">
        <v>0</v>
      </c>
      <c r="R172" s="118">
        <v>70.64</v>
      </c>
      <c r="S172" s="118">
        <v>0.02</v>
      </c>
      <c r="T172" s="118">
        <v>0.04</v>
      </c>
      <c r="U172" s="118">
        <v>0.01</v>
      </c>
    </row>
    <row r="173" spans="2:21">
      <c r="B173" s="62" t="s">
        <v>557</v>
      </c>
      <c r="C173" s="91">
        <v>6000202</v>
      </c>
      <c r="D173" s="91" t="s">
        <v>150</v>
      </c>
      <c r="E173" s="91"/>
      <c r="F173" s="91">
        <v>600</v>
      </c>
      <c r="G173" s="91" t="s">
        <v>454</v>
      </c>
      <c r="H173" s="91" t="s">
        <v>433</v>
      </c>
      <c r="I173" s="91" t="s">
        <v>173</v>
      </c>
      <c r="J173" s="102"/>
      <c r="K173" s="91">
        <v>3.75</v>
      </c>
      <c r="L173" s="91" t="s">
        <v>177</v>
      </c>
      <c r="M173" s="118">
        <v>4.8</v>
      </c>
      <c r="N173" s="118">
        <v>1.8</v>
      </c>
      <c r="O173" s="118">
        <v>5042.01</v>
      </c>
      <c r="P173" s="118">
        <v>112.63</v>
      </c>
      <c r="Q173" s="118">
        <v>0</v>
      </c>
      <c r="R173" s="118">
        <v>5.68</v>
      </c>
      <c r="S173" s="118">
        <v>0</v>
      </c>
      <c r="T173" s="118">
        <v>0</v>
      </c>
      <c r="U173" s="118">
        <v>0</v>
      </c>
    </row>
    <row r="174" spans="2:21">
      <c r="B174" s="62" t="s">
        <v>558</v>
      </c>
      <c r="C174" s="91">
        <v>1138163</v>
      </c>
      <c r="D174" s="91" t="s">
        <v>150</v>
      </c>
      <c r="E174" s="91"/>
      <c r="F174" s="91">
        <v>1367</v>
      </c>
      <c r="G174" s="91" t="s">
        <v>420</v>
      </c>
      <c r="H174" s="91" t="s">
        <v>435</v>
      </c>
      <c r="I174" s="91" t="s">
        <v>369</v>
      </c>
      <c r="J174" s="102"/>
      <c r="K174" s="91">
        <v>8.6199999999999992</v>
      </c>
      <c r="L174" s="91" t="s">
        <v>177</v>
      </c>
      <c r="M174" s="118">
        <v>3.95</v>
      </c>
      <c r="N174" s="118">
        <v>3.38</v>
      </c>
      <c r="O174" s="118">
        <v>176000</v>
      </c>
      <c r="P174" s="118">
        <v>104.66</v>
      </c>
      <c r="Q174" s="118">
        <v>3.476</v>
      </c>
      <c r="R174" s="118">
        <v>187.68</v>
      </c>
      <c r="S174" s="118">
        <v>7.0000000000000007E-2</v>
      </c>
      <c r="T174" s="118">
        <v>0.1</v>
      </c>
      <c r="U174" s="118">
        <v>0.02</v>
      </c>
    </row>
    <row r="175" spans="2:21">
      <c r="B175" s="62" t="s">
        <v>559</v>
      </c>
      <c r="C175" s="91">
        <v>1143130</v>
      </c>
      <c r="D175" s="91" t="s">
        <v>150</v>
      </c>
      <c r="E175" s="91"/>
      <c r="F175" s="91">
        <v>1367</v>
      </c>
      <c r="G175" s="91" t="s">
        <v>420</v>
      </c>
      <c r="H175" s="91" t="s">
        <v>435</v>
      </c>
      <c r="I175" s="91" t="s">
        <v>369</v>
      </c>
      <c r="J175" s="102"/>
      <c r="K175" s="91">
        <v>10.95</v>
      </c>
      <c r="L175" s="91" t="s">
        <v>177</v>
      </c>
      <c r="M175" s="118">
        <v>3.05</v>
      </c>
      <c r="N175" s="118">
        <v>3.74</v>
      </c>
      <c r="O175" s="118">
        <v>209724</v>
      </c>
      <c r="P175" s="118">
        <v>93.86</v>
      </c>
      <c r="Q175" s="118">
        <v>0</v>
      </c>
      <c r="R175" s="118">
        <v>196.85</v>
      </c>
      <c r="S175" s="118">
        <v>0.17</v>
      </c>
      <c r="T175" s="118">
        <v>0.11</v>
      </c>
      <c r="U175" s="118">
        <v>0.02</v>
      </c>
    </row>
    <row r="176" spans="2:21">
      <c r="B176" s="62" t="s">
        <v>560</v>
      </c>
      <c r="C176" s="91">
        <v>1138171</v>
      </c>
      <c r="D176" s="91" t="s">
        <v>150</v>
      </c>
      <c r="E176" s="91"/>
      <c r="F176" s="91">
        <v>1367</v>
      </c>
      <c r="G176" s="91" t="s">
        <v>420</v>
      </c>
      <c r="H176" s="91" t="s">
        <v>435</v>
      </c>
      <c r="I176" s="91" t="s">
        <v>369</v>
      </c>
      <c r="J176" s="102"/>
      <c r="K176" s="91">
        <v>9.27</v>
      </c>
      <c r="L176" s="91" t="s">
        <v>177</v>
      </c>
      <c r="M176" s="118">
        <v>3.95</v>
      </c>
      <c r="N176" s="118">
        <v>3.47</v>
      </c>
      <c r="O176" s="118">
        <v>224527</v>
      </c>
      <c r="P176" s="118">
        <v>104.21</v>
      </c>
      <c r="Q176" s="118">
        <v>4.4340000000000002</v>
      </c>
      <c r="R176" s="118">
        <v>238.41</v>
      </c>
      <c r="S176" s="118">
        <v>0.09</v>
      </c>
      <c r="T176" s="118">
        <v>0.13</v>
      </c>
      <c r="U176" s="118">
        <v>0.02</v>
      </c>
    </row>
    <row r="177" spans="2:21">
      <c r="B177" s="62" t="s">
        <v>561</v>
      </c>
      <c r="C177" s="91">
        <v>1143122</v>
      </c>
      <c r="D177" s="91" t="s">
        <v>150</v>
      </c>
      <c r="E177" s="91"/>
      <c r="F177" s="91">
        <v>1367</v>
      </c>
      <c r="G177" s="91" t="s">
        <v>420</v>
      </c>
      <c r="H177" s="91" t="s">
        <v>435</v>
      </c>
      <c r="I177" s="91" t="s">
        <v>369</v>
      </c>
      <c r="J177" s="102"/>
      <c r="K177" s="91">
        <v>10.31</v>
      </c>
      <c r="L177" s="91" t="s">
        <v>177</v>
      </c>
      <c r="M177" s="118">
        <v>3.05</v>
      </c>
      <c r="N177" s="118">
        <v>3.66</v>
      </c>
      <c r="O177" s="118">
        <v>209724</v>
      </c>
      <c r="P177" s="118">
        <v>95.16</v>
      </c>
      <c r="Q177" s="118">
        <v>0</v>
      </c>
      <c r="R177" s="118">
        <v>199.57</v>
      </c>
      <c r="S177" s="118">
        <v>0.17</v>
      </c>
      <c r="T177" s="118">
        <v>0.11</v>
      </c>
      <c r="U177" s="118">
        <v>0.02</v>
      </c>
    </row>
    <row r="178" spans="2:21">
      <c r="B178" s="62" t="s">
        <v>562</v>
      </c>
      <c r="C178" s="91">
        <v>1136316</v>
      </c>
      <c r="D178" s="91" t="s">
        <v>150</v>
      </c>
      <c r="E178" s="91"/>
      <c r="F178" s="91">
        <v>1367</v>
      </c>
      <c r="G178" s="91" t="s">
        <v>420</v>
      </c>
      <c r="H178" s="91" t="s">
        <v>435</v>
      </c>
      <c r="I178" s="91" t="s">
        <v>369</v>
      </c>
      <c r="J178" s="102"/>
      <c r="K178" s="91">
        <v>8</v>
      </c>
      <c r="L178" s="91" t="s">
        <v>177</v>
      </c>
      <c r="M178" s="118">
        <v>4.3600000000000003</v>
      </c>
      <c r="N178" s="118">
        <v>3.18</v>
      </c>
      <c r="O178" s="118">
        <v>748811</v>
      </c>
      <c r="P178" s="118">
        <v>109.46</v>
      </c>
      <c r="Q178" s="118">
        <v>16.324000000000002</v>
      </c>
      <c r="R178" s="118">
        <v>835.97</v>
      </c>
      <c r="S178" s="118">
        <v>0.25</v>
      </c>
      <c r="T178" s="118">
        <v>0.46</v>
      </c>
      <c r="U178" s="118">
        <v>7.0000000000000007E-2</v>
      </c>
    </row>
    <row r="179" spans="2:21">
      <c r="B179" s="62" t="s">
        <v>563</v>
      </c>
      <c r="C179" s="91">
        <v>1132968</v>
      </c>
      <c r="D179" s="91" t="s">
        <v>150</v>
      </c>
      <c r="E179" s="91"/>
      <c r="F179" s="91">
        <v>1324</v>
      </c>
      <c r="G179" s="91" t="s">
        <v>420</v>
      </c>
      <c r="H179" s="91" t="s">
        <v>435</v>
      </c>
      <c r="I179" s="91" t="s">
        <v>369</v>
      </c>
      <c r="J179" s="102"/>
      <c r="K179" s="91">
        <v>4.2</v>
      </c>
      <c r="L179" s="91" t="s">
        <v>177</v>
      </c>
      <c r="M179" s="118">
        <v>4.1399999999999997</v>
      </c>
      <c r="N179" s="118">
        <v>2.16</v>
      </c>
      <c r="O179" s="118">
        <v>266830</v>
      </c>
      <c r="P179" s="118">
        <v>108.33</v>
      </c>
      <c r="Q179" s="118">
        <v>0</v>
      </c>
      <c r="R179" s="118">
        <v>289.06</v>
      </c>
      <c r="S179" s="118">
        <v>0.06</v>
      </c>
      <c r="T179" s="118">
        <v>0.16</v>
      </c>
      <c r="U179" s="118">
        <v>0.02</v>
      </c>
    </row>
    <row r="180" spans="2:21">
      <c r="B180" s="62" t="s">
        <v>564</v>
      </c>
      <c r="C180" s="91">
        <v>2560142</v>
      </c>
      <c r="D180" s="91" t="s">
        <v>150</v>
      </c>
      <c r="E180" s="91"/>
      <c r="F180" s="91">
        <v>256</v>
      </c>
      <c r="G180" s="91" t="s">
        <v>565</v>
      </c>
      <c r="H180" s="91" t="s">
        <v>435</v>
      </c>
      <c r="I180" s="91" t="s">
        <v>369</v>
      </c>
      <c r="J180" s="102"/>
      <c r="K180" s="91">
        <v>3.38</v>
      </c>
      <c r="L180" s="91" t="s">
        <v>177</v>
      </c>
      <c r="M180" s="118">
        <v>2.8</v>
      </c>
      <c r="N180" s="118">
        <v>1.94</v>
      </c>
      <c r="O180" s="118">
        <v>224000</v>
      </c>
      <c r="P180" s="118">
        <v>102.63</v>
      </c>
      <c r="Q180" s="118">
        <v>2.2949999999999999</v>
      </c>
      <c r="R180" s="118">
        <v>232.19</v>
      </c>
      <c r="S180" s="118">
        <v>0.11</v>
      </c>
      <c r="T180" s="118">
        <v>0.13</v>
      </c>
      <c r="U180" s="118">
        <v>0.02</v>
      </c>
    </row>
    <row r="181" spans="2:21">
      <c r="B181" s="62" t="s">
        <v>566</v>
      </c>
      <c r="C181" s="91">
        <v>1114073</v>
      </c>
      <c r="D181" s="91" t="s">
        <v>150</v>
      </c>
      <c r="E181" s="91"/>
      <c r="F181" s="91">
        <v>1363</v>
      </c>
      <c r="G181" s="91" t="s">
        <v>164</v>
      </c>
      <c r="H181" s="91" t="s">
        <v>435</v>
      </c>
      <c r="I181" s="91" t="s">
        <v>369</v>
      </c>
      <c r="J181" s="102"/>
      <c r="K181" s="91">
        <v>0.92</v>
      </c>
      <c r="L181" s="91" t="s">
        <v>177</v>
      </c>
      <c r="M181" s="118">
        <v>2.306</v>
      </c>
      <c r="N181" s="118">
        <v>0.87</v>
      </c>
      <c r="O181" s="118">
        <v>2236993</v>
      </c>
      <c r="P181" s="118">
        <v>101.35</v>
      </c>
      <c r="Q181" s="118">
        <v>13.327</v>
      </c>
      <c r="R181" s="118">
        <v>2280.52</v>
      </c>
      <c r="S181" s="118">
        <v>0.08</v>
      </c>
      <c r="T181" s="118">
        <v>1.25</v>
      </c>
      <c r="U181" s="118">
        <v>0.19</v>
      </c>
    </row>
    <row r="182" spans="2:21">
      <c r="B182" s="62" t="s">
        <v>567</v>
      </c>
      <c r="C182" s="91">
        <v>1132505</v>
      </c>
      <c r="D182" s="91" t="s">
        <v>150</v>
      </c>
      <c r="E182" s="91"/>
      <c r="F182" s="91">
        <v>1363</v>
      </c>
      <c r="G182" s="91" t="s">
        <v>164</v>
      </c>
      <c r="H182" s="91" t="s">
        <v>435</v>
      </c>
      <c r="I182" s="91" t="s">
        <v>369</v>
      </c>
      <c r="J182" s="102"/>
      <c r="K182" s="91">
        <v>5.66</v>
      </c>
      <c r="L182" s="91" t="s">
        <v>177</v>
      </c>
      <c r="M182" s="118">
        <v>1.75</v>
      </c>
      <c r="N182" s="118">
        <v>1.36</v>
      </c>
      <c r="O182" s="118">
        <v>820533</v>
      </c>
      <c r="P182" s="118">
        <v>102.1</v>
      </c>
      <c r="Q182" s="118">
        <v>0</v>
      </c>
      <c r="R182" s="118">
        <v>837.76</v>
      </c>
      <c r="S182" s="118">
        <v>0.06</v>
      </c>
      <c r="T182" s="118">
        <v>0.46</v>
      </c>
      <c r="U182" s="118">
        <v>7.0000000000000007E-2</v>
      </c>
    </row>
    <row r="183" spans="2:21">
      <c r="B183" s="62" t="s">
        <v>568</v>
      </c>
      <c r="C183" s="91">
        <v>1133503</v>
      </c>
      <c r="D183" s="91" t="s">
        <v>150</v>
      </c>
      <c r="E183" s="91"/>
      <c r="F183" s="91">
        <v>1239</v>
      </c>
      <c r="G183" s="91" t="s">
        <v>371</v>
      </c>
      <c r="H183" s="91" t="s">
        <v>456</v>
      </c>
      <c r="I183" s="91" t="s">
        <v>173</v>
      </c>
      <c r="J183" s="102"/>
      <c r="K183" s="91">
        <v>1.93</v>
      </c>
      <c r="L183" s="91" t="s">
        <v>177</v>
      </c>
      <c r="M183" s="118">
        <v>0.97</v>
      </c>
      <c r="N183" s="118">
        <v>0.78</v>
      </c>
      <c r="O183" s="118">
        <v>475000</v>
      </c>
      <c r="P183" s="118">
        <v>100.62</v>
      </c>
      <c r="Q183" s="118">
        <v>0</v>
      </c>
      <c r="R183" s="118">
        <v>477.95</v>
      </c>
      <c r="S183" s="118">
        <v>0.11</v>
      </c>
      <c r="T183" s="118">
        <v>0.26</v>
      </c>
      <c r="U183" s="118">
        <v>0.04</v>
      </c>
    </row>
    <row r="184" spans="2:21">
      <c r="B184" s="62" t="s">
        <v>569</v>
      </c>
      <c r="C184" s="91">
        <v>3900354</v>
      </c>
      <c r="D184" s="91" t="s">
        <v>150</v>
      </c>
      <c r="E184" s="91"/>
      <c r="F184" s="91">
        <v>390</v>
      </c>
      <c r="G184" s="91" t="s">
        <v>392</v>
      </c>
      <c r="H184" s="91" t="s">
        <v>456</v>
      </c>
      <c r="I184" s="91" t="s">
        <v>173</v>
      </c>
      <c r="J184" s="102"/>
      <c r="K184" s="91">
        <v>5.0599999999999996</v>
      </c>
      <c r="L184" s="91" t="s">
        <v>177</v>
      </c>
      <c r="M184" s="118">
        <v>3.85</v>
      </c>
      <c r="N184" s="118">
        <v>2.83</v>
      </c>
      <c r="O184" s="118">
        <v>736536</v>
      </c>
      <c r="P184" s="118">
        <v>105.85</v>
      </c>
      <c r="Q184" s="118">
        <v>0</v>
      </c>
      <c r="R184" s="118">
        <v>779.62</v>
      </c>
      <c r="S184" s="118">
        <v>0.06</v>
      </c>
      <c r="T184" s="118">
        <v>0.43</v>
      </c>
      <c r="U184" s="118">
        <v>0.06</v>
      </c>
    </row>
    <row r="185" spans="2:21">
      <c r="B185" s="62" t="s">
        <v>570</v>
      </c>
      <c r="C185" s="91">
        <v>3900362</v>
      </c>
      <c r="D185" s="91" t="s">
        <v>150</v>
      </c>
      <c r="E185" s="91"/>
      <c r="F185" s="91">
        <v>390</v>
      </c>
      <c r="G185" s="91" t="s">
        <v>392</v>
      </c>
      <c r="H185" s="91" t="s">
        <v>456</v>
      </c>
      <c r="I185" s="91" t="s">
        <v>173</v>
      </c>
      <c r="J185" s="102"/>
      <c r="K185" s="91">
        <v>6.64</v>
      </c>
      <c r="L185" s="91" t="s">
        <v>177</v>
      </c>
      <c r="M185" s="118">
        <v>2.34</v>
      </c>
      <c r="N185" s="118">
        <v>1.66</v>
      </c>
      <c r="O185" s="118">
        <v>1221370</v>
      </c>
      <c r="P185" s="118">
        <v>104.88</v>
      </c>
      <c r="Q185" s="118">
        <v>0</v>
      </c>
      <c r="R185" s="118">
        <v>1280.97</v>
      </c>
      <c r="S185" s="118">
        <v>0.15</v>
      </c>
      <c r="T185" s="118">
        <v>0.7</v>
      </c>
      <c r="U185" s="118">
        <v>0.1</v>
      </c>
    </row>
    <row r="186" spans="2:21">
      <c r="B186" s="62" t="s">
        <v>571</v>
      </c>
      <c r="C186" s="91">
        <v>1137975</v>
      </c>
      <c r="D186" s="91" t="s">
        <v>150</v>
      </c>
      <c r="E186" s="91"/>
      <c r="F186" s="91">
        <v>1604</v>
      </c>
      <c r="G186" s="91" t="s">
        <v>392</v>
      </c>
      <c r="H186" s="91" t="s">
        <v>456</v>
      </c>
      <c r="I186" s="91" t="s">
        <v>173</v>
      </c>
      <c r="J186" s="102"/>
      <c r="K186" s="91">
        <v>4.57</v>
      </c>
      <c r="L186" s="91" t="s">
        <v>177</v>
      </c>
      <c r="M186" s="118">
        <v>4.3499999999999996</v>
      </c>
      <c r="N186" s="118">
        <v>3.77</v>
      </c>
      <c r="O186" s="118">
        <v>581475</v>
      </c>
      <c r="P186" s="118">
        <v>102.97</v>
      </c>
      <c r="Q186" s="118">
        <v>0</v>
      </c>
      <c r="R186" s="118">
        <v>598.75</v>
      </c>
      <c r="S186" s="118">
        <v>0.03</v>
      </c>
      <c r="T186" s="118">
        <v>0.33</v>
      </c>
      <c r="U186" s="118">
        <v>0.05</v>
      </c>
    </row>
    <row r="187" spans="2:21">
      <c r="B187" s="62" t="s">
        <v>572</v>
      </c>
      <c r="C187" s="91">
        <v>1140169</v>
      </c>
      <c r="D187" s="91" t="s">
        <v>150</v>
      </c>
      <c r="E187" s="91"/>
      <c r="F187" s="91">
        <v>1645</v>
      </c>
      <c r="G187" s="91" t="s">
        <v>392</v>
      </c>
      <c r="H187" s="91" t="s">
        <v>456</v>
      </c>
      <c r="I187" s="91" t="s">
        <v>173</v>
      </c>
      <c r="J187" s="102"/>
      <c r="K187" s="91">
        <v>3.39</v>
      </c>
      <c r="L187" s="91" t="s">
        <v>177</v>
      </c>
      <c r="M187" s="118">
        <v>3.9</v>
      </c>
      <c r="N187" s="118">
        <v>4.0599999999999996</v>
      </c>
      <c r="O187" s="118">
        <v>1244648</v>
      </c>
      <c r="P187" s="118">
        <v>99.2</v>
      </c>
      <c r="Q187" s="118">
        <v>0</v>
      </c>
      <c r="R187" s="118">
        <v>1234.69</v>
      </c>
      <c r="S187" s="118">
        <v>0.14000000000000001</v>
      </c>
      <c r="T187" s="118">
        <v>0.68</v>
      </c>
      <c r="U187" s="118">
        <v>0.1</v>
      </c>
    </row>
    <row r="188" spans="2:21">
      <c r="B188" s="62" t="s">
        <v>573</v>
      </c>
      <c r="C188" s="91">
        <v>1136068</v>
      </c>
      <c r="D188" s="91" t="s">
        <v>150</v>
      </c>
      <c r="E188" s="91"/>
      <c r="F188" s="91">
        <v>1324</v>
      </c>
      <c r="G188" s="91" t="s">
        <v>420</v>
      </c>
      <c r="H188" s="91" t="s">
        <v>456</v>
      </c>
      <c r="I188" s="91" t="s">
        <v>173</v>
      </c>
      <c r="J188" s="102"/>
      <c r="K188" s="91">
        <v>5.44</v>
      </c>
      <c r="L188" s="91" t="s">
        <v>177</v>
      </c>
      <c r="M188" s="118">
        <v>3.92</v>
      </c>
      <c r="N188" s="118">
        <v>2.64</v>
      </c>
      <c r="O188" s="118">
        <v>1269377</v>
      </c>
      <c r="P188" s="118">
        <v>108.81</v>
      </c>
      <c r="Q188" s="118">
        <v>0</v>
      </c>
      <c r="R188" s="118">
        <v>1381.21</v>
      </c>
      <c r="S188" s="118">
        <v>0.13</v>
      </c>
      <c r="T188" s="118">
        <v>0.76</v>
      </c>
      <c r="U188" s="118">
        <v>0.11</v>
      </c>
    </row>
    <row r="189" spans="2:21">
      <c r="B189" s="62" t="s">
        <v>574</v>
      </c>
      <c r="C189" s="91">
        <v>1135862</v>
      </c>
      <c r="D189" s="91" t="s">
        <v>150</v>
      </c>
      <c r="E189" s="91"/>
      <c r="F189" s="91">
        <v>1597</v>
      </c>
      <c r="G189" s="91" t="s">
        <v>420</v>
      </c>
      <c r="H189" s="91" t="s">
        <v>456</v>
      </c>
      <c r="I189" s="91" t="s">
        <v>173</v>
      </c>
      <c r="J189" s="102"/>
      <c r="K189" s="91">
        <v>4.45</v>
      </c>
      <c r="L189" s="91" t="s">
        <v>177</v>
      </c>
      <c r="M189" s="118">
        <v>3.58</v>
      </c>
      <c r="N189" s="118">
        <v>2.23</v>
      </c>
      <c r="O189" s="118">
        <v>4952</v>
      </c>
      <c r="P189" s="118">
        <v>106.03</v>
      </c>
      <c r="Q189" s="118">
        <v>0</v>
      </c>
      <c r="R189" s="118">
        <v>5.25</v>
      </c>
      <c r="S189" s="118">
        <v>0</v>
      </c>
      <c r="T189" s="118">
        <v>0</v>
      </c>
      <c r="U189" s="118">
        <v>0</v>
      </c>
    </row>
    <row r="190" spans="2:21">
      <c r="B190" s="62" t="s">
        <v>575</v>
      </c>
      <c r="C190" s="91">
        <v>1142785</v>
      </c>
      <c r="D190" s="91" t="s">
        <v>150</v>
      </c>
      <c r="E190" s="91"/>
      <c r="F190" s="91">
        <v>1597</v>
      </c>
      <c r="G190" s="91" t="s">
        <v>420</v>
      </c>
      <c r="H190" s="91" t="s">
        <v>456</v>
      </c>
      <c r="I190" s="91" t="s">
        <v>173</v>
      </c>
      <c r="J190" s="102"/>
      <c r="K190" s="91">
        <v>6.84</v>
      </c>
      <c r="L190" s="91" t="s">
        <v>177</v>
      </c>
      <c r="M190" s="118">
        <v>2.63</v>
      </c>
      <c r="N190" s="118">
        <v>3.05</v>
      </c>
      <c r="O190" s="118">
        <v>1703943</v>
      </c>
      <c r="P190" s="118">
        <v>98.24</v>
      </c>
      <c r="Q190" s="118">
        <v>0</v>
      </c>
      <c r="R190" s="118">
        <v>1673.95</v>
      </c>
      <c r="S190" s="118">
        <v>0.15</v>
      </c>
      <c r="T190" s="118">
        <v>0.92</v>
      </c>
      <c r="U190" s="118">
        <v>0.14000000000000001</v>
      </c>
    </row>
    <row r="191" spans="2:21">
      <c r="B191" s="62" t="s">
        <v>576</v>
      </c>
      <c r="C191" s="91">
        <v>1135920</v>
      </c>
      <c r="D191" s="91" t="s">
        <v>150</v>
      </c>
      <c r="E191" s="91"/>
      <c r="F191" s="91">
        <v>1431</v>
      </c>
      <c r="G191" s="91" t="s">
        <v>420</v>
      </c>
      <c r="H191" s="91" t="s">
        <v>456</v>
      </c>
      <c r="I191" s="91" t="s">
        <v>173</v>
      </c>
      <c r="J191" s="102"/>
      <c r="K191" s="91">
        <v>5.44</v>
      </c>
      <c r="L191" s="91" t="s">
        <v>177</v>
      </c>
      <c r="M191" s="118">
        <v>4.0999999999999996</v>
      </c>
      <c r="N191" s="118">
        <v>2.39</v>
      </c>
      <c r="O191" s="118">
        <v>649515</v>
      </c>
      <c r="P191" s="118">
        <v>109.4</v>
      </c>
      <c r="Q191" s="118">
        <v>13.315</v>
      </c>
      <c r="R191" s="118">
        <v>723.88</v>
      </c>
      <c r="S191" s="118">
        <v>0.22</v>
      </c>
      <c r="T191" s="118">
        <v>0.4</v>
      </c>
      <c r="U191" s="118">
        <v>0.06</v>
      </c>
    </row>
    <row r="192" spans="2:21">
      <c r="B192" s="62" t="s">
        <v>577</v>
      </c>
      <c r="C192" s="91">
        <v>1139815</v>
      </c>
      <c r="D192" s="91" t="s">
        <v>150</v>
      </c>
      <c r="E192" s="91"/>
      <c r="F192" s="91">
        <v>1527</v>
      </c>
      <c r="G192" s="91" t="s">
        <v>420</v>
      </c>
      <c r="H192" s="91" t="s">
        <v>456</v>
      </c>
      <c r="I192" s="91" t="s">
        <v>173</v>
      </c>
      <c r="J192" s="102"/>
      <c r="K192" s="91">
        <v>6.28</v>
      </c>
      <c r="L192" s="91" t="s">
        <v>177</v>
      </c>
      <c r="M192" s="118">
        <v>3.66</v>
      </c>
      <c r="N192" s="118">
        <v>2.78</v>
      </c>
      <c r="O192" s="118">
        <v>788154</v>
      </c>
      <c r="P192" s="118">
        <v>106.5</v>
      </c>
      <c r="Q192" s="118">
        <v>0</v>
      </c>
      <c r="R192" s="118">
        <v>839.38</v>
      </c>
      <c r="S192" s="118">
        <v>0.1</v>
      </c>
      <c r="T192" s="118">
        <v>0.46</v>
      </c>
      <c r="U192" s="118">
        <v>7.0000000000000007E-2</v>
      </c>
    </row>
    <row r="193" spans="2:21">
      <c r="B193" s="62" t="s">
        <v>578</v>
      </c>
      <c r="C193" s="91">
        <v>2260420</v>
      </c>
      <c r="D193" s="91" t="s">
        <v>150</v>
      </c>
      <c r="E193" s="91"/>
      <c r="F193" s="91">
        <v>226</v>
      </c>
      <c r="G193" s="91" t="s">
        <v>392</v>
      </c>
      <c r="H193" s="91" t="s">
        <v>469</v>
      </c>
      <c r="I193" s="91" t="s">
        <v>369</v>
      </c>
      <c r="J193" s="102"/>
      <c r="K193" s="91">
        <v>3.03</v>
      </c>
      <c r="L193" s="91" t="s">
        <v>177</v>
      </c>
      <c r="M193" s="118">
        <v>5.74</v>
      </c>
      <c r="N193" s="118">
        <v>2.14</v>
      </c>
      <c r="O193" s="118">
        <v>0.33</v>
      </c>
      <c r="P193" s="118">
        <v>112.35</v>
      </c>
      <c r="Q193" s="118">
        <v>0</v>
      </c>
      <c r="R193" s="118">
        <v>0</v>
      </c>
      <c r="S193" s="118">
        <v>0</v>
      </c>
      <c r="T193" s="118">
        <v>0</v>
      </c>
      <c r="U193" s="118">
        <v>0</v>
      </c>
    </row>
    <row r="194" spans="2:21">
      <c r="B194" s="62" t="s">
        <v>579</v>
      </c>
      <c r="C194" s="91">
        <v>1132687</v>
      </c>
      <c r="D194" s="91" t="s">
        <v>150</v>
      </c>
      <c r="E194" s="91"/>
      <c r="F194" s="91">
        <v>1450</v>
      </c>
      <c r="G194" s="91" t="s">
        <v>392</v>
      </c>
      <c r="H194" s="91" t="s">
        <v>469</v>
      </c>
      <c r="I194" s="91" t="s">
        <v>369</v>
      </c>
      <c r="J194" s="102"/>
      <c r="K194" s="91">
        <v>3.85</v>
      </c>
      <c r="L194" s="91" t="s">
        <v>177</v>
      </c>
      <c r="M194" s="118">
        <v>3.7</v>
      </c>
      <c r="N194" s="118">
        <v>2.12</v>
      </c>
      <c r="O194" s="118">
        <v>31043.48</v>
      </c>
      <c r="P194" s="118">
        <v>105.79</v>
      </c>
      <c r="Q194" s="118">
        <v>0.57399999999999995</v>
      </c>
      <c r="R194" s="118">
        <v>33.42</v>
      </c>
      <c r="S194" s="118">
        <v>0.01</v>
      </c>
      <c r="T194" s="118">
        <v>0.02</v>
      </c>
      <c r="U194" s="118">
        <v>0</v>
      </c>
    </row>
    <row r="195" spans="2:21">
      <c r="B195" s="62" t="s">
        <v>580</v>
      </c>
      <c r="C195" s="91">
        <v>6320105</v>
      </c>
      <c r="D195" s="91" t="s">
        <v>150</v>
      </c>
      <c r="E195" s="91"/>
      <c r="F195" s="91">
        <v>632</v>
      </c>
      <c r="G195" s="91" t="s">
        <v>581</v>
      </c>
      <c r="H195" s="91" t="s">
        <v>469</v>
      </c>
      <c r="I195" s="91" t="s">
        <v>369</v>
      </c>
      <c r="J195" s="102"/>
      <c r="K195" s="91">
        <v>3.91</v>
      </c>
      <c r="L195" s="91" t="s">
        <v>177</v>
      </c>
      <c r="M195" s="118">
        <v>5.89</v>
      </c>
      <c r="N195" s="118">
        <v>2.37</v>
      </c>
      <c r="O195" s="118">
        <v>265921.23</v>
      </c>
      <c r="P195" s="118">
        <v>113.33</v>
      </c>
      <c r="Q195" s="118">
        <v>8.3789999999999996</v>
      </c>
      <c r="R195" s="118">
        <v>309.75</v>
      </c>
      <c r="S195" s="118">
        <v>0.05</v>
      </c>
      <c r="T195" s="118">
        <v>0.17</v>
      </c>
      <c r="U195" s="118">
        <v>0.03</v>
      </c>
    </row>
    <row r="196" spans="2:21">
      <c r="B196" s="62" t="s">
        <v>582</v>
      </c>
      <c r="C196" s="91">
        <v>1145432</v>
      </c>
      <c r="D196" s="91" t="s">
        <v>150</v>
      </c>
      <c r="E196" s="91"/>
      <c r="F196" s="91">
        <v>1654</v>
      </c>
      <c r="G196" s="91" t="s">
        <v>392</v>
      </c>
      <c r="H196" s="91" t="s">
        <v>469</v>
      </c>
      <c r="I196" s="91" t="s">
        <v>369</v>
      </c>
      <c r="J196" s="102"/>
      <c r="K196" s="91">
        <v>3.21</v>
      </c>
      <c r="L196" s="91" t="s">
        <v>177</v>
      </c>
      <c r="M196" s="118">
        <v>4.95</v>
      </c>
      <c r="N196" s="118">
        <v>4.3499999999999996</v>
      </c>
      <c r="O196" s="118">
        <v>276000</v>
      </c>
      <c r="P196" s="118">
        <v>101.99</v>
      </c>
      <c r="Q196" s="118">
        <v>0</v>
      </c>
      <c r="R196" s="118">
        <v>281.49</v>
      </c>
      <c r="S196" s="118">
        <v>0.12</v>
      </c>
      <c r="T196" s="118">
        <v>0.15</v>
      </c>
      <c r="U196" s="118">
        <v>0.02</v>
      </c>
    </row>
    <row r="197" spans="2:21">
      <c r="B197" s="62" t="s">
        <v>583</v>
      </c>
      <c r="C197" s="91">
        <v>1132836</v>
      </c>
      <c r="D197" s="91" t="s">
        <v>150</v>
      </c>
      <c r="E197" s="91"/>
      <c r="F197" s="91">
        <v>2066</v>
      </c>
      <c r="G197" s="91" t="s">
        <v>196</v>
      </c>
      <c r="H197" s="91" t="s">
        <v>469</v>
      </c>
      <c r="I197" s="91" t="s">
        <v>369</v>
      </c>
      <c r="J197" s="102"/>
      <c r="K197" s="91">
        <v>3.51</v>
      </c>
      <c r="L197" s="91" t="s">
        <v>177</v>
      </c>
      <c r="M197" s="118">
        <v>4.1399999999999997</v>
      </c>
      <c r="N197" s="118">
        <v>2.6</v>
      </c>
      <c r="O197" s="118">
        <v>790449</v>
      </c>
      <c r="P197" s="118">
        <v>105.99</v>
      </c>
      <c r="Q197" s="118">
        <v>11.627000000000001</v>
      </c>
      <c r="R197" s="118">
        <v>849.42</v>
      </c>
      <c r="S197" s="118">
        <v>0.11</v>
      </c>
      <c r="T197" s="118">
        <v>0.47</v>
      </c>
      <c r="U197" s="118">
        <v>7.0000000000000007E-2</v>
      </c>
    </row>
    <row r="198" spans="2:21">
      <c r="B198" s="62" t="s">
        <v>584</v>
      </c>
      <c r="C198" s="91">
        <v>1139252</v>
      </c>
      <c r="D198" s="91" t="s">
        <v>150</v>
      </c>
      <c r="E198" s="91"/>
      <c r="F198" s="91">
        <v>2066</v>
      </c>
      <c r="G198" s="91" t="s">
        <v>196</v>
      </c>
      <c r="H198" s="91" t="s">
        <v>469</v>
      </c>
      <c r="I198" s="91" t="s">
        <v>369</v>
      </c>
      <c r="J198" s="102"/>
      <c r="K198" s="91">
        <v>5.13</v>
      </c>
      <c r="L198" s="91" t="s">
        <v>177</v>
      </c>
      <c r="M198" s="118">
        <v>0</v>
      </c>
      <c r="N198" s="118">
        <v>3.25</v>
      </c>
      <c r="O198" s="118">
        <v>112381</v>
      </c>
      <c r="P198" s="118">
        <v>104.03</v>
      </c>
      <c r="Q198" s="118">
        <v>0</v>
      </c>
      <c r="R198" s="118">
        <v>116.91</v>
      </c>
      <c r="S198" s="118">
        <v>0.04</v>
      </c>
      <c r="T198" s="118">
        <v>0.06</v>
      </c>
      <c r="U198" s="118">
        <v>0.01</v>
      </c>
    </row>
    <row r="199" spans="2:21">
      <c r="B199" s="62" t="s">
        <v>585</v>
      </c>
      <c r="C199" s="91">
        <v>1143080</v>
      </c>
      <c r="D199" s="91" t="s">
        <v>150</v>
      </c>
      <c r="E199" s="91"/>
      <c r="F199" s="91">
        <v>2066</v>
      </c>
      <c r="G199" s="91" t="s">
        <v>196</v>
      </c>
      <c r="H199" s="91" t="s">
        <v>469</v>
      </c>
      <c r="I199" s="91" t="s">
        <v>369</v>
      </c>
      <c r="J199" s="102"/>
      <c r="K199" s="91">
        <v>6.57</v>
      </c>
      <c r="L199" s="91" t="s">
        <v>177</v>
      </c>
      <c r="M199" s="118">
        <v>2.5</v>
      </c>
      <c r="N199" s="118">
        <v>3.55</v>
      </c>
      <c r="O199" s="118">
        <v>426377</v>
      </c>
      <c r="P199" s="118">
        <v>94.95</v>
      </c>
      <c r="Q199" s="118">
        <v>0</v>
      </c>
      <c r="R199" s="118">
        <v>404.85</v>
      </c>
      <c r="S199" s="118">
        <v>0.11</v>
      </c>
      <c r="T199" s="118">
        <v>0.22</v>
      </c>
      <c r="U199" s="118">
        <v>0.03</v>
      </c>
    </row>
    <row r="200" spans="2:21">
      <c r="B200" s="62" t="s">
        <v>586</v>
      </c>
      <c r="C200" s="91">
        <v>1147495</v>
      </c>
      <c r="D200" s="91" t="s">
        <v>150</v>
      </c>
      <c r="E200" s="91"/>
      <c r="F200" s="91">
        <v>1628</v>
      </c>
      <c r="G200" s="91" t="s">
        <v>392</v>
      </c>
      <c r="H200" s="91" t="s">
        <v>469</v>
      </c>
      <c r="I200" s="91" t="s">
        <v>369</v>
      </c>
      <c r="J200" s="102"/>
      <c r="K200" s="91">
        <v>5.62</v>
      </c>
      <c r="L200" s="91" t="s">
        <v>177</v>
      </c>
      <c r="M200" s="118">
        <v>3.9</v>
      </c>
      <c r="N200" s="118">
        <v>4.03</v>
      </c>
      <c r="O200" s="118">
        <v>607000</v>
      </c>
      <c r="P200" s="118">
        <v>100</v>
      </c>
      <c r="Q200" s="118">
        <v>0</v>
      </c>
      <c r="R200" s="118">
        <v>607</v>
      </c>
      <c r="S200" s="118">
        <v>0.14000000000000001</v>
      </c>
      <c r="T200" s="118">
        <v>0.33</v>
      </c>
      <c r="U200" s="118">
        <v>0.05</v>
      </c>
    </row>
    <row r="201" spans="2:21">
      <c r="B201" s="62" t="s">
        <v>587</v>
      </c>
      <c r="C201" s="91">
        <v>1118835</v>
      </c>
      <c r="D201" s="91" t="s">
        <v>150</v>
      </c>
      <c r="E201" s="91"/>
      <c r="F201" s="91">
        <v>2095</v>
      </c>
      <c r="G201" s="91" t="s">
        <v>196</v>
      </c>
      <c r="H201" s="91" t="s">
        <v>469</v>
      </c>
      <c r="I201" s="91" t="s">
        <v>369</v>
      </c>
      <c r="J201" s="102"/>
      <c r="K201" s="91">
        <v>2</v>
      </c>
      <c r="L201" s="91" t="s">
        <v>177</v>
      </c>
      <c r="M201" s="118">
        <v>1.2</v>
      </c>
      <c r="N201" s="118">
        <v>1.06</v>
      </c>
      <c r="O201" s="118">
        <v>360754.4</v>
      </c>
      <c r="P201" s="118">
        <v>100.89</v>
      </c>
      <c r="Q201" s="118">
        <v>1.198</v>
      </c>
      <c r="R201" s="118">
        <v>365.16</v>
      </c>
      <c r="S201" s="118">
        <v>0.08</v>
      </c>
      <c r="T201" s="118">
        <v>0.2</v>
      </c>
      <c r="U201" s="118">
        <v>0.03</v>
      </c>
    </row>
    <row r="202" spans="2:21">
      <c r="B202" s="62" t="s">
        <v>588</v>
      </c>
      <c r="C202" s="91">
        <v>7390149</v>
      </c>
      <c r="D202" s="91" t="s">
        <v>150</v>
      </c>
      <c r="E202" s="91"/>
      <c r="F202" s="91">
        <v>739</v>
      </c>
      <c r="G202" s="91" t="s">
        <v>164</v>
      </c>
      <c r="H202" s="91" t="s">
        <v>479</v>
      </c>
      <c r="I202" s="91" t="s">
        <v>173</v>
      </c>
      <c r="J202" s="102"/>
      <c r="K202" s="91">
        <v>4.2</v>
      </c>
      <c r="L202" s="91" t="s">
        <v>177</v>
      </c>
      <c r="M202" s="118">
        <v>3.75</v>
      </c>
      <c r="N202" s="118">
        <v>2.23</v>
      </c>
      <c r="O202" s="118">
        <v>0.37</v>
      </c>
      <c r="P202" s="118">
        <v>106.03</v>
      </c>
      <c r="Q202" s="118">
        <v>0</v>
      </c>
      <c r="R202" s="118">
        <v>0</v>
      </c>
      <c r="S202" s="118">
        <v>0</v>
      </c>
      <c r="T202" s="118">
        <v>0</v>
      </c>
      <c r="U202" s="118">
        <v>0</v>
      </c>
    </row>
    <row r="203" spans="2:21">
      <c r="B203" s="62" t="s">
        <v>589</v>
      </c>
      <c r="C203" s="91">
        <v>1143015</v>
      </c>
      <c r="D203" s="91" t="s">
        <v>150</v>
      </c>
      <c r="E203" s="91"/>
      <c r="F203" s="91">
        <v>1643</v>
      </c>
      <c r="G203" s="91" t="s">
        <v>392</v>
      </c>
      <c r="H203" s="91" t="s">
        <v>479</v>
      </c>
      <c r="I203" s="91" t="s">
        <v>173</v>
      </c>
      <c r="J203" s="102"/>
      <c r="K203" s="91">
        <v>4.5199999999999996</v>
      </c>
      <c r="L203" s="91" t="s">
        <v>177</v>
      </c>
      <c r="M203" s="118">
        <v>3.05</v>
      </c>
      <c r="N203" s="118">
        <v>4.8600000000000003</v>
      </c>
      <c r="O203" s="118">
        <v>348149</v>
      </c>
      <c r="P203" s="118">
        <v>92.49</v>
      </c>
      <c r="Q203" s="118">
        <v>7.0830000000000002</v>
      </c>
      <c r="R203" s="118">
        <v>329.09</v>
      </c>
      <c r="S203" s="118">
        <v>0.06</v>
      </c>
      <c r="T203" s="118">
        <v>0.18</v>
      </c>
      <c r="U203" s="118">
        <v>0.03</v>
      </c>
    </row>
    <row r="204" spans="2:21">
      <c r="B204" s="62" t="s">
        <v>590</v>
      </c>
      <c r="C204" s="91">
        <v>1135656</v>
      </c>
      <c r="D204" s="91" t="s">
        <v>150</v>
      </c>
      <c r="E204" s="91"/>
      <c r="F204" s="91">
        <v>1643</v>
      </c>
      <c r="G204" s="91" t="s">
        <v>392</v>
      </c>
      <c r="H204" s="91" t="s">
        <v>479</v>
      </c>
      <c r="I204" s="91" t="s">
        <v>173</v>
      </c>
      <c r="J204" s="102"/>
      <c r="K204" s="91">
        <v>2.56</v>
      </c>
      <c r="L204" s="91" t="s">
        <v>177</v>
      </c>
      <c r="M204" s="118">
        <v>4.45</v>
      </c>
      <c r="N204" s="118">
        <v>3.62</v>
      </c>
      <c r="O204" s="118">
        <v>2535252</v>
      </c>
      <c r="P204" s="118">
        <v>101.99</v>
      </c>
      <c r="Q204" s="118">
        <v>51.363999999999997</v>
      </c>
      <c r="R204" s="118">
        <v>2637.07</v>
      </c>
      <c r="S204" s="118">
        <v>0.2</v>
      </c>
      <c r="T204" s="118">
        <v>1.44</v>
      </c>
      <c r="U204" s="118">
        <v>0.21</v>
      </c>
    </row>
    <row r="205" spans="2:21">
      <c r="B205" s="62" t="s">
        <v>591</v>
      </c>
      <c r="C205" s="91">
        <v>1143411</v>
      </c>
      <c r="D205" s="91" t="s">
        <v>150</v>
      </c>
      <c r="E205" s="91"/>
      <c r="F205" s="91">
        <v>1431</v>
      </c>
      <c r="G205" s="91" t="s">
        <v>420</v>
      </c>
      <c r="H205" s="91" t="s">
        <v>479</v>
      </c>
      <c r="I205" s="91" t="s">
        <v>173</v>
      </c>
      <c r="J205" s="102"/>
      <c r="K205" s="91">
        <v>9.16</v>
      </c>
      <c r="L205" s="91" t="s">
        <v>177</v>
      </c>
      <c r="M205" s="118">
        <v>3.43</v>
      </c>
      <c r="N205" s="118">
        <v>3.58</v>
      </c>
      <c r="O205" s="118">
        <v>934610</v>
      </c>
      <c r="P205" s="118">
        <v>98.23</v>
      </c>
      <c r="Q205" s="118">
        <v>11.505000000000001</v>
      </c>
      <c r="R205" s="118">
        <v>929.57</v>
      </c>
      <c r="S205" s="118">
        <v>0.37</v>
      </c>
      <c r="T205" s="118">
        <v>0.51</v>
      </c>
      <c r="U205" s="118">
        <v>0.08</v>
      </c>
    </row>
    <row r="206" spans="2:21">
      <c r="B206" s="62" t="s">
        <v>592</v>
      </c>
      <c r="C206" s="91">
        <v>6990196</v>
      </c>
      <c r="D206" s="91" t="s">
        <v>150</v>
      </c>
      <c r="E206" s="91"/>
      <c r="F206" s="91">
        <v>699</v>
      </c>
      <c r="G206" s="91" t="s">
        <v>392</v>
      </c>
      <c r="H206" s="91" t="s">
        <v>479</v>
      </c>
      <c r="I206" s="91" t="s">
        <v>173</v>
      </c>
      <c r="J206" s="102"/>
      <c r="K206" s="91">
        <v>3.67</v>
      </c>
      <c r="L206" s="91" t="s">
        <v>177</v>
      </c>
      <c r="M206" s="118">
        <v>7.05</v>
      </c>
      <c r="N206" s="118">
        <v>2.39</v>
      </c>
      <c r="O206" s="118">
        <v>0.49</v>
      </c>
      <c r="P206" s="118">
        <v>116.57</v>
      </c>
      <c r="Q206" s="118">
        <v>0</v>
      </c>
      <c r="R206" s="118">
        <v>0</v>
      </c>
      <c r="S206" s="118">
        <v>0</v>
      </c>
      <c r="T206" s="118">
        <v>0</v>
      </c>
      <c r="U206" s="118">
        <v>0</v>
      </c>
    </row>
    <row r="207" spans="2:21">
      <c r="B207" s="62" t="s">
        <v>593</v>
      </c>
      <c r="C207" s="91">
        <v>6990212</v>
      </c>
      <c r="D207" s="91" t="s">
        <v>150</v>
      </c>
      <c r="E207" s="91"/>
      <c r="F207" s="91">
        <v>699</v>
      </c>
      <c r="G207" s="91" t="s">
        <v>392</v>
      </c>
      <c r="H207" s="91" t="s">
        <v>479</v>
      </c>
      <c r="I207" s="91" t="s">
        <v>173</v>
      </c>
      <c r="J207" s="102"/>
      <c r="K207" s="91">
        <v>5.14</v>
      </c>
      <c r="L207" s="91" t="s">
        <v>177</v>
      </c>
      <c r="M207" s="118">
        <v>3.95</v>
      </c>
      <c r="N207" s="118">
        <v>3.47</v>
      </c>
      <c r="O207" s="118">
        <v>11768</v>
      </c>
      <c r="P207" s="118">
        <v>101.36</v>
      </c>
      <c r="Q207" s="118">
        <v>0.20699999999999999</v>
      </c>
      <c r="R207" s="118">
        <v>12.14</v>
      </c>
      <c r="S207" s="118">
        <v>0</v>
      </c>
      <c r="T207" s="118">
        <v>0.01</v>
      </c>
      <c r="U207" s="118">
        <v>0</v>
      </c>
    </row>
    <row r="208" spans="2:21">
      <c r="B208" s="62" t="s">
        <v>594</v>
      </c>
      <c r="C208" s="91">
        <v>1410273</v>
      </c>
      <c r="D208" s="91" t="s">
        <v>150</v>
      </c>
      <c r="E208" s="91"/>
      <c r="F208" s="91">
        <v>141</v>
      </c>
      <c r="G208" s="91" t="s">
        <v>454</v>
      </c>
      <c r="H208" s="91" t="s">
        <v>479</v>
      </c>
      <c r="I208" s="91" t="s">
        <v>173</v>
      </c>
      <c r="J208" s="102"/>
      <c r="K208" s="91">
        <v>0.92</v>
      </c>
      <c r="L208" s="91" t="s">
        <v>177</v>
      </c>
      <c r="M208" s="118">
        <v>5.75</v>
      </c>
      <c r="N208" s="118">
        <v>1.1299999999999999</v>
      </c>
      <c r="O208" s="118">
        <v>0.5</v>
      </c>
      <c r="P208" s="118">
        <v>104.6</v>
      </c>
      <c r="Q208" s="118">
        <v>0</v>
      </c>
      <c r="R208" s="118">
        <v>0</v>
      </c>
      <c r="S208" s="118">
        <v>0</v>
      </c>
      <c r="T208" s="118">
        <v>0</v>
      </c>
      <c r="U208" s="118">
        <v>0</v>
      </c>
    </row>
    <row r="209" spans="2:21">
      <c r="B209" s="62" t="s">
        <v>595</v>
      </c>
      <c r="C209" s="91">
        <v>1133289</v>
      </c>
      <c r="D209" s="91" t="s">
        <v>150</v>
      </c>
      <c r="E209" s="91"/>
      <c r="F209" s="91">
        <v>1390</v>
      </c>
      <c r="G209" s="91" t="s">
        <v>581</v>
      </c>
      <c r="H209" s="91" t="s">
        <v>487</v>
      </c>
      <c r="I209" s="91" t="s">
        <v>369</v>
      </c>
      <c r="J209" s="102"/>
      <c r="K209" s="91">
        <v>3.73</v>
      </c>
      <c r="L209" s="91" t="s">
        <v>177</v>
      </c>
      <c r="M209" s="118">
        <v>4.75</v>
      </c>
      <c r="N209" s="118">
        <v>2.6</v>
      </c>
      <c r="O209" s="118">
        <v>17000</v>
      </c>
      <c r="P209" s="118">
        <v>108.12</v>
      </c>
      <c r="Q209" s="118">
        <v>0.40400000000000003</v>
      </c>
      <c r="R209" s="118">
        <v>18.78</v>
      </c>
      <c r="S209" s="118">
        <v>0</v>
      </c>
      <c r="T209" s="118">
        <v>0.01</v>
      </c>
      <c r="U209" s="118">
        <v>0</v>
      </c>
    </row>
    <row r="210" spans="2:21">
      <c r="B210" s="62" t="s">
        <v>596</v>
      </c>
      <c r="C210" s="91">
        <v>1138874</v>
      </c>
      <c r="D210" s="91" t="s">
        <v>150</v>
      </c>
      <c r="E210" s="91"/>
      <c r="F210" s="91">
        <v>1095</v>
      </c>
      <c r="G210" s="91" t="s">
        <v>164</v>
      </c>
      <c r="H210" s="91" t="s">
        <v>487</v>
      </c>
      <c r="I210" s="91" t="s">
        <v>369</v>
      </c>
      <c r="J210" s="102"/>
      <c r="K210" s="91">
        <v>1.04</v>
      </c>
      <c r="L210" s="91" t="s">
        <v>177</v>
      </c>
      <c r="M210" s="118">
        <v>1.72</v>
      </c>
      <c r="N210" s="118">
        <v>1.51</v>
      </c>
      <c r="O210" s="118">
        <v>347216</v>
      </c>
      <c r="P210" s="118">
        <v>101</v>
      </c>
      <c r="Q210" s="118">
        <v>0</v>
      </c>
      <c r="R210" s="118">
        <v>350.69</v>
      </c>
      <c r="S210" s="118">
        <v>0.08</v>
      </c>
      <c r="T210" s="118">
        <v>0.19</v>
      </c>
      <c r="U210" s="118">
        <v>0.03</v>
      </c>
    </row>
    <row r="211" spans="2:21">
      <c r="B211" s="62" t="s">
        <v>597</v>
      </c>
      <c r="C211" s="91">
        <v>5760251</v>
      </c>
      <c r="D211" s="91" t="s">
        <v>150</v>
      </c>
      <c r="E211" s="91"/>
      <c r="F211" s="91">
        <v>576</v>
      </c>
      <c r="G211" s="91" t="s">
        <v>164</v>
      </c>
      <c r="H211" s="91" t="s">
        <v>487</v>
      </c>
      <c r="I211" s="91" t="s">
        <v>369</v>
      </c>
      <c r="J211" s="102"/>
      <c r="K211" s="91">
        <v>5.43</v>
      </c>
      <c r="L211" s="91" t="s">
        <v>177</v>
      </c>
      <c r="M211" s="118">
        <v>3.35</v>
      </c>
      <c r="N211" s="118">
        <v>3.41</v>
      </c>
      <c r="O211" s="118">
        <v>690000</v>
      </c>
      <c r="P211" s="118">
        <v>100.6</v>
      </c>
      <c r="Q211" s="118">
        <v>0</v>
      </c>
      <c r="R211" s="118">
        <v>694.14</v>
      </c>
      <c r="S211" s="118">
        <v>0.12</v>
      </c>
      <c r="T211" s="118">
        <v>0.38</v>
      </c>
      <c r="U211" s="118">
        <v>0.06</v>
      </c>
    </row>
    <row r="212" spans="2:21">
      <c r="B212" s="62" t="s">
        <v>598</v>
      </c>
      <c r="C212" s="91">
        <v>1140136</v>
      </c>
      <c r="D212" s="91" t="s">
        <v>150</v>
      </c>
      <c r="E212" s="91"/>
      <c r="F212" s="91">
        <v>1631</v>
      </c>
      <c r="G212" s="91" t="s">
        <v>392</v>
      </c>
      <c r="H212" s="91" t="s">
        <v>499</v>
      </c>
      <c r="I212" s="91" t="s">
        <v>173</v>
      </c>
      <c r="J212" s="102"/>
      <c r="K212" s="91">
        <v>4.7300000000000004</v>
      </c>
      <c r="L212" s="91" t="s">
        <v>177</v>
      </c>
      <c r="M212" s="118">
        <v>3.95</v>
      </c>
      <c r="N212" s="118">
        <v>4.08</v>
      </c>
      <c r="O212" s="118">
        <v>1589613</v>
      </c>
      <c r="P212" s="118">
        <v>100.3</v>
      </c>
      <c r="Q212" s="118">
        <v>0</v>
      </c>
      <c r="R212" s="118">
        <v>1594.38</v>
      </c>
      <c r="S212" s="118">
        <v>0.26</v>
      </c>
      <c r="T212" s="118">
        <v>0.87</v>
      </c>
      <c r="U212" s="118">
        <v>0.13</v>
      </c>
    </row>
    <row r="213" spans="2:21">
      <c r="B213" s="62" t="s">
        <v>599</v>
      </c>
      <c r="C213" s="91">
        <v>1143304</v>
      </c>
      <c r="D213" s="91" t="s">
        <v>150</v>
      </c>
      <c r="E213" s="91"/>
      <c r="F213" s="91">
        <v>1631</v>
      </c>
      <c r="G213" s="91" t="s">
        <v>392</v>
      </c>
      <c r="H213" s="91" t="s">
        <v>499</v>
      </c>
      <c r="I213" s="91" t="s">
        <v>173</v>
      </c>
      <c r="J213" s="102"/>
      <c r="K213" s="91">
        <v>5.41</v>
      </c>
      <c r="L213" s="91" t="s">
        <v>177</v>
      </c>
      <c r="M213" s="118">
        <v>3</v>
      </c>
      <c r="N213" s="118">
        <v>4.0199999999999996</v>
      </c>
      <c r="O213" s="118">
        <v>395617</v>
      </c>
      <c r="P213" s="118">
        <v>95.68</v>
      </c>
      <c r="Q213" s="118">
        <v>0</v>
      </c>
      <c r="R213" s="118">
        <v>378.53</v>
      </c>
      <c r="S213" s="118">
        <v>0.06</v>
      </c>
      <c r="T213" s="118">
        <v>0.21</v>
      </c>
      <c r="U213" s="118">
        <v>0.03</v>
      </c>
    </row>
    <row r="214" spans="2:21">
      <c r="B214" s="62" t="s">
        <v>600</v>
      </c>
      <c r="C214" s="91">
        <v>11433042</v>
      </c>
      <c r="D214" s="91" t="s">
        <v>150</v>
      </c>
      <c r="E214" s="91"/>
      <c r="F214" s="91">
        <v>1631</v>
      </c>
      <c r="G214" s="91" t="s">
        <v>392</v>
      </c>
      <c r="H214" s="91" t="s">
        <v>499</v>
      </c>
      <c r="I214" s="91" t="s">
        <v>173</v>
      </c>
      <c r="J214" s="102"/>
      <c r="K214" s="91">
        <v>5.37</v>
      </c>
      <c r="L214" s="91" t="s">
        <v>177</v>
      </c>
      <c r="M214" s="118">
        <v>3</v>
      </c>
      <c r="N214" s="118">
        <v>4.59</v>
      </c>
      <c r="O214" s="118">
        <v>1500000</v>
      </c>
      <c r="P214" s="118">
        <v>93.346360000000004</v>
      </c>
      <c r="Q214" s="118">
        <v>0</v>
      </c>
      <c r="R214" s="118">
        <v>1400.2</v>
      </c>
      <c r="S214" s="118">
        <v>0.26</v>
      </c>
      <c r="T214" s="118">
        <v>0.77</v>
      </c>
      <c r="U214" s="118">
        <v>0.11</v>
      </c>
    </row>
    <row r="215" spans="2:21">
      <c r="B215" s="62" t="s">
        <v>601</v>
      </c>
      <c r="C215" s="91">
        <v>1139203</v>
      </c>
      <c r="D215" s="91" t="s">
        <v>150</v>
      </c>
      <c r="E215" s="91"/>
      <c r="F215" s="91">
        <v>1422</v>
      </c>
      <c r="G215" s="91" t="s">
        <v>196</v>
      </c>
      <c r="H215" s="91" t="s">
        <v>499</v>
      </c>
      <c r="I215" s="91" t="s">
        <v>173</v>
      </c>
      <c r="J215" s="102"/>
      <c r="K215" s="91">
        <v>5.14</v>
      </c>
      <c r="L215" s="91" t="s">
        <v>177</v>
      </c>
      <c r="M215" s="118">
        <v>3.6</v>
      </c>
      <c r="N215" s="118">
        <v>4.58</v>
      </c>
      <c r="O215" s="118">
        <v>1055873</v>
      </c>
      <c r="P215" s="118">
        <v>95.35</v>
      </c>
      <c r="Q215" s="118">
        <v>0</v>
      </c>
      <c r="R215" s="118">
        <v>1006.78</v>
      </c>
      <c r="S215" s="118">
        <v>0.05</v>
      </c>
      <c r="T215" s="118">
        <v>0.55000000000000004</v>
      </c>
      <c r="U215" s="118">
        <v>0.08</v>
      </c>
    </row>
    <row r="216" spans="2:21">
      <c r="B216" s="62" t="s">
        <v>602</v>
      </c>
      <c r="C216" s="91">
        <v>1120872</v>
      </c>
      <c r="D216" s="91" t="s">
        <v>150</v>
      </c>
      <c r="E216" s="91"/>
      <c r="F216" s="91">
        <v>1422</v>
      </c>
      <c r="G216" s="91" t="s">
        <v>196</v>
      </c>
      <c r="H216" s="91" t="s">
        <v>499</v>
      </c>
      <c r="I216" s="91" t="s">
        <v>173</v>
      </c>
      <c r="J216" s="102"/>
      <c r="K216" s="91">
        <v>0.76</v>
      </c>
      <c r="L216" s="91" t="s">
        <v>177</v>
      </c>
      <c r="M216" s="118">
        <v>6.5</v>
      </c>
      <c r="N216" s="118">
        <v>1.1499999999999999</v>
      </c>
      <c r="O216" s="118">
        <v>0.5</v>
      </c>
      <c r="P216" s="118">
        <v>105.36</v>
      </c>
      <c r="Q216" s="118">
        <v>0</v>
      </c>
      <c r="R216" s="118">
        <v>0</v>
      </c>
      <c r="S216" s="118">
        <v>0</v>
      </c>
      <c r="T216" s="118">
        <v>0</v>
      </c>
      <c r="U216" s="118">
        <v>0</v>
      </c>
    </row>
    <row r="217" spans="2:21">
      <c r="B217" s="62" t="s">
        <v>603</v>
      </c>
      <c r="C217" s="91">
        <v>1138882</v>
      </c>
      <c r="D217" s="91" t="s">
        <v>150</v>
      </c>
      <c r="E217" s="91"/>
      <c r="F217" s="91">
        <v>1095</v>
      </c>
      <c r="G217" s="91" t="s">
        <v>164</v>
      </c>
      <c r="H217" s="91" t="s">
        <v>499</v>
      </c>
      <c r="I217" s="91" t="s">
        <v>173</v>
      </c>
      <c r="J217" s="102"/>
      <c r="K217" s="91">
        <v>3.37</v>
      </c>
      <c r="L217" s="91" t="s">
        <v>177</v>
      </c>
      <c r="M217" s="118">
        <v>2.8</v>
      </c>
      <c r="N217" s="118">
        <v>2.86</v>
      </c>
      <c r="O217" s="118">
        <v>80000</v>
      </c>
      <c r="P217" s="118">
        <v>100.7</v>
      </c>
      <c r="Q217" s="118">
        <v>0</v>
      </c>
      <c r="R217" s="118">
        <v>80.56</v>
      </c>
      <c r="S217" s="118">
        <v>0.01</v>
      </c>
      <c r="T217" s="118">
        <v>0.04</v>
      </c>
      <c r="U217" s="118">
        <v>0.01</v>
      </c>
    </row>
    <row r="218" spans="2:21">
      <c r="B218" s="62" t="s">
        <v>604</v>
      </c>
      <c r="C218" s="91">
        <v>1115062</v>
      </c>
      <c r="D218" s="91" t="s">
        <v>150</v>
      </c>
      <c r="E218" s="91"/>
      <c r="F218" s="91">
        <v>1095</v>
      </c>
      <c r="G218" s="91" t="s">
        <v>164</v>
      </c>
      <c r="H218" s="91" t="s">
        <v>499</v>
      </c>
      <c r="I218" s="91" t="s">
        <v>173</v>
      </c>
      <c r="J218" s="102"/>
      <c r="K218" s="91">
        <v>7.0000000000000007E-2</v>
      </c>
      <c r="L218" s="91" t="s">
        <v>177</v>
      </c>
      <c r="M218" s="118">
        <v>8.5</v>
      </c>
      <c r="N218" s="118">
        <v>0.9</v>
      </c>
      <c r="O218" s="118">
        <v>316524</v>
      </c>
      <c r="P218" s="118">
        <v>101.97</v>
      </c>
      <c r="Q218" s="118">
        <v>0</v>
      </c>
      <c r="R218" s="118">
        <v>322.76</v>
      </c>
      <c r="S218" s="118">
        <v>0.08</v>
      </c>
      <c r="T218" s="118">
        <v>0.18</v>
      </c>
      <c r="U218" s="118">
        <v>0.03</v>
      </c>
    </row>
    <row r="219" spans="2:21">
      <c r="B219" s="62" t="s">
        <v>605</v>
      </c>
      <c r="C219" s="91">
        <v>1980366</v>
      </c>
      <c r="D219" s="91" t="s">
        <v>150</v>
      </c>
      <c r="E219" s="91"/>
      <c r="F219" s="91">
        <v>198</v>
      </c>
      <c r="G219" s="91" t="s">
        <v>392</v>
      </c>
      <c r="H219" s="91" t="s">
        <v>499</v>
      </c>
      <c r="I219" s="91" t="s">
        <v>173</v>
      </c>
      <c r="J219" s="102"/>
      <c r="K219" s="91">
        <v>2.64</v>
      </c>
      <c r="L219" s="91" t="s">
        <v>177</v>
      </c>
      <c r="M219" s="118">
        <v>4.5</v>
      </c>
      <c r="N219" s="118">
        <v>2.16</v>
      </c>
      <c r="O219" s="118">
        <v>404689.94</v>
      </c>
      <c r="P219" s="118">
        <v>107.13</v>
      </c>
      <c r="Q219" s="118">
        <v>0</v>
      </c>
      <c r="R219" s="118">
        <v>433.54</v>
      </c>
      <c r="S219" s="118">
        <v>0.14000000000000001</v>
      </c>
      <c r="T219" s="118">
        <v>0.24</v>
      </c>
      <c r="U219" s="118">
        <v>0.04</v>
      </c>
    </row>
    <row r="220" spans="2:21">
      <c r="B220" s="62" t="s">
        <v>606</v>
      </c>
      <c r="C220" s="91">
        <v>2590362</v>
      </c>
      <c r="D220" s="91" t="s">
        <v>150</v>
      </c>
      <c r="E220" s="91"/>
      <c r="F220" s="91">
        <v>259</v>
      </c>
      <c r="G220" s="91" t="s">
        <v>505</v>
      </c>
      <c r="H220" s="91" t="s">
        <v>506</v>
      </c>
      <c r="I220" s="91" t="s">
        <v>369</v>
      </c>
      <c r="J220" s="102"/>
      <c r="K220" s="91">
        <v>1.95</v>
      </c>
      <c r="L220" s="91" t="s">
        <v>177</v>
      </c>
      <c r="M220" s="118">
        <v>6</v>
      </c>
      <c r="N220" s="118">
        <v>2.13</v>
      </c>
      <c r="O220" s="118">
        <v>266023.83</v>
      </c>
      <c r="P220" s="118">
        <v>107.14</v>
      </c>
      <c r="Q220" s="118">
        <v>7.9809999999999999</v>
      </c>
      <c r="R220" s="118">
        <v>293</v>
      </c>
      <c r="S220" s="118">
        <v>0.05</v>
      </c>
      <c r="T220" s="118">
        <v>0.16</v>
      </c>
      <c r="U220" s="118">
        <v>0.02</v>
      </c>
    </row>
    <row r="221" spans="2:21">
      <c r="B221" s="62" t="s">
        <v>607</v>
      </c>
      <c r="C221" s="91">
        <v>1132562</v>
      </c>
      <c r="D221" s="91" t="s">
        <v>150</v>
      </c>
      <c r="E221" s="91"/>
      <c r="F221" s="91">
        <v>1382</v>
      </c>
      <c r="G221" s="91" t="s">
        <v>454</v>
      </c>
      <c r="H221" s="91" t="s">
        <v>511</v>
      </c>
      <c r="I221" s="91" t="s">
        <v>173</v>
      </c>
      <c r="J221" s="102"/>
      <c r="K221" s="91">
        <v>1.72</v>
      </c>
      <c r="L221" s="91" t="s">
        <v>177</v>
      </c>
      <c r="M221" s="118">
        <v>3.3</v>
      </c>
      <c r="N221" s="118">
        <v>2.57</v>
      </c>
      <c r="O221" s="118">
        <v>-0.4</v>
      </c>
      <c r="P221" s="118">
        <v>101.37</v>
      </c>
      <c r="Q221" s="118">
        <v>0</v>
      </c>
      <c r="R221" s="118">
        <v>0</v>
      </c>
      <c r="S221" s="118">
        <v>0</v>
      </c>
      <c r="T221" s="118">
        <v>0</v>
      </c>
      <c r="U221" s="118">
        <v>0</v>
      </c>
    </row>
    <row r="222" spans="2:21">
      <c r="B222" s="62" t="s">
        <v>608</v>
      </c>
      <c r="C222" s="91">
        <v>1140557</v>
      </c>
      <c r="D222" s="91" t="s">
        <v>150</v>
      </c>
      <c r="E222" s="91"/>
      <c r="F222" s="91">
        <v>1632</v>
      </c>
      <c r="G222" s="91" t="s">
        <v>392</v>
      </c>
      <c r="H222" s="91" t="s">
        <v>511</v>
      </c>
      <c r="I222" s="91" t="s">
        <v>173</v>
      </c>
      <c r="J222" s="102"/>
      <c r="K222" s="91">
        <v>2.69</v>
      </c>
      <c r="L222" s="91" t="s">
        <v>177</v>
      </c>
      <c r="M222" s="118">
        <v>3.75</v>
      </c>
      <c r="N222" s="118">
        <v>4.2300000000000004</v>
      </c>
      <c r="O222" s="118">
        <v>498188.79</v>
      </c>
      <c r="P222" s="118">
        <v>99.24</v>
      </c>
      <c r="Q222" s="118">
        <v>0</v>
      </c>
      <c r="R222" s="118">
        <v>494.4</v>
      </c>
      <c r="S222" s="118">
        <v>0.19</v>
      </c>
      <c r="T222" s="118">
        <v>0.27</v>
      </c>
      <c r="U222" s="118">
        <v>0.04</v>
      </c>
    </row>
    <row r="223" spans="2:21">
      <c r="B223" s="62" t="s">
        <v>609</v>
      </c>
      <c r="C223" s="91">
        <v>6390348</v>
      </c>
      <c r="D223" s="91" t="s">
        <v>150</v>
      </c>
      <c r="E223" s="91"/>
      <c r="F223" s="91">
        <v>639</v>
      </c>
      <c r="G223" s="91" t="s">
        <v>164</v>
      </c>
      <c r="H223" s="91" t="s">
        <v>514</v>
      </c>
      <c r="I223" s="91" t="s">
        <v>369</v>
      </c>
      <c r="J223" s="102"/>
      <c r="K223" s="91">
        <v>5.09</v>
      </c>
      <c r="L223" s="91" t="s">
        <v>177</v>
      </c>
      <c r="M223" s="118">
        <v>4.8</v>
      </c>
      <c r="N223" s="118">
        <v>5.82</v>
      </c>
      <c r="O223" s="118">
        <v>2446906.16</v>
      </c>
      <c r="P223" s="118">
        <v>93.62</v>
      </c>
      <c r="Q223" s="118">
        <v>58.725999999999999</v>
      </c>
      <c r="R223" s="118">
        <v>2349.52</v>
      </c>
      <c r="S223" s="118">
        <v>0.09</v>
      </c>
      <c r="T223" s="118">
        <v>1.29</v>
      </c>
      <c r="U223" s="118">
        <v>0.19</v>
      </c>
    </row>
    <row r="224" spans="2:21">
      <c r="B224" s="62" t="s">
        <v>610</v>
      </c>
      <c r="C224" s="91">
        <v>1141860</v>
      </c>
      <c r="D224" s="91" t="s">
        <v>150</v>
      </c>
      <c r="E224" s="91"/>
      <c r="F224" s="91">
        <v>2241</v>
      </c>
      <c r="G224" s="91" t="s">
        <v>392</v>
      </c>
      <c r="H224" s="91" t="s">
        <v>514</v>
      </c>
      <c r="I224" s="91" t="s">
        <v>369</v>
      </c>
      <c r="J224" s="102"/>
      <c r="K224" s="91">
        <v>4.3899999999999997</v>
      </c>
      <c r="L224" s="91" t="s">
        <v>177</v>
      </c>
      <c r="M224" s="118">
        <v>6.5</v>
      </c>
      <c r="N224" s="118">
        <v>7.31</v>
      </c>
      <c r="O224" s="118">
        <v>51171</v>
      </c>
      <c r="P224" s="118">
        <v>97.11</v>
      </c>
      <c r="Q224" s="118">
        <v>0</v>
      </c>
      <c r="R224" s="118">
        <v>49.69</v>
      </c>
      <c r="S224" s="118">
        <v>0.01</v>
      </c>
      <c r="T224" s="118">
        <v>0.03</v>
      </c>
      <c r="U224" s="118">
        <v>0</v>
      </c>
    </row>
    <row r="225" spans="2:21">
      <c r="B225" s="62" t="s">
        <v>611</v>
      </c>
      <c r="C225" s="91">
        <v>7980162</v>
      </c>
      <c r="D225" s="91" t="s">
        <v>150</v>
      </c>
      <c r="E225" s="91"/>
      <c r="F225" s="91">
        <v>798</v>
      </c>
      <c r="G225" s="91" t="s">
        <v>164</v>
      </c>
      <c r="H225" s="91" t="s">
        <v>612</v>
      </c>
      <c r="I225" s="91" t="s">
        <v>369</v>
      </c>
      <c r="J225" s="102"/>
      <c r="K225" s="91">
        <v>0.47</v>
      </c>
      <c r="L225" s="91" t="s">
        <v>177</v>
      </c>
      <c r="M225" s="118">
        <v>6.6</v>
      </c>
      <c r="N225" s="118">
        <v>1.48</v>
      </c>
      <c r="O225" s="118">
        <v>65962.28</v>
      </c>
      <c r="P225" s="118">
        <v>105.5</v>
      </c>
      <c r="Q225" s="118">
        <v>0</v>
      </c>
      <c r="R225" s="118">
        <v>69.59</v>
      </c>
      <c r="S225" s="118">
        <v>0.06</v>
      </c>
      <c r="T225" s="118">
        <v>0.04</v>
      </c>
      <c r="U225" s="118">
        <v>0.01</v>
      </c>
    </row>
    <row r="226" spans="2:21">
      <c r="B226" s="62" t="s">
        <v>613</v>
      </c>
      <c r="C226" s="91">
        <v>7560055</v>
      </c>
      <c r="D226" s="91" t="s">
        <v>150</v>
      </c>
      <c r="E226" s="91"/>
      <c r="F226" s="91">
        <v>756</v>
      </c>
      <c r="G226" s="91" t="s">
        <v>505</v>
      </c>
      <c r="H226" s="91" t="s">
        <v>527</v>
      </c>
      <c r="I226" s="91" t="s">
        <v>173</v>
      </c>
      <c r="J226" s="102"/>
      <c r="K226" s="91">
        <v>4.92</v>
      </c>
      <c r="L226" s="91" t="s">
        <v>177</v>
      </c>
      <c r="M226" s="118">
        <v>6.7</v>
      </c>
      <c r="N226" s="118">
        <v>19.260000000000002</v>
      </c>
      <c r="O226" s="118">
        <v>493205.61</v>
      </c>
      <c r="P226" s="118">
        <v>62.94</v>
      </c>
      <c r="Q226" s="118">
        <v>0</v>
      </c>
      <c r="R226" s="118">
        <v>310.42</v>
      </c>
      <c r="S226" s="118">
        <v>0.47</v>
      </c>
      <c r="T226" s="118">
        <v>0.17</v>
      </c>
      <c r="U226" s="118">
        <v>0.03</v>
      </c>
    </row>
    <row r="227" spans="2:21">
      <c r="B227" s="62" t="s">
        <v>614</v>
      </c>
      <c r="C227" s="91">
        <v>1127265</v>
      </c>
      <c r="D227" s="91" t="s">
        <v>150</v>
      </c>
      <c r="E227" s="91"/>
      <c r="F227" s="91">
        <v>1603</v>
      </c>
      <c r="G227" s="91" t="s">
        <v>392</v>
      </c>
      <c r="H227" s="91">
        <v>0</v>
      </c>
      <c r="I227" s="91" t="s">
        <v>312</v>
      </c>
      <c r="J227" s="102"/>
      <c r="K227" s="91">
        <v>0.94</v>
      </c>
      <c r="L227" s="91" t="s">
        <v>177</v>
      </c>
      <c r="M227" s="118">
        <v>6</v>
      </c>
      <c r="N227" s="118">
        <v>2.11</v>
      </c>
      <c r="O227" s="118">
        <v>172972.44</v>
      </c>
      <c r="P227" s="118">
        <v>106.81</v>
      </c>
      <c r="Q227" s="118">
        <v>0</v>
      </c>
      <c r="R227" s="118">
        <v>184.75</v>
      </c>
      <c r="S227" s="118">
        <v>0.09</v>
      </c>
      <c r="T227" s="118">
        <v>0.1</v>
      </c>
      <c r="U227" s="118">
        <v>0.02</v>
      </c>
    </row>
    <row r="228" spans="2:21">
      <c r="B228" s="62" t="s">
        <v>615</v>
      </c>
      <c r="C228" s="91">
        <v>1135151</v>
      </c>
      <c r="D228" s="91" t="s">
        <v>150</v>
      </c>
      <c r="E228" s="91"/>
      <c r="F228" s="91">
        <v>1132</v>
      </c>
      <c r="G228" s="91" t="s">
        <v>196</v>
      </c>
      <c r="H228" s="91">
        <v>0</v>
      </c>
      <c r="I228" s="91" t="s">
        <v>312</v>
      </c>
      <c r="J228" s="102"/>
      <c r="K228" s="91">
        <v>2.86</v>
      </c>
      <c r="L228" s="91" t="s">
        <v>177</v>
      </c>
      <c r="M228" s="118">
        <v>4.5999999999999996</v>
      </c>
      <c r="N228" s="118">
        <v>3.67</v>
      </c>
      <c r="O228" s="118">
        <v>1220000</v>
      </c>
      <c r="P228" s="118">
        <v>102.69</v>
      </c>
      <c r="Q228" s="118">
        <v>28.06</v>
      </c>
      <c r="R228" s="118">
        <v>1280.8800000000001</v>
      </c>
      <c r="S228" s="118">
        <v>0.62</v>
      </c>
      <c r="T228" s="118">
        <v>0.7</v>
      </c>
      <c r="U228" s="118">
        <v>0.1</v>
      </c>
    </row>
    <row r="229" spans="2:21">
      <c r="B229" s="62" t="s">
        <v>616</v>
      </c>
      <c r="C229" s="91">
        <v>1133453</v>
      </c>
      <c r="D229" s="91" t="s">
        <v>150</v>
      </c>
      <c r="E229" s="91"/>
      <c r="F229" s="91">
        <v>2170</v>
      </c>
      <c r="G229" s="91" t="s">
        <v>617</v>
      </c>
      <c r="H229" s="91">
        <v>0</v>
      </c>
      <c r="I229" s="91" t="s">
        <v>312</v>
      </c>
      <c r="J229" s="102"/>
      <c r="K229" s="91">
        <v>3.26</v>
      </c>
      <c r="L229" s="91" t="s">
        <v>177</v>
      </c>
      <c r="M229" s="118">
        <v>5.8</v>
      </c>
      <c r="N229" s="118">
        <v>3.01</v>
      </c>
      <c r="O229" s="118">
        <v>7899.37</v>
      </c>
      <c r="P229" s="118">
        <v>112.25</v>
      </c>
      <c r="Q229" s="118">
        <v>0</v>
      </c>
      <c r="R229" s="118">
        <v>8.8699999999999992</v>
      </c>
      <c r="S229" s="118">
        <v>0.03</v>
      </c>
      <c r="T229" s="118">
        <v>0</v>
      </c>
      <c r="U229" s="118">
        <v>0</v>
      </c>
    </row>
    <row r="230" spans="2:21">
      <c r="B230" s="62" t="s">
        <v>618</v>
      </c>
      <c r="C230" s="91">
        <v>1143262</v>
      </c>
      <c r="D230" s="91" t="s">
        <v>150</v>
      </c>
      <c r="E230" s="91"/>
      <c r="F230" s="91">
        <v>2280</v>
      </c>
      <c r="G230" s="91" t="s">
        <v>197</v>
      </c>
      <c r="H230" s="91">
        <v>0</v>
      </c>
      <c r="I230" s="91" t="s">
        <v>312</v>
      </c>
      <c r="J230" s="102"/>
      <c r="K230" s="91">
        <v>2.76</v>
      </c>
      <c r="L230" s="91" t="s">
        <v>177</v>
      </c>
      <c r="M230" s="118">
        <v>5.5</v>
      </c>
      <c r="N230" s="118">
        <v>7.32</v>
      </c>
      <c r="O230" s="118">
        <v>446000</v>
      </c>
      <c r="P230" s="118">
        <v>95.4</v>
      </c>
      <c r="Q230" s="118">
        <v>9.7449999999999992</v>
      </c>
      <c r="R230" s="118">
        <v>435.23</v>
      </c>
      <c r="S230" s="118">
        <v>0.44</v>
      </c>
      <c r="T230" s="118">
        <v>0.24</v>
      </c>
      <c r="U230" s="118">
        <v>0.04</v>
      </c>
    </row>
    <row r="231" spans="2:21">
      <c r="B231" s="62" t="s">
        <v>619</v>
      </c>
      <c r="C231" s="91">
        <v>7560154</v>
      </c>
      <c r="D231" s="91" t="s">
        <v>150</v>
      </c>
      <c r="E231" s="91"/>
      <c r="F231" s="91">
        <v>756</v>
      </c>
      <c r="G231" s="91" t="s">
        <v>505</v>
      </c>
      <c r="H231" s="91">
        <v>0</v>
      </c>
      <c r="I231" s="91" t="s">
        <v>312</v>
      </c>
      <c r="J231" s="102"/>
      <c r="K231" s="91">
        <v>4.57</v>
      </c>
      <c r="L231" s="91" t="s">
        <v>177</v>
      </c>
      <c r="M231" s="118">
        <v>3.4510000000000001</v>
      </c>
      <c r="N231" s="118">
        <v>39.03</v>
      </c>
      <c r="O231" s="118">
        <v>0.49</v>
      </c>
      <c r="P231" s="118">
        <v>29.83</v>
      </c>
      <c r="Q231" s="118">
        <v>0</v>
      </c>
      <c r="R231" s="118">
        <v>0</v>
      </c>
      <c r="S231" s="118">
        <v>0</v>
      </c>
      <c r="T231" s="118">
        <v>0</v>
      </c>
      <c r="U231" s="118">
        <v>0</v>
      </c>
    </row>
    <row r="232" spans="2:21">
      <c r="B232" s="61" t="s">
        <v>51</v>
      </c>
      <c r="C232" s="89"/>
      <c r="D232" s="89"/>
      <c r="E232" s="89"/>
      <c r="F232" s="89"/>
      <c r="G232" s="89"/>
      <c r="H232" s="89"/>
      <c r="I232" s="89"/>
      <c r="J232" s="98"/>
      <c r="K232" s="89">
        <v>4.33</v>
      </c>
      <c r="L232" s="89"/>
      <c r="M232" s="92"/>
      <c r="N232" s="92">
        <v>5.98</v>
      </c>
      <c r="O232" s="92">
        <v>13817488.550000001</v>
      </c>
      <c r="P232" s="92"/>
      <c r="Q232" s="92">
        <v>108.39100000000001</v>
      </c>
      <c r="R232" s="92">
        <v>13585.83</v>
      </c>
      <c r="S232" s="92"/>
      <c r="T232" s="92"/>
      <c r="U232" s="92">
        <v>1.1000000000000001</v>
      </c>
    </row>
    <row r="233" spans="2:21">
      <c r="B233" s="62" t="s">
        <v>620</v>
      </c>
      <c r="C233" s="91">
        <v>2320174</v>
      </c>
      <c r="D233" s="91" t="s">
        <v>150</v>
      </c>
      <c r="E233" s="91"/>
      <c r="F233" s="91">
        <v>232</v>
      </c>
      <c r="G233" s="91" t="s">
        <v>166</v>
      </c>
      <c r="H233" s="91" t="s">
        <v>400</v>
      </c>
      <c r="I233" s="91" t="s">
        <v>369</v>
      </c>
      <c r="J233" s="102"/>
      <c r="K233" s="91">
        <v>3.87</v>
      </c>
      <c r="L233" s="91" t="s">
        <v>177</v>
      </c>
      <c r="M233" s="118">
        <v>3.49</v>
      </c>
      <c r="N233" s="118">
        <v>4.67</v>
      </c>
      <c r="O233" s="118">
        <v>3192678.55</v>
      </c>
      <c r="P233" s="118">
        <v>96.99</v>
      </c>
      <c r="Q233" s="118">
        <v>0</v>
      </c>
      <c r="R233" s="118">
        <v>3096.58</v>
      </c>
      <c r="S233" s="118">
        <v>0.15</v>
      </c>
      <c r="T233" s="118">
        <v>1.7</v>
      </c>
      <c r="U233" s="118">
        <v>0.25</v>
      </c>
    </row>
    <row r="234" spans="2:21">
      <c r="B234" s="62" t="s">
        <v>621</v>
      </c>
      <c r="C234" s="91">
        <v>1142371</v>
      </c>
      <c r="D234" s="91" t="s">
        <v>150</v>
      </c>
      <c r="E234" s="91"/>
      <c r="F234" s="91">
        <v>1702</v>
      </c>
      <c r="G234" s="91" t="s">
        <v>622</v>
      </c>
      <c r="H234" s="91" t="s">
        <v>435</v>
      </c>
      <c r="I234" s="91" t="s">
        <v>369</v>
      </c>
      <c r="J234" s="102"/>
      <c r="K234" s="91">
        <v>4.2</v>
      </c>
      <c r="L234" s="91" t="s">
        <v>177</v>
      </c>
      <c r="M234" s="118">
        <v>3.83</v>
      </c>
      <c r="N234" s="118">
        <v>5.38</v>
      </c>
      <c r="O234" s="118">
        <v>941148</v>
      </c>
      <c r="P234" s="118">
        <v>97.36</v>
      </c>
      <c r="Q234" s="118">
        <v>0</v>
      </c>
      <c r="R234" s="118">
        <v>916.3</v>
      </c>
      <c r="S234" s="118">
        <v>0.19</v>
      </c>
      <c r="T234" s="118">
        <v>0.5</v>
      </c>
      <c r="U234" s="118">
        <v>7.0000000000000007E-2</v>
      </c>
    </row>
    <row r="235" spans="2:21">
      <c r="B235" s="62" t="s">
        <v>623</v>
      </c>
      <c r="C235" s="91">
        <v>1147479</v>
      </c>
      <c r="D235" s="91" t="s">
        <v>150</v>
      </c>
      <c r="E235" s="91"/>
      <c r="F235" s="91">
        <v>1609</v>
      </c>
      <c r="G235" s="91" t="s">
        <v>166</v>
      </c>
      <c r="H235" s="91" t="s">
        <v>456</v>
      </c>
      <c r="I235" s="91" t="s">
        <v>173</v>
      </c>
      <c r="J235" s="102"/>
      <c r="K235" s="91">
        <v>4.6500000000000004</v>
      </c>
      <c r="L235" s="91" t="s">
        <v>177</v>
      </c>
      <c r="M235" s="118">
        <v>5.48</v>
      </c>
      <c r="N235" s="118">
        <v>5.32</v>
      </c>
      <c r="O235" s="118">
        <v>830000</v>
      </c>
      <c r="P235" s="118">
        <v>103.32</v>
      </c>
      <c r="Q235" s="118">
        <v>0</v>
      </c>
      <c r="R235" s="118">
        <v>857.56</v>
      </c>
      <c r="S235" s="118">
        <v>0.2</v>
      </c>
      <c r="T235" s="118">
        <v>0.47</v>
      </c>
      <c r="U235" s="118">
        <v>7.0000000000000007E-2</v>
      </c>
    </row>
    <row r="236" spans="2:21">
      <c r="B236" s="62" t="s">
        <v>624</v>
      </c>
      <c r="C236" s="91">
        <v>1143593</v>
      </c>
      <c r="D236" s="91" t="s">
        <v>150</v>
      </c>
      <c r="E236" s="91"/>
      <c r="F236" s="91">
        <v>1689</v>
      </c>
      <c r="G236" s="91" t="s">
        <v>166</v>
      </c>
      <c r="H236" s="91" t="s">
        <v>479</v>
      </c>
      <c r="I236" s="91" t="s">
        <v>173</v>
      </c>
      <c r="J236" s="102"/>
      <c r="K236" s="91">
        <v>5.56</v>
      </c>
      <c r="L236" s="91" t="s">
        <v>177</v>
      </c>
      <c r="M236" s="118">
        <v>4.6900000000000004</v>
      </c>
      <c r="N236" s="118">
        <v>5.94</v>
      </c>
      <c r="O236" s="118">
        <v>1390000</v>
      </c>
      <c r="P236" s="118">
        <v>98.77</v>
      </c>
      <c r="Q236" s="118">
        <v>0</v>
      </c>
      <c r="R236" s="118">
        <v>1372.9</v>
      </c>
      <c r="S236" s="118">
        <v>7.0000000000000007E-2</v>
      </c>
      <c r="T236" s="118">
        <v>0.75</v>
      </c>
      <c r="U236" s="118">
        <v>0.11</v>
      </c>
    </row>
    <row r="237" spans="2:21">
      <c r="B237" s="62" t="s">
        <v>625</v>
      </c>
      <c r="C237" s="91">
        <v>1141332</v>
      </c>
      <c r="D237" s="91" t="s">
        <v>150</v>
      </c>
      <c r="E237" s="91"/>
      <c r="F237" s="91">
        <v>1689</v>
      </c>
      <c r="G237" s="91" t="s">
        <v>166</v>
      </c>
      <c r="H237" s="91" t="s">
        <v>479</v>
      </c>
      <c r="I237" s="91" t="s">
        <v>173</v>
      </c>
      <c r="J237" s="102"/>
      <c r="K237" s="91">
        <v>5.54</v>
      </c>
      <c r="L237" s="91" t="s">
        <v>177</v>
      </c>
      <c r="M237" s="118">
        <v>4.6900000000000004</v>
      </c>
      <c r="N237" s="118">
        <v>5.85</v>
      </c>
      <c r="O237" s="118">
        <v>2277797</v>
      </c>
      <c r="P237" s="118">
        <v>97.61</v>
      </c>
      <c r="Q237" s="118">
        <v>0</v>
      </c>
      <c r="R237" s="118">
        <v>2223.36</v>
      </c>
      <c r="S237" s="118">
        <v>0.1</v>
      </c>
      <c r="T237" s="118">
        <v>1.22</v>
      </c>
      <c r="U237" s="118">
        <v>0.18</v>
      </c>
    </row>
    <row r="238" spans="2:21">
      <c r="B238" s="62" t="s">
        <v>626</v>
      </c>
      <c r="C238" s="91">
        <v>2590396</v>
      </c>
      <c r="D238" s="91" t="s">
        <v>150</v>
      </c>
      <c r="E238" s="91"/>
      <c r="F238" s="91">
        <v>259</v>
      </c>
      <c r="G238" s="91" t="s">
        <v>505</v>
      </c>
      <c r="H238" s="91" t="s">
        <v>506</v>
      </c>
      <c r="I238" s="91" t="s">
        <v>369</v>
      </c>
      <c r="J238" s="102"/>
      <c r="K238" s="91">
        <v>3.47</v>
      </c>
      <c r="L238" s="91" t="s">
        <v>177</v>
      </c>
      <c r="M238" s="118">
        <v>6.7</v>
      </c>
      <c r="N238" s="118">
        <v>5.46</v>
      </c>
      <c r="O238" s="118">
        <v>716716</v>
      </c>
      <c r="P238" s="118">
        <v>98.47</v>
      </c>
      <c r="Q238" s="118">
        <v>22.585000000000001</v>
      </c>
      <c r="R238" s="118">
        <v>728.34</v>
      </c>
      <c r="S238" s="118">
        <v>0.06</v>
      </c>
      <c r="T238" s="118">
        <v>0.4</v>
      </c>
      <c r="U238" s="118">
        <v>0.06</v>
      </c>
    </row>
    <row r="239" spans="2:21">
      <c r="B239" s="62" t="s">
        <v>627</v>
      </c>
      <c r="C239" s="91">
        <v>1141365</v>
      </c>
      <c r="D239" s="91" t="s">
        <v>150</v>
      </c>
      <c r="E239" s="91"/>
      <c r="F239" s="91">
        <v>1687</v>
      </c>
      <c r="G239" s="91" t="s">
        <v>166</v>
      </c>
      <c r="H239" s="91" t="s">
        <v>506</v>
      </c>
      <c r="I239" s="91" t="s">
        <v>369</v>
      </c>
      <c r="J239" s="102"/>
      <c r="K239" s="91">
        <v>2.76</v>
      </c>
      <c r="L239" s="91" t="s">
        <v>177</v>
      </c>
      <c r="M239" s="118">
        <v>7.75</v>
      </c>
      <c r="N239" s="118">
        <v>6.46</v>
      </c>
      <c r="O239" s="118">
        <v>336432</v>
      </c>
      <c r="P239" s="118">
        <v>107.11</v>
      </c>
      <c r="Q239" s="118">
        <v>13.364000000000001</v>
      </c>
      <c r="R239" s="118">
        <v>373.72</v>
      </c>
      <c r="S239" s="118">
        <v>0.23</v>
      </c>
      <c r="T239" s="118">
        <v>0.2</v>
      </c>
      <c r="U239" s="118">
        <v>0.03</v>
      </c>
    </row>
    <row r="240" spans="2:21">
      <c r="B240" s="62" t="s">
        <v>628</v>
      </c>
      <c r="C240" s="91">
        <v>1141373</v>
      </c>
      <c r="D240" s="91" t="s">
        <v>150</v>
      </c>
      <c r="E240" s="91"/>
      <c r="F240" s="91">
        <v>1687</v>
      </c>
      <c r="G240" s="91" t="s">
        <v>166</v>
      </c>
      <c r="H240" s="91" t="s">
        <v>506</v>
      </c>
      <c r="I240" s="91" t="s">
        <v>369</v>
      </c>
      <c r="J240" s="102"/>
      <c r="K240" s="91">
        <v>2.75</v>
      </c>
      <c r="L240" s="91" t="s">
        <v>177</v>
      </c>
      <c r="M240" s="118">
        <v>7.75</v>
      </c>
      <c r="N240" s="118">
        <v>6.94</v>
      </c>
      <c r="O240" s="118">
        <v>1563040</v>
      </c>
      <c r="P240" s="118">
        <v>108.32</v>
      </c>
      <c r="Q240" s="118">
        <v>0</v>
      </c>
      <c r="R240" s="118">
        <v>1693.09</v>
      </c>
      <c r="S240" s="118">
        <v>0.27</v>
      </c>
      <c r="T240" s="118">
        <v>0.93</v>
      </c>
      <c r="U240" s="118">
        <v>0.14000000000000001</v>
      </c>
    </row>
    <row r="241" spans="2:21">
      <c r="B241" s="62" t="s">
        <v>629</v>
      </c>
      <c r="C241" s="91">
        <v>1139922</v>
      </c>
      <c r="D241" s="91" t="s">
        <v>150</v>
      </c>
      <c r="E241" s="91"/>
      <c r="F241" s="91">
        <v>1132</v>
      </c>
      <c r="G241" s="91" t="s">
        <v>196</v>
      </c>
      <c r="H241" s="91">
        <v>0</v>
      </c>
      <c r="I241" s="91" t="s">
        <v>312</v>
      </c>
      <c r="J241" s="102"/>
      <c r="K241" s="91">
        <v>4.67</v>
      </c>
      <c r="L241" s="91" t="s">
        <v>177</v>
      </c>
      <c r="M241" s="118">
        <v>5.95</v>
      </c>
      <c r="N241" s="118">
        <v>7.76</v>
      </c>
      <c r="O241" s="118">
        <v>2569677</v>
      </c>
      <c r="P241" s="118">
        <v>87.62</v>
      </c>
      <c r="Q241" s="118">
        <v>72.441999999999993</v>
      </c>
      <c r="R241" s="118">
        <v>2323.9899999999998</v>
      </c>
      <c r="S241" s="118">
        <v>0.26</v>
      </c>
      <c r="T241" s="118">
        <v>1.27</v>
      </c>
      <c r="U241" s="118">
        <v>0.19</v>
      </c>
    </row>
    <row r="242" spans="2:21">
      <c r="B242" s="61" t="s">
        <v>34</v>
      </c>
      <c r="C242" s="89"/>
      <c r="D242" s="89"/>
      <c r="E242" s="89"/>
      <c r="F242" s="89"/>
      <c r="G242" s="89"/>
      <c r="H242" s="89"/>
      <c r="I242" s="89"/>
      <c r="J242" s="98"/>
      <c r="K242" s="89"/>
      <c r="L242" s="89"/>
      <c r="M242" s="92"/>
      <c r="N242" s="92"/>
      <c r="O242" s="92"/>
      <c r="P242" s="92"/>
      <c r="Q242" s="92"/>
      <c r="R242" s="92"/>
      <c r="S242" s="92"/>
      <c r="T242" s="92"/>
      <c r="U242" s="92"/>
    </row>
    <row r="243" spans="2:21">
      <c r="B243" s="62" t="s">
        <v>294</v>
      </c>
      <c r="C243" s="91"/>
      <c r="D243" s="91"/>
      <c r="E243" s="91"/>
      <c r="F243" s="91"/>
      <c r="G243" s="91"/>
      <c r="H243" s="91"/>
      <c r="I243" s="91"/>
      <c r="J243" s="102"/>
      <c r="K243" s="91"/>
      <c r="L243" s="91"/>
      <c r="M243" s="118"/>
      <c r="N243" s="118"/>
      <c r="O243" s="118"/>
      <c r="P243" s="118"/>
      <c r="Q243" s="118">
        <v>0</v>
      </c>
      <c r="R243" s="118"/>
      <c r="S243" s="118"/>
      <c r="T243" s="118">
        <v>0</v>
      </c>
      <c r="U243" s="118"/>
    </row>
    <row r="244" spans="2:21">
      <c r="B244" s="61" t="s">
        <v>249</v>
      </c>
      <c r="C244" s="89"/>
      <c r="D244" s="89"/>
      <c r="E244" s="89"/>
      <c r="F244" s="89"/>
      <c r="G244" s="89"/>
      <c r="H244" s="89"/>
      <c r="I244" s="89"/>
      <c r="J244" s="98"/>
      <c r="K244" s="89">
        <v>7.79</v>
      </c>
      <c r="L244" s="89"/>
      <c r="M244" s="92"/>
      <c r="N244" s="92">
        <v>4.78</v>
      </c>
      <c r="O244" s="92">
        <v>6859000</v>
      </c>
      <c r="P244" s="92"/>
      <c r="Q244" s="92"/>
      <c r="R244" s="92">
        <v>24830.21</v>
      </c>
      <c r="S244" s="92"/>
      <c r="T244" s="92"/>
      <c r="U244" s="92">
        <v>2.02</v>
      </c>
    </row>
    <row r="245" spans="2:21">
      <c r="B245" s="61" t="s">
        <v>80</v>
      </c>
      <c r="C245" s="89"/>
      <c r="D245" s="89"/>
      <c r="E245" s="89"/>
      <c r="F245" s="89"/>
      <c r="G245" s="89"/>
      <c r="H245" s="89"/>
      <c r="I245" s="89"/>
      <c r="J245" s="98"/>
      <c r="K245" s="89">
        <v>5.84</v>
      </c>
      <c r="L245" s="89"/>
      <c r="M245" s="92"/>
      <c r="N245" s="92">
        <v>2.1</v>
      </c>
      <c r="O245" s="92">
        <v>1022000</v>
      </c>
      <c r="P245" s="92"/>
      <c r="Q245" s="92"/>
      <c r="R245" s="92">
        <v>3857.62</v>
      </c>
      <c r="S245" s="92"/>
      <c r="T245" s="92"/>
      <c r="U245" s="92">
        <v>0.31</v>
      </c>
    </row>
    <row r="246" spans="2:21">
      <c r="B246" s="62" t="s">
        <v>630</v>
      </c>
      <c r="C246" s="91" t="s">
        <v>631</v>
      </c>
      <c r="D246" s="91" t="s">
        <v>150</v>
      </c>
      <c r="E246" s="91" t="s">
        <v>632</v>
      </c>
      <c r="F246" s="91">
        <v>281</v>
      </c>
      <c r="G246" s="91" t="s">
        <v>633</v>
      </c>
      <c r="H246" s="91" t="s">
        <v>634</v>
      </c>
      <c r="I246" s="91" t="s">
        <v>351</v>
      </c>
      <c r="J246" s="102"/>
      <c r="K246" s="91">
        <v>5.62</v>
      </c>
      <c r="L246" s="91" t="s">
        <v>176</v>
      </c>
      <c r="M246" s="118">
        <v>4.5999999999999996</v>
      </c>
      <c r="N246" s="118">
        <v>4.47</v>
      </c>
      <c r="O246" s="118">
        <v>124000</v>
      </c>
      <c r="P246" s="118">
        <v>3.6989999999999998</v>
      </c>
      <c r="Q246" s="118">
        <v>0</v>
      </c>
      <c r="R246" s="118">
        <v>458.68</v>
      </c>
      <c r="S246" s="118">
        <v>0.02</v>
      </c>
      <c r="T246" s="118">
        <v>0.25</v>
      </c>
      <c r="U246" s="118">
        <v>0.04</v>
      </c>
    </row>
    <row r="247" spans="2:21">
      <c r="B247" s="62" t="s">
        <v>635</v>
      </c>
      <c r="C247" s="91" t="s">
        <v>636</v>
      </c>
      <c r="D247" s="91" t="s">
        <v>26</v>
      </c>
      <c r="E247" s="91" t="s">
        <v>632</v>
      </c>
      <c r="F247" s="91"/>
      <c r="G247" s="91" t="s">
        <v>637</v>
      </c>
      <c r="H247" s="91" t="s">
        <v>638</v>
      </c>
      <c r="I247" s="91" t="s">
        <v>351</v>
      </c>
      <c r="J247" s="102"/>
      <c r="K247" s="91">
        <v>0.04</v>
      </c>
      <c r="L247" s="91" t="s">
        <v>176</v>
      </c>
      <c r="M247" s="118">
        <v>7.7</v>
      </c>
      <c r="N247" s="118">
        <v>4.59</v>
      </c>
      <c r="O247" s="118">
        <v>321000</v>
      </c>
      <c r="P247" s="118">
        <v>103.63994</v>
      </c>
      <c r="Q247" s="118">
        <v>0</v>
      </c>
      <c r="R247" s="118">
        <v>1213.97</v>
      </c>
      <c r="S247" s="118">
        <v>0.26</v>
      </c>
      <c r="T247" s="118">
        <v>0.66</v>
      </c>
      <c r="U247" s="118">
        <v>0.1</v>
      </c>
    </row>
    <row r="248" spans="2:21">
      <c r="B248" s="62" t="s">
        <v>639</v>
      </c>
      <c r="C248" s="91" t="s">
        <v>640</v>
      </c>
      <c r="D248" s="91" t="s">
        <v>26</v>
      </c>
      <c r="E248" s="91" t="s">
        <v>632</v>
      </c>
      <c r="F248" s="91"/>
      <c r="G248" s="91" t="s">
        <v>637</v>
      </c>
      <c r="H248" s="91" t="s">
        <v>638</v>
      </c>
      <c r="I248" s="91" t="s">
        <v>351</v>
      </c>
      <c r="J248" s="102"/>
      <c r="K248" s="91">
        <v>0.53</v>
      </c>
      <c r="L248" s="91" t="s">
        <v>176</v>
      </c>
      <c r="M248" s="118">
        <v>7.25</v>
      </c>
      <c r="N248" s="118">
        <v>3.64</v>
      </c>
      <c r="O248" s="118">
        <v>35000</v>
      </c>
      <c r="P248" s="118">
        <v>105.25117</v>
      </c>
      <c r="Q248" s="118">
        <v>0</v>
      </c>
      <c r="R248" s="118">
        <v>134.41999999999999</v>
      </c>
      <c r="S248" s="118">
        <v>0</v>
      </c>
      <c r="T248" s="118">
        <v>7.0000000000000007E-2</v>
      </c>
      <c r="U248" s="118">
        <v>0.01</v>
      </c>
    </row>
    <row r="249" spans="2:21">
      <c r="B249" s="62" t="s">
        <v>641</v>
      </c>
      <c r="C249" s="91" t="s">
        <v>642</v>
      </c>
      <c r="D249" s="91" t="s">
        <v>26</v>
      </c>
      <c r="E249" s="91" t="s">
        <v>632</v>
      </c>
      <c r="F249" s="91">
        <v>629</v>
      </c>
      <c r="G249" s="91" t="s">
        <v>643</v>
      </c>
      <c r="H249" s="91" t="s">
        <v>638</v>
      </c>
      <c r="I249" s="91" t="s">
        <v>351</v>
      </c>
      <c r="J249" s="102"/>
      <c r="K249" s="91">
        <v>9.67</v>
      </c>
      <c r="L249" s="91" t="s">
        <v>176</v>
      </c>
      <c r="M249" s="118">
        <v>6.75</v>
      </c>
      <c r="N249" s="118">
        <v>0</v>
      </c>
      <c r="O249" s="118">
        <v>542000</v>
      </c>
      <c r="P249" s="118">
        <v>103.681</v>
      </c>
      <c r="Q249" s="118">
        <v>0</v>
      </c>
      <c r="R249" s="118">
        <v>2050.56</v>
      </c>
      <c r="S249" s="118">
        <v>0.04</v>
      </c>
      <c r="T249" s="118">
        <v>1.1200000000000001</v>
      </c>
      <c r="U249" s="118">
        <v>0.17</v>
      </c>
    </row>
    <row r="250" spans="2:21">
      <c r="B250" s="61" t="s">
        <v>79</v>
      </c>
      <c r="C250" s="89"/>
      <c r="D250" s="89"/>
      <c r="E250" s="89"/>
      <c r="F250" s="89"/>
      <c r="G250" s="89"/>
      <c r="H250" s="89"/>
      <c r="I250" s="89"/>
      <c r="J250" s="98"/>
      <c r="K250" s="89">
        <v>8.15</v>
      </c>
      <c r="L250" s="89"/>
      <c r="M250" s="92"/>
      <c r="N250" s="92">
        <v>5.27</v>
      </c>
      <c r="O250" s="92">
        <v>5837000</v>
      </c>
      <c r="P250" s="92"/>
      <c r="Q250" s="92"/>
      <c r="R250" s="92">
        <v>20972.59</v>
      </c>
      <c r="S250" s="92"/>
      <c r="T250" s="92"/>
      <c r="U250" s="92">
        <v>1.7</v>
      </c>
    </row>
    <row r="251" spans="2:21">
      <c r="B251" s="62" t="s">
        <v>644</v>
      </c>
      <c r="C251" s="91" t="s">
        <v>645</v>
      </c>
      <c r="D251" s="91" t="s">
        <v>26</v>
      </c>
      <c r="E251" s="91" t="s">
        <v>632</v>
      </c>
      <c r="F251" s="91"/>
      <c r="G251" s="91" t="s">
        <v>633</v>
      </c>
      <c r="H251" s="91" t="s">
        <v>646</v>
      </c>
      <c r="I251" s="91" t="s">
        <v>351</v>
      </c>
      <c r="J251" s="102"/>
      <c r="K251" s="91">
        <v>15.82</v>
      </c>
      <c r="L251" s="91" t="s">
        <v>176</v>
      </c>
      <c r="M251" s="118">
        <v>6.75</v>
      </c>
      <c r="N251" s="118">
        <v>6.3</v>
      </c>
      <c r="O251" s="118">
        <v>318000</v>
      </c>
      <c r="P251" s="118">
        <v>109.84075</v>
      </c>
      <c r="Q251" s="118">
        <v>0</v>
      </c>
      <c r="R251" s="118">
        <v>1274.57</v>
      </c>
      <c r="S251" s="118">
        <v>0.01</v>
      </c>
      <c r="T251" s="118">
        <v>0.7</v>
      </c>
      <c r="U251" s="118">
        <v>0.1</v>
      </c>
    </row>
    <row r="252" spans="2:21">
      <c r="B252" s="62" t="s">
        <v>647</v>
      </c>
      <c r="C252" s="91" t="s">
        <v>648</v>
      </c>
      <c r="D252" s="91" t="s">
        <v>26</v>
      </c>
      <c r="E252" s="91" t="s">
        <v>632</v>
      </c>
      <c r="F252" s="91"/>
      <c r="G252" s="91" t="s">
        <v>649</v>
      </c>
      <c r="H252" s="91" t="s">
        <v>650</v>
      </c>
      <c r="I252" s="91" t="s">
        <v>351</v>
      </c>
      <c r="J252" s="102"/>
      <c r="K252" s="91">
        <v>4.96</v>
      </c>
      <c r="L252" s="91" t="s">
        <v>182</v>
      </c>
      <c r="M252" s="118">
        <v>6.65</v>
      </c>
      <c r="N252" s="118">
        <v>6.34</v>
      </c>
      <c r="O252" s="118">
        <v>368000</v>
      </c>
      <c r="P252" s="118">
        <v>102.75006</v>
      </c>
      <c r="Q252" s="118">
        <v>0</v>
      </c>
      <c r="R252" s="118">
        <v>934.22</v>
      </c>
      <c r="S252" s="118">
        <v>0.09</v>
      </c>
      <c r="T252" s="118">
        <v>0.51</v>
      </c>
      <c r="U252" s="118">
        <v>0.08</v>
      </c>
    </row>
    <row r="253" spans="2:21">
      <c r="B253" s="62" t="s">
        <v>651</v>
      </c>
      <c r="C253" s="91" t="s">
        <v>652</v>
      </c>
      <c r="D253" s="91" t="s">
        <v>26</v>
      </c>
      <c r="E253" s="91" t="s">
        <v>632</v>
      </c>
      <c r="F253" s="91"/>
      <c r="G253" s="91" t="s">
        <v>653</v>
      </c>
      <c r="H253" s="91" t="s">
        <v>514</v>
      </c>
      <c r="I253" s="91" t="s">
        <v>369</v>
      </c>
      <c r="J253" s="102"/>
      <c r="K253" s="91">
        <v>22.92</v>
      </c>
      <c r="L253" s="91" t="s">
        <v>176</v>
      </c>
      <c r="M253" s="118">
        <v>3.5760000000000001</v>
      </c>
      <c r="N253" s="118">
        <v>3.63</v>
      </c>
      <c r="O253" s="118">
        <v>191000</v>
      </c>
      <c r="P253" s="118">
        <v>99.918679999999995</v>
      </c>
      <c r="Q253" s="118">
        <v>0</v>
      </c>
      <c r="R253" s="118">
        <v>696.39</v>
      </c>
      <c r="S253" s="118">
        <v>0.03</v>
      </c>
      <c r="T253" s="118">
        <v>0.38</v>
      </c>
      <c r="U253" s="118">
        <v>0.06</v>
      </c>
    </row>
    <row r="254" spans="2:21">
      <c r="B254" s="62" t="s">
        <v>654</v>
      </c>
      <c r="C254" s="91" t="s">
        <v>655</v>
      </c>
      <c r="D254" s="91" t="s">
        <v>26</v>
      </c>
      <c r="E254" s="91" t="s">
        <v>632</v>
      </c>
      <c r="F254" s="91"/>
      <c r="G254" s="91" t="s">
        <v>649</v>
      </c>
      <c r="H254" s="91" t="s">
        <v>359</v>
      </c>
      <c r="I254" s="91" t="s">
        <v>360</v>
      </c>
      <c r="J254" s="102"/>
      <c r="K254" s="91">
        <v>7.11</v>
      </c>
      <c r="L254" s="91" t="s">
        <v>176</v>
      </c>
      <c r="M254" s="118">
        <v>4.125</v>
      </c>
      <c r="N254" s="118">
        <v>4.66</v>
      </c>
      <c r="O254" s="118">
        <v>321000</v>
      </c>
      <c r="P254" s="118">
        <v>98.603830000000002</v>
      </c>
      <c r="Q254" s="118">
        <v>0</v>
      </c>
      <c r="R254" s="118">
        <v>1154.98</v>
      </c>
      <c r="S254" s="118">
        <v>0.03</v>
      </c>
      <c r="T254" s="118">
        <v>0.63</v>
      </c>
      <c r="U254" s="118">
        <v>0.09</v>
      </c>
    </row>
    <row r="255" spans="2:21">
      <c r="B255" s="62" t="s">
        <v>656</v>
      </c>
      <c r="C255" s="91" t="s">
        <v>657</v>
      </c>
      <c r="D255" s="91" t="s">
        <v>26</v>
      </c>
      <c r="E255" s="91" t="s">
        <v>632</v>
      </c>
      <c r="F255" s="91"/>
      <c r="G255" s="91" t="s">
        <v>649</v>
      </c>
      <c r="H255" s="91" t="s">
        <v>359</v>
      </c>
      <c r="I255" s="91" t="s">
        <v>360</v>
      </c>
      <c r="J255" s="102"/>
      <c r="K255" s="91">
        <v>5.98</v>
      </c>
      <c r="L255" s="91" t="s">
        <v>176</v>
      </c>
      <c r="M255" s="118">
        <v>3.95</v>
      </c>
      <c r="N255" s="118">
        <v>4.3600000000000003</v>
      </c>
      <c r="O255" s="118">
        <v>323000</v>
      </c>
      <c r="P255" s="118">
        <v>98.658019999999993</v>
      </c>
      <c r="Q255" s="118">
        <v>0</v>
      </c>
      <c r="R255" s="118">
        <v>1162.81</v>
      </c>
      <c r="S255" s="118">
        <v>0.01</v>
      </c>
      <c r="T255" s="118">
        <v>0.64</v>
      </c>
      <c r="U255" s="118">
        <v>0.09</v>
      </c>
    </row>
    <row r="256" spans="2:21">
      <c r="B256" s="62" t="s">
        <v>658</v>
      </c>
      <c r="C256" s="91" t="s">
        <v>659</v>
      </c>
      <c r="D256" s="91" t="s">
        <v>26</v>
      </c>
      <c r="E256" s="91" t="s">
        <v>632</v>
      </c>
      <c r="F256" s="91"/>
      <c r="G256" s="91" t="s">
        <v>649</v>
      </c>
      <c r="H256" s="91" t="s">
        <v>359</v>
      </c>
      <c r="I256" s="91" t="s">
        <v>360</v>
      </c>
      <c r="J256" s="102"/>
      <c r="K256" s="91">
        <v>4.9400000000000004</v>
      </c>
      <c r="L256" s="91" t="s">
        <v>176</v>
      </c>
      <c r="M256" s="118">
        <v>3.8</v>
      </c>
      <c r="N256" s="118">
        <v>4.3099999999999996</v>
      </c>
      <c r="O256" s="118">
        <v>321000</v>
      </c>
      <c r="P256" s="118">
        <v>99.500550000000004</v>
      </c>
      <c r="Q256" s="118">
        <v>0</v>
      </c>
      <c r="R256" s="118">
        <v>1165.48</v>
      </c>
      <c r="S256" s="118">
        <v>0.02</v>
      </c>
      <c r="T256" s="118">
        <v>0.64</v>
      </c>
      <c r="U256" s="118">
        <v>0.09</v>
      </c>
    </row>
    <row r="257" spans="2:21">
      <c r="B257" s="62" t="s">
        <v>660</v>
      </c>
      <c r="C257" s="91" t="s">
        <v>661</v>
      </c>
      <c r="D257" s="91" t="s">
        <v>26</v>
      </c>
      <c r="E257" s="91" t="s">
        <v>632</v>
      </c>
      <c r="F257" s="91"/>
      <c r="G257" s="91" t="s">
        <v>662</v>
      </c>
      <c r="H257" s="91" t="s">
        <v>359</v>
      </c>
      <c r="I257" s="91" t="s">
        <v>360</v>
      </c>
      <c r="J257" s="102"/>
      <c r="K257" s="91">
        <v>14.98</v>
      </c>
      <c r="L257" s="91" t="s">
        <v>176</v>
      </c>
      <c r="M257" s="118">
        <v>5.25</v>
      </c>
      <c r="N257" s="118">
        <v>5.74</v>
      </c>
      <c r="O257" s="118">
        <v>361000</v>
      </c>
      <c r="P257" s="118">
        <v>94.670159999999996</v>
      </c>
      <c r="Q257" s="118">
        <v>0</v>
      </c>
      <c r="R257" s="118">
        <v>1247.08</v>
      </c>
      <c r="S257" s="118">
        <v>0.05</v>
      </c>
      <c r="T257" s="118">
        <v>0.68</v>
      </c>
      <c r="U257" s="118">
        <v>0.1</v>
      </c>
    </row>
    <row r="258" spans="2:21">
      <c r="B258" s="62" t="s">
        <v>663</v>
      </c>
      <c r="C258" s="91" t="s">
        <v>664</v>
      </c>
      <c r="D258" s="91" t="s">
        <v>26</v>
      </c>
      <c r="E258" s="91" t="s">
        <v>632</v>
      </c>
      <c r="F258" s="91"/>
      <c r="G258" s="91" t="s">
        <v>649</v>
      </c>
      <c r="H258" s="91" t="s">
        <v>638</v>
      </c>
      <c r="I258" s="91" t="s">
        <v>351</v>
      </c>
      <c r="J258" s="102"/>
      <c r="K258" s="91">
        <v>7.92</v>
      </c>
      <c r="L258" s="91" t="s">
        <v>176</v>
      </c>
      <c r="M258" s="118">
        <v>4.4000000000000004</v>
      </c>
      <c r="N258" s="118">
        <v>4.7</v>
      </c>
      <c r="O258" s="118">
        <v>321000</v>
      </c>
      <c r="P258" s="118">
        <v>99.231110000000001</v>
      </c>
      <c r="Q258" s="118">
        <v>0</v>
      </c>
      <c r="R258" s="118">
        <v>1162.32</v>
      </c>
      <c r="S258" s="118">
        <v>0.02</v>
      </c>
      <c r="T258" s="118">
        <v>0.64</v>
      </c>
      <c r="U258" s="118">
        <v>0.09</v>
      </c>
    </row>
    <row r="259" spans="2:21">
      <c r="B259" s="62" t="s">
        <v>665</v>
      </c>
      <c r="C259" s="91" t="s">
        <v>666</v>
      </c>
      <c r="D259" s="91" t="s">
        <v>26</v>
      </c>
      <c r="E259" s="91" t="s">
        <v>632</v>
      </c>
      <c r="F259" s="91"/>
      <c r="G259" s="91" t="s">
        <v>649</v>
      </c>
      <c r="H259" s="91" t="s">
        <v>638</v>
      </c>
      <c r="I259" s="91" t="s">
        <v>351</v>
      </c>
      <c r="J259" s="102"/>
      <c r="K259" s="91">
        <v>5.96</v>
      </c>
      <c r="L259" s="91" t="s">
        <v>176</v>
      </c>
      <c r="M259" s="118">
        <v>4.875</v>
      </c>
      <c r="N259" s="118">
        <v>5.07</v>
      </c>
      <c r="O259" s="118">
        <v>320000</v>
      </c>
      <c r="P259" s="118">
        <v>99.507289999999998</v>
      </c>
      <c r="Q259" s="118">
        <v>0</v>
      </c>
      <c r="R259" s="118">
        <v>1161.93</v>
      </c>
      <c r="S259" s="118">
        <v>0.04</v>
      </c>
      <c r="T259" s="118">
        <v>0.64</v>
      </c>
      <c r="U259" s="118">
        <v>0.09</v>
      </c>
    </row>
    <row r="260" spans="2:21">
      <c r="B260" s="62" t="s">
        <v>667</v>
      </c>
      <c r="C260" s="91" t="s">
        <v>668</v>
      </c>
      <c r="D260" s="91" t="s">
        <v>26</v>
      </c>
      <c r="E260" s="91" t="s">
        <v>632</v>
      </c>
      <c r="F260" s="91"/>
      <c r="G260" s="91" t="s">
        <v>637</v>
      </c>
      <c r="H260" s="91" t="s">
        <v>638</v>
      </c>
      <c r="I260" s="91" t="s">
        <v>351</v>
      </c>
      <c r="J260" s="102"/>
      <c r="K260" s="91">
        <v>14.85</v>
      </c>
      <c r="L260" s="91" t="s">
        <v>176</v>
      </c>
      <c r="M260" s="118">
        <v>6.625</v>
      </c>
      <c r="N260" s="118">
        <v>6.59</v>
      </c>
      <c r="O260" s="118">
        <v>258000</v>
      </c>
      <c r="P260" s="118">
        <v>106.49415999999999</v>
      </c>
      <c r="Q260" s="118">
        <v>0</v>
      </c>
      <c r="R260" s="118">
        <v>1002.58</v>
      </c>
      <c r="S260" s="118">
        <v>0.05</v>
      </c>
      <c r="T260" s="118">
        <v>0.55000000000000004</v>
      </c>
      <c r="U260" s="118">
        <v>0.08</v>
      </c>
    </row>
    <row r="261" spans="2:21">
      <c r="B261" s="62" t="s">
        <v>669</v>
      </c>
      <c r="C261" s="91" t="s">
        <v>670</v>
      </c>
      <c r="D261" s="91" t="s">
        <v>26</v>
      </c>
      <c r="E261" s="91" t="s">
        <v>632</v>
      </c>
      <c r="F261" s="91"/>
      <c r="G261" s="91" t="s">
        <v>671</v>
      </c>
      <c r="H261" s="91" t="s">
        <v>638</v>
      </c>
      <c r="I261" s="91" t="s">
        <v>351</v>
      </c>
      <c r="J261" s="102"/>
      <c r="K261" s="91">
        <v>4.6900000000000004</v>
      </c>
      <c r="L261" s="91" t="s">
        <v>176</v>
      </c>
      <c r="M261" s="118">
        <v>6</v>
      </c>
      <c r="N261" s="118">
        <v>5.25</v>
      </c>
      <c r="O261" s="118">
        <v>300000</v>
      </c>
      <c r="P261" s="118">
        <v>104.36333</v>
      </c>
      <c r="Q261" s="118">
        <v>0</v>
      </c>
      <c r="R261" s="118">
        <v>1142.47</v>
      </c>
      <c r="S261" s="118">
        <v>0.02</v>
      </c>
      <c r="T261" s="118">
        <v>0.63</v>
      </c>
      <c r="U261" s="118">
        <v>0.09</v>
      </c>
    </row>
    <row r="262" spans="2:21">
      <c r="B262" s="62" t="s">
        <v>672</v>
      </c>
      <c r="C262" s="91" t="s">
        <v>673</v>
      </c>
      <c r="D262" s="91" t="s">
        <v>26</v>
      </c>
      <c r="E262" s="91" t="s">
        <v>632</v>
      </c>
      <c r="F262" s="91"/>
      <c r="G262" s="91" t="s">
        <v>649</v>
      </c>
      <c r="H262" s="91" t="s">
        <v>674</v>
      </c>
      <c r="I262" s="91" t="s">
        <v>360</v>
      </c>
      <c r="J262" s="102"/>
      <c r="K262" s="91">
        <v>6.47</v>
      </c>
      <c r="L262" s="91" t="s">
        <v>176</v>
      </c>
      <c r="M262" s="118">
        <v>4.5999999999999996</v>
      </c>
      <c r="N262" s="118">
        <v>4.6399999999999997</v>
      </c>
      <c r="O262" s="118">
        <v>238000</v>
      </c>
      <c r="P262" s="118">
        <v>101.50789</v>
      </c>
      <c r="Q262" s="118">
        <v>0</v>
      </c>
      <c r="R262" s="118">
        <v>881.56</v>
      </c>
      <c r="S262" s="118">
        <v>0.02</v>
      </c>
      <c r="T262" s="118">
        <v>0.48</v>
      </c>
      <c r="U262" s="118">
        <v>7.0000000000000007E-2</v>
      </c>
    </row>
    <row r="263" spans="2:21">
      <c r="B263" s="62" t="s">
        <v>675</v>
      </c>
      <c r="C263" s="91" t="s">
        <v>676</v>
      </c>
      <c r="D263" s="91" t="s">
        <v>26</v>
      </c>
      <c r="E263" s="91" t="s">
        <v>632</v>
      </c>
      <c r="F263" s="91"/>
      <c r="G263" s="91" t="s">
        <v>662</v>
      </c>
      <c r="H263" s="91" t="s">
        <v>674</v>
      </c>
      <c r="I263" s="91" t="s">
        <v>360</v>
      </c>
      <c r="J263" s="102"/>
      <c r="K263" s="91">
        <v>5.58</v>
      </c>
      <c r="L263" s="91" t="s">
        <v>176</v>
      </c>
      <c r="M263" s="118">
        <v>5.25</v>
      </c>
      <c r="N263" s="118">
        <v>7.8</v>
      </c>
      <c r="O263" s="118">
        <v>361000</v>
      </c>
      <c r="P263" s="118">
        <v>90.487830000000002</v>
      </c>
      <c r="Q263" s="118">
        <v>0</v>
      </c>
      <c r="R263" s="118">
        <v>1191.99</v>
      </c>
      <c r="S263" s="118">
        <v>0.09</v>
      </c>
      <c r="T263" s="118">
        <v>0.65</v>
      </c>
      <c r="U263" s="118">
        <v>0.1</v>
      </c>
    </row>
    <row r="264" spans="2:21">
      <c r="B264" s="62" t="s">
        <v>677</v>
      </c>
      <c r="C264" s="91" t="s">
        <v>678</v>
      </c>
      <c r="D264" s="91" t="s">
        <v>26</v>
      </c>
      <c r="E264" s="91" t="s">
        <v>632</v>
      </c>
      <c r="F264" s="91"/>
      <c r="G264" s="91" t="s">
        <v>649</v>
      </c>
      <c r="H264" s="91" t="s">
        <v>679</v>
      </c>
      <c r="I264" s="91" t="s">
        <v>351</v>
      </c>
      <c r="J264" s="102"/>
      <c r="K264" s="91">
        <v>13.35</v>
      </c>
      <c r="L264" s="91" t="s">
        <v>176</v>
      </c>
      <c r="M264" s="118">
        <v>6.625</v>
      </c>
      <c r="N264" s="118">
        <v>6.8</v>
      </c>
      <c r="O264" s="118">
        <v>246000</v>
      </c>
      <c r="P264" s="118">
        <v>100.00861999999999</v>
      </c>
      <c r="Q264" s="118">
        <v>0</v>
      </c>
      <c r="R264" s="118">
        <v>897.73</v>
      </c>
      <c r="S264" s="118">
        <v>0.02</v>
      </c>
      <c r="T264" s="118">
        <v>0.49</v>
      </c>
      <c r="U264" s="118">
        <v>7.0000000000000007E-2</v>
      </c>
    </row>
    <row r="265" spans="2:21">
      <c r="B265" s="62" t="s">
        <v>680</v>
      </c>
      <c r="C265" s="91" t="s">
        <v>681</v>
      </c>
      <c r="D265" s="91" t="s">
        <v>682</v>
      </c>
      <c r="E265" s="91" t="s">
        <v>632</v>
      </c>
      <c r="F265" s="91"/>
      <c r="G265" s="91" t="s">
        <v>649</v>
      </c>
      <c r="H265" s="91" t="s">
        <v>679</v>
      </c>
      <c r="I265" s="91" t="s">
        <v>351</v>
      </c>
      <c r="J265" s="102"/>
      <c r="K265" s="91">
        <v>6.49</v>
      </c>
      <c r="L265" s="91" t="s">
        <v>176</v>
      </c>
      <c r="M265" s="118">
        <v>5.2</v>
      </c>
      <c r="N265" s="118">
        <v>5.61</v>
      </c>
      <c r="O265" s="118">
        <v>364000</v>
      </c>
      <c r="P265" s="118">
        <v>98.626220000000004</v>
      </c>
      <c r="Q265" s="118">
        <v>0</v>
      </c>
      <c r="R265" s="118">
        <v>1309.99</v>
      </c>
      <c r="S265" s="118">
        <v>0.03</v>
      </c>
      <c r="T265" s="118">
        <v>0.72</v>
      </c>
      <c r="U265" s="118">
        <v>0.11</v>
      </c>
    </row>
    <row r="266" spans="2:21">
      <c r="B266" s="62" t="s">
        <v>683</v>
      </c>
      <c r="C266" s="91" t="s">
        <v>684</v>
      </c>
      <c r="D266" s="91" t="s">
        <v>26</v>
      </c>
      <c r="E266" s="91" t="s">
        <v>632</v>
      </c>
      <c r="F266" s="91"/>
      <c r="G266" s="91" t="s">
        <v>649</v>
      </c>
      <c r="H266" s="91" t="s">
        <v>685</v>
      </c>
      <c r="I266" s="91" t="s">
        <v>360</v>
      </c>
      <c r="J266" s="102"/>
      <c r="K266" s="91">
        <v>5.91</v>
      </c>
      <c r="L266" s="91" t="s">
        <v>176</v>
      </c>
      <c r="M266" s="118">
        <v>6.875</v>
      </c>
      <c r="N266" s="118">
        <v>7.07</v>
      </c>
      <c r="O266" s="118">
        <v>306000</v>
      </c>
      <c r="P266" s="118">
        <v>102.258</v>
      </c>
      <c r="Q266" s="118">
        <v>0</v>
      </c>
      <c r="R266" s="118">
        <v>1141.81</v>
      </c>
      <c r="S266" s="118">
        <v>0.03</v>
      </c>
      <c r="T266" s="118">
        <v>0.63</v>
      </c>
      <c r="U266" s="118">
        <v>0.09</v>
      </c>
    </row>
    <row r="267" spans="2:21">
      <c r="B267" s="62" t="s">
        <v>686</v>
      </c>
      <c r="C267" s="91" t="s">
        <v>687</v>
      </c>
      <c r="D267" s="91" t="s">
        <v>26</v>
      </c>
      <c r="E267" s="91" t="s">
        <v>632</v>
      </c>
      <c r="F267" s="91"/>
      <c r="G267" s="91" t="s">
        <v>653</v>
      </c>
      <c r="H267" s="91" t="s">
        <v>688</v>
      </c>
      <c r="I267" s="91" t="s">
        <v>351</v>
      </c>
      <c r="J267" s="102"/>
      <c r="K267" s="91">
        <v>0</v>
      </c>
      <c r="L267" s="91" t="s">
        <v>176</v>
      </c>
      <c r="M267" s="118">
        <v>6.85</v>
      </c>
      <c r="N267" s="118">
        <v>0</v>
      </c>
      <c r="O267" s="118">
        <v>314000</v>
      </c>
      <c r="P267" s="118">
        <v>101.17125</v>
      </c>
      <c r="Q267" s="118">
        <v>0</v>
      </c>
      <c r="R267" s="118">
        <v>1159.21</v>
      </c>
      <c r="S267" s="118">
        <v>0.03</v>
      </c>
      <c r="T267" s="118">
        <v>0.63</v>
      </c>
      <c r="U267" s="118">
        <v>0.09</v>
      </c>
    </row>
    <row r="268" spans="2:21">
      <c r="B268" s="62" t="s">
        <v>689</v>
      </c>
      <c r="C268" s="91" t="s">
        <v>690</v>
      </c>
      <c r="D268" s="91" t="s">
        <v>26</v>
      </c>
      <c r="E268" s="91" t="s">
        <v>632</v>
      </c>
      <c r="F268" s="91"/>
      <c r="G268" s="91" t="s">
        <v>671</v>
      </c>
      <c r="H268" s="91" t="s">
        <v>688</v>
      </c>
      <c r="I268" s="91" t="s">
        <v>351</v>
      </c>
      <c r="J268" s="102"/>
      <c r="K268" s="91">
        <v>0.53</v>
      </c>
      <c r="L268" s="91" t="s">
        <v>176</v>
      </c>
      <c r="M268" s="118">
        <v>6</v>
      </c>
      <c r="N268" s="118">
        <v>3.16</v>
      </c>
      <c r="O268" s="118">
        <v>298000</v>
      </c>
      <c r="P268" s="118">
        <v>104.27166</v>
      </c>
      <c r="Q268" s="118">
        <v>0</v>
      </c>
      <c r="R268" s="118">
        <v>1133.8499999999999</v>
      </c>
      <c r="S268" s="118">
        <v>0.06</v>
      </c>
      <c r="T268" s="118">
        <v>0.62</v>
      </c>
      <c r="U268" s="118">
        <v>0.09</v>
      </c>
    </row>
    <row r="269" spans="2:21">
      <c r="B269" s="117" t="s">
        <v>691</v>
      </c>
      <c r="C269" s="91" t="s">
        <v>692</v>
      </c>
      <c r="D269" s="91" t="s">
        <v>26</v>
      </c>
      <c r="E269" s="91" t="s">
        <v>632</v>
      </c>
      <c r="F269" s="91"/>
      <c r="G269" s="91" t="s">
        <v>649</v>
      </c>
      <c r="H269" s="91" t="s">
        <v>693</v>
      </c>
      <c r="I269" s="91" t="s">
        <v>360</v>
      </c>
      <c r="J269" s="102"/>
      <c r="K269" s="91">
        <v>12.18</v>
      </c>
      <c r="L269" s="91" t="s">
        <v>176</v>
      </c>
      <c r="M269" s="118">
        <v>7.875</v>
      </c>
      <c r="N269" s="118">
        <v>7.84</v>
      </c>
      <c r="O269" s="118">
        <v>308000</v>
      </c>
      <c r="P269" s="118">
        <v>102.46825</v>
      </c>
      <c r="Q269" s="118">
        <v>0</v>
      </c>
      <c r="R269" s="118">
        <v>1151.6300000000001</v>
      </c>
      <c r="S269" s="118">
        <v>0.02</v>
      </c>
      <c r="T269" s="118">
        <v>0.63</v>
      </c>
      <c r="U269" s="118">
        <v>0.09</v>
      </c>
    </row>
    <row r="270" spans="2:21">
      <c r="B270" s="115" t="s">
        <v>267</v>
      </c>
      <c r="C270" s="1"/>
      <c r="D270" s="1"/>
      <c r="E270" s="1"/>
      <c r="F270" s="1"/>
    </row>
    <row r="271" spans="2:21">
      <c r="B271" s="115" t="s">
        <v>141</v>
      </c>
      <c r="C271" s="1"/>
      <c r="D271" s="1"/>
      <c r="E271" s="1"/>
      <c r="F271" s="1"/>
    </row>
    <row r="272" spans="2:21">
      <c r="B272" s="115" t="s">
        <v>263</v>
      </c>
      <c r="C272" s="1"/>
      <c r="D272" s="1"/>
      <c r="E272" s="1"/>
      <c r="F272" s="1"/>
    </row>
    <row r="273" spans="2:6">
      <c r="B273" s="115" t="s">
        <v>264</v>
      </c>
      <c r="C273" s="1"/>
      <c r="D273" s="1"/>
      <c r="E273" s="1"/>
      <c r="F273" s="1"/>
    </row>
    <row r="274" spans="2:6">
      <c r="B274" s="114" t="s">
        <v>265</v>
      </c>
      <c r="C274" s="1"/>
      <c r="D274" s="1"/>
      <c r="E274" s="1"/>
      <c r="F274" s="1"/>
    </row>
    <row r="275" spans="2:6">
      <c r="C275" s="1"/>
      <c r="D275" s="1"/>
      <c r="E275" s="1"/>
      <c r="F275" s="1"/>
    </row>
    <row r="276" spans="2:6">
      <c r="C276" s="1"/>
      <c r="D276" s="1"/>
      <c r="E276" s="1"/>
      <c r="F276" s="1"/>
    </row>
    <row r="277" spans="2:6">
      <c r="C277" s="1"/>
      <c r="D277" s="1"/>
      <c r="E277" s="1"/>
      <c r="F277" s="1"/>
    </row>
    <row r="278" spans="2:6">
      <c r="C278" s="1"/>
      <c r="D278" s="1"/>
      <c r="E278" s="1"/>
      <c r="F278" s="1"/>
    </row>
    <row r="279" spans="2:6">
      <c r="C279" s="1"/>
      <c r="D279" s="1"/>
      <c r="E279" s="1"/>
      <c r="F279" s="1"/>
    </row>
    <row r="280" spans="2:6">
      <c r="C280" s="1"/>
      <c r="D280" s="1"/>
      <c r="E280" s="1"/>
      <c r="F280" s="1"/>
    </row>
    <row r="281" spans="2:6">
      <c r="C281" s="1"/>
      <c r="D281" s="1"/>
      <c r="E281" s="1"/>
      <c r="F281" s="1"/>
    </row>
    <row r="282" spans="2:6">
      <c r="C282" s="1"/>
      <c r="D282" s="1"/>
      <c r="E282" s="1"/>
      <c r="F282" s="1"/>
    </row>
    <row r="283" spans="2:6">
      <c r="C283" s="1"/>
      <c r="D283" s="1"/>
      <c r="E283" s="1"/>
      <c r="F283" s="1"/>
    </row>
    <row r="284" spans="2:6">
      <c r="C284" s="1"/>
      <c r="D284" s="1"/>
      <c r="E284" s="1"/>
      <c r="F284" s="1"/>
    </row>
    <row r="285" spans="2:6">
      <c r="C285" s="1"/>
      <c r="D285" s="1"/>
      <c r="E285" s="1"/>
      <c r="F285" s="1"/>
    </row>
    <row r="286" spans="2:6">
      <c r="C286" s="1"/>
      <c r="D286" s="1"/>
      <c r="E286" s="1"/>
      <c r="F286" s="1"/>
    </row>
    <row r="287" spans="2:6">
      <c r="C287" s="1"/>
      <c r="D287" s="1"/>
      <c r="E287" s="1"/>
      <c r="F287" s="1"/>
    </row>
    <row r="288" spans="2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72 B27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28515625" style="2" bestFit="1" customWidth="1"/>
    <col min="4" max="4" width="12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7.85546875" style="1" bestFit="1" customWidth="1"/>
    <col min="10" max="10" width="11.85546875" style="1" bestFit="1" customWidth="1"/>
    <col min="11" max="11" width="10" style="1" bestFit="1" customWidth="1"/>
    <col min="12" max="12" width="14.5703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307</v>
      </c>
    </row>
    <row r="2" spans="2:62">
      <c r="B2" s="83" t="s">
        <v>308</v>
      </c>
    </row>
    <row r="3" spans="2:62">
      <c r="B3" s="83" t="s">
        <v>309</v>
      </c>
    </row>
    <row r="4" spans="2:62">
      <c r="B4" s="83" t="s">
        <v>310</v>
      </c>
    </row>
    <row r="6" spans="2:62" ht="26.25" customHeight="1">
      <c r="B6" s="155" t="s">
        <v>215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  <c r="BJ6" s="3"/>
    </row>
    <row r="7" spans="2:62" ht="26.25" customHeight="1">
      <c r="B7" s="155" t="s">
        <v>118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235</v>
      </c>
      <c r="F8" s="49" t="s">
        <v>146</v>
      </c>
      <c r="G8" s="79" t="s">
        <v>81</v>
      </c>
      <c r="H8" s="25" t="s">
        <v>130</v>
      </c>
      <c r="I8" s="25" t="s">
        <v>266</v>
      </c>
      <c r="J8" s="13" t="s">
        <v>262</v>
      </c>
      <c r="K8" s="13" t="s">
        <v>272</v>
      </c>
      <c r="L8" s="13" t="s">
        <v>75</v>
      </c>
      <c r="M8" s="13" t="s">
        <v>69</v>
      </c>
      <c r="N8" s="52" t="s">
        <v>187</v>
      </c>
      <c r="O8" s="14" t="s">
        <v>189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268</v>
      </c>
      <c r="J9" s="16" t="s">
        <v>76</v>
      </c>
      <c r="K9" s="16" t="s">
        <v>260</v>
      </c>
      <c r="L9" s="16" t="s">
        <v>260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21255844.030000001</v>
      </c>
      <c r="J11" s="85"/>
      <c r="K11" s="85">
        <v>268.04899999999998</v>
      </c>
      <c r="L11" s="85">
        <v>277874.08</v>
      </c>
      <c r="M11" s="85"/>
      <c r="N11" s="85"/>
      <c r="O11" s="85">
        <v>22.59</v>
      </c>
      <c r="BF11" s="1"/>
      <c r="BG11" s="3"/>
      <c r="BH11" s="1"/>
      <c r="BJ11" s="1"/>
    </row>
    <row r="12" spans="2:62" customFormat="1" ht="15.75">
      <c r="B12" s="61" t="s">
        <v>250</v>
      </c>
      <c r="C12" s="89"/>
      <c r="D12" s="89"/>
      <c r="E12" s="89"/>
      <c r="F12" s="89"/>
      <c r="G12" s="89"/>
      <c r="H12" s="89"/>
      <c r="I12" s="92">
        <v>18958283.030000001</v>
      </c>
      <c r="J12" s="92"/>
      <c r="K12" s="92">
        <v>73.876999999999995</v>
      </c>
      <c r="L12" s="92">
        <v>173587.14</v>
      </c>
      <c r="M12" s="92"/>
      <c r="N12" s="92"/>
      <c r="O12" s="92">
        <v>14.11</v>
      </c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>
        <v>12600949.140000001</v>
      </c>
      <c r="J13" s="92"/>
      <c r="K13" s="92">
        <v>73.179000000000002</v>
      </c>
      <c r="L13" s="92">
        <v>104611.76</v>
      </c>
      <c r="M13" s="92"/>
      <c r="N13" s="92"/>
      <c r="O13" s="92">
        <v>8.5</v>
      </c>
    </row>
    <row r="14" spans="2:62" customFormat="1" ht="15.75">
      <c r="B14" s="62" t="s">
        <v>694</v>
      </c>
      <c r="C14" s="91">
        <v>1081124</v>
      </c>
      <c r="D14" s="91" t="s">
        <v>150</v>
      </c>
      <c r="E14" s="91"/>
      <c r="F14" s="91">
        <v>1040</v>
      </c>
      <c r="G14" s="91" t="s">
        <v>549</v>
      </c>
      <c r="H14" s="91" t="s">
        <v>177</v>
      </c>
      <c r="I14" s="118">
        <v>6838</v>
      </c>
      <c r="J14" s="118">
        <v>42930</v>
      </c>
      <c r="K14" s="118">
        <v>10.978999999999999</v>
      </c>
      <c r="L14" s="118">
        <v>2946.53</v>
      </c>
      <c r="M14" s="118">
        <v>0.02</v>
      </c>
      <c r="N14" s="118">
        <v>1.06</v>
      </c>
      <c r="O14" s="118">
        <v>0.24</v>
      </c>
    </row>
    <row r="15" spans="2:62" customFormat="1" ht="15.75">
      <c r="B15" s="62" t="s">
        <v>695</v>
      </c>
      <c r="C15" s="91">
        <v>691212</v>
      </c>
      <c r="D15" s="91" t="s">
        <v>150</v>
      </c>
      <c r="E15" s="91"/>
      <c r="F15" s="91">
        <v>691</v>
      </c>
      <c r="G15" s="91" t="s">
        <v>371</v>
      </c>
      <c r="H15" s="91" t="s">
        <v>177</v>
      </c>
      <c r="I15" s="118">
        <v>616851.97</v>
      </c>
      <c r="J15" s="118">
        <v>1067</v>
      </c>
      <c r="K15" s="118">
        <v>0</v>
      </c>
      <c r="L15" s="118">
        <v>6581.81</v>
      </c>
      <c r="M15" s="118">
        <v>0.05</v>
      </c>
      <c r="N15" s="118">
        <v>2.37</v>
      </c>
      <c r="O15" s="118">
        <v>0.54</v>
      </c>
    </row>
    <row r="16" spans="2:62" customFormat="1" ht="15.75">
      <c r="B16" s="62" t="s">
        <v>696</v>
      </c>
      <c r="C16" s="91">
        <v>604611</v>
      </c>
      <c r="D16" s="91" t="s">
        <v>150</v>
      </c>
      <c r="E16" s="91"/>
      <c r="F16" s="91">
        <v>604</v>
      </c>
      <c r="G16" s="91" t="s">
        <v>371</v>
      </c>
      <c r="H16" s="91" t="s">
        <v>177</v>
      </c>
      <c r="I16" s="118">
        <v>489880.13</v>
      </c>
      <c r="J16" s="118">
        <v>2160</v>
      </c>
      <c r="K16" s="118">
        <v>0</v>
      </c>
      <c r="L16" s="118">
        <v>10581.41</v>
      </c>
      <c r="M16" s="118">
        <v>0.03</v>
      </c>
      <c r="N16" s="118">
        <v>3.81</v>
      </c>
      <c r="O16" s="118">
        <v>0.86</v>
      </c>
    </row>
    <row r="17" spans="2:15" customFormat="1" ht="15.75">
      <c r="B17" s="62" t="s">
        <v>697</v>
      </c>
      <c r="C17" s="91">
        <v>695437</v>
      </c>
      <c r="D17" s="91" t="s">
        <v>150</v>
      </c>
      <c r="E17" s="91"/>
      <c r="F17" s="91">
        <v>695</v>
      </c>
      <c r="G17" s="91" t="s">
        <v>371</v>
      </c>
      <c r="H17" s="91" t="s">
        <v>177</v>
      </c>
      <c r="I17" s="118">
        <v>17703.27</v>
      </c>
      <c r="J17" s="118">
        <v>6717</v>
      </c>
      <c r="K17" s="118">
        <v>0</v>
      </c>
      <c r="L17" s="118">
        <v>1189.1300000000001</v>
      </c>
      <c r="M17" s="118">
        <v>0.01</v>
      </c>
      <c r="N17" s="118">
        <v>0.43</v>
      </c>
      <c r="O17" s="118">
        <v>0.1</v>
      </c>
    </row>
    <row r="18" spans="2:15" customFormat="1" ht="15.75">
      <c r="B18" s="62" t="s">
        <v>698</v>
      </c>
      <c r="C18" s="91">
        <v>662577</v>
      </c>
      <c r="D18" s="91" t="s">
        <v>150</v>
      </c>
      <c r="E18" s="91"/>
      <c r="F18" s="91">
        <v>662</v>
      </c>
      <c r="G18" s="91" t="s">
        <v>371</v>
      </c>
      <c r="H18" s="91" t="s">
        <v>177</v>
      </c>
      <c r="I18" s="118">
        <v>589058.80000000005</v>
      </c>
      <c r="J18" s="118">
        <v>2475</v>
      </c>
      <c r="K18" s="118">
        <v>0</v>
      </c>
      <c r="L18" s="118">
        <v>14579.21</v>
      </c>
      <c r="M18" s="118">
        <v>0.04</v>
      </c>
      <c r="N18" s="118">
        <v>5.25</v>
      </c>
      <c r="O18" s="118">
        <v>1.19</v>
      </c>
    </row>
    <row r="19" spans="2:15" customFormat="1" ht="15.75">
      <c r="B19" s="62" t="s">
        <v>699</v>
      </c>
      <c r="C19" s="91">
        <v>1084128</v>
      </c>
      <c r="D19" s="91" t="s">
        <v>150</v>
      </c>
      <c r="E19" s="91"/>
      <c r="F19" s="91">
        <v>1095</v>
      </c>
      <c r="G19" s="91" t="s">
        <v>164</v>
      </c>
      <c r="H19" s="91" t="s">
        <v>177</v>
      </c>
      <c r="I19" s="118">
        <v>307</v>
      </c>
      <c r="J19" s="118">
        <v>49630</v>
      </c>
      <c r="K19" s="118">
        <v>0</v>
      </c>
      <c r="L19" s="118">
        <v>152.36000000000001</v>
      </c>
      <c r="M19" s="118">
        <v>0</v>
      </c>
      <c r="N19" s="118">
        <v>0.05</v>
      </c>
      <c r="O19" s="118">
        <v>0.01</v>
      </c>
    </row>
    <row r="20" spans="2:15" customFormat="1" ht="15.75">
      <c r="B20" s="62" t="s">
        <v>700</v>
      </c>
      <c r="C20" s="91">
        <v>576017</v>
      </c>
      <c r="D20" s="91" t="s">
        <v>150</v>
      </c>
      <c r="E20" s="91"/>
      <c r="F20" s="91">
        <v>576</v>
      </c>
      <c r="G20" s="91" t="s">
        <v>164</v>
      </c>
      <c r="H20" s="91" t="s">
        <v>177</v>
      </c>
      <c r="I20" s="118">
        <v>7930.61</v>
      </c>
      <c r="J20" s="118">
        <v>77850</v>
      </c>
      <c r="K20" s="118">
        <v>0</v>
      </c>
      <c r="L20" s="118">
        <v>6173.98</v>
      </c>
      <c r="M20" s="118">
        <v>0.1</v>
      </c>
      <c r="N20" s="118">
        <v>2.2200000000000002</v>
      </c>
      <c r="O20" s="118">
        <v>0.5</v>
      </c>
    </row>
    <row r="21" spans="2:15" customFormat="1" ht="15.75">
      <c r="B21" s="62" t="s">
        <v>701</v>
      </c>
      <c r="C21" s="91">
        <v>1100007</v>
      </c>
      <c r="D21" s="91" t="s">
        <v>150</v>
      </c>
      <c r="E21" s="91"/>
      <c r="F21" s="91">
        <v>1363</v>
      </c>
      <c r="G21" s="91" t="s">
        <v>164</v>
      </c>
      <c r="H21" s="91" t="s">
        <v>177</v>
      </c>
      <c r="I21" s="118">
        <v>20363</v>
      </c>
      <c r="J21" s="118">
        <v>47990</v>
      </c>
      <c r="K21" s="118">
        <v>0</v>
      </c>
      <c r="L21" s="118">
        <v>9772.2000000000007</v>
      </c>
      <c r="M21" s="118">
        <v>0.2</v>
      </c>
      <c r="N21" s="118">
        <v>3.52</v>
      </c>
      <c r="O21" s="118">
        <v>0.79</v>
      </c>
    </row>
    <row r="22" spans="2:15" customFormat="1" ht="15.75">
      <c r="B22" s="62" t="s">
        <v>702</v>
      </c>
      <c r="C22" s="91">
        <v>475020</v>
      </c>
      <c r="D22" s="91" t="s">
        <v>150</v>
      </c>
      <c r="E22" s="91"/>
      <c r="F22" s="91">
        <v>475</v>
      </c>
      <c r="G22" s="91" t="s">
        <v>166</v>
      </c>
      <c r="H22" s="91" t="s">
        <v>177</v>
      </c>
      <c r="I22" s="118">
        <v>218198.33</v>
      </c>
      <c r="J22" s="118">
        <v>916</v>
      </c>
      <c r="K22" s="118">
        <v>0</v>
      </c>
      <c r="L22" s="118">
        <v>1998.7</v>
      </c>
      <c r="M22" s="118">
        <v>0.02</v>
      </c>
      <c r="N22" s="118">
        <v>0.72</v>
      </c>
      <c r="O22" s="118">
        <v>0.16</v>
      </c>
    </row>
    <row r="23" spans="2:15" customFormat="1" ht="15.75">
      <c r="B23" s="62" t="s">
        <v>703</v>
      </c>
      <c r="C23" s="91">
        <v>232017</v>
      </c>
      <c r="D23" s="91" t="s">
        <v>150</v>
      </c>
      <c r="E23" s="91"/>
      <c r="F23" s="91">
        <v>232</v>
      </c>
      <c r="G23" s="91" t="s">
        <v>166</v>
      </c>
      <c r="H23" s="91" t="s">
        <v>177</v>
      </c>
      <c r="I23" s="118">
        <v>6271565.7400000002</v>
      </c>
      <c r="J23" s="118">
        <v>37.6</v>
      </c>
      <c r="K23" s="118">
        <v>0</v>
      </c>
      <c r="L23" s="118">
        <v>2358.11</v>
      </c>
      <c r="M23" s="118">
        <v>0.05</v>
      </c>
      <c r="N23" s="118">
        <v>0.85</v>
      </c>
      <c r="O23" s="118">
        <v>0.19</v>
      </c>
    </row>
    <row r="24" spans="2:15" customFormat="1" ht="15.75">
      <c r="B24" s="62" t="s">
        <v>704</v>
      </c>
      <c r="C24" s="91">
        <v>2590248</v>
      </c>
      <c r="D24" s="91" t="s">
        <v>150</v>
      </c>
      <c r="E24" s="91"/>
      <c r="F24" s="91">
        <v>259</v>
      </c>
      <c r="G24" s="91" t="s">
        <v>505</v>
      </c>
      <c r="H24" s="91" t="s">
        <v>177</v>
      </c>
      <c r="I24" s="118">
        <v>2228221.98</v>
      </c>
      <c r="J24" s="118">
        <v>153.69999999999999</v>
      </c>
      <c r="K24" s="118">
        <v>0</v>
      </c>
      <c r="L24" s="118">
        <v>3424.78</v>
      </c>
      <c r="M24" s="118">
        <v>7.0000000000000007E-2</v>
      </c>
      <c r="N24" s="118">
        <v>1.23</v>
      </c>
      <c r="O24" s="118">
        <v>0.28000000000000003</v>
      </c>
    </row>
    <row r="25" spans="2:15" customFormat="1" ht="15.75">
      <c r="B25" s="62" t="s">
        <v>705</v>
      </c>
      <c r="C25" s="91">
        <v>281014</v>
      </c>
      <c r="D25" s="91" t="s">
        <v>150</v>
      </c>
      <c r="E25" s="91"/>
      <c r="F25" s="91">
        <v>281</v>
      </c>
      <c r="G25" s="91" t="s">
        <v>505</v>
      </c>
      <c r="H25" s="91" t="s">
        <v>177</v>
      </c>
      <c r="I25" s="118">
        <v>310597.40000000002</v>
      </c>
      <c r="J25" s="118">
        <v>1670</v>
      </c>
      <c r="K25" s="118">
        <v>0</v>
      </c>
      <c r="L25" s="118">
        <v>5186.9799999999996</v>
      </c>
      <c r="M25" s="118">
        <v>0.02</v>
      </c>
      <c r="N25" s="118">
        <v>1.87</v>
      </c>
      <c r="O25" s="118">
        <v>0.42</v>
      </c>
    </row>
    <row r="26" spans="2:15" customFormat="1" ht="15.75">
      <c r="B26" s="62" t="s">
        <v>706</v>
      </c>
      <c r="C26" s="91">
        <v>1082379</v>
      </c>
      <c r="D26" s="91" t="s">
        <v>150</v>
      </c>
      <c r="E26" s="91"/>
      <c r="F26" s="91">
        <v>2028</v>
      </c>
      <c r="G26" s="91" t="s">
        <v>707</v>
      </c>
      <c r="H26" s="91" t="s">
        <v>177</v>
      </c>
      <c r="I26" s="118">
        <v>11358.43</v>
      </c>
      <c r="J26" s="118">
        <v>8106</v>
      </c>
      <c r="K26" s="118">
        <v>0</v>
      </c>
      <c r="L26" s="118">
        <v>920.71</v>
      </c>
      <c r="M26" s="118">
        <v>0.01</v>
      </c>
      <c r="N26" s="118">
        <v>0.33</v>
      </c>
      <c r="O26" s="118">
        <v>7.0000000000000007E-2</v>
      </c>
    </row>
    <row r="27" spans="2:15" customFormat="1" ht="15.75">
      <c r="B27" s="62" t="s">
        <v>708</v>
      </c>
      <c r="C27" s="91">
        <v>746016</v>
      </c>
      <c r="D27" s="91" t="s">
        <v>150</v>
      </c>
      <c r="E27" s="91"/>
      <c r="F27" s="91">
        <v>746</v>
      </c>
      <c r="G27" s="91" t="s">
        <v>709</v>
      </c>
      <c r="H27" s="91" t="s">
        <v>177</v>
      </c>
      <c r="I27" s="118">
        <v>14040.66</v>
      </c>
      <c r="J27" s="118">
        <v>7360</v>
      </c>
      <c r="K27" s="118">
        <v>0</v>
      </c>
      <c r="L27" s="118">
        <v>1033.3900000000001</v>
      </c>
      <c r="M27" s="118">
        <v>0.01</v>
      </c>
      <c r="N27" s="118">
        <v>0.37</v>
      </c>
      <c r="O27" s="118">
        <v>0.08</v>
      </c>
    </row>
    <row r="28" spans="2:15" customFormat="1" ht="15.75">
      <c r="B28" s="62" t="s">
        <v>710</v>
      </c>
      <c r="C28" s="91">
        <v>1081082</v>
      </c>
      <c r="D28" s="91" t="s">
        <v>150</v>
      </c>
      <c r="E28" s="91"/>
      <c r="F28" s="91">
        <v>1037</v>
      </c>
      <c r="G28" s="91" t="s">
        <v>709</v>
      </c>
      <c r="H28" s="91" t="s">
        <v>177</v>
      </c>
      <c r="I28" s="118">
        <v>2662</v>
      </c>
      <c r="J28" s="118">
        <v>35850</v>
      </c>
      <c r="K28" s="118">
        <v>0</v>
      </c>
      <c r="L28" s="118">
        <v>954.33</v>
      </c>
      <c r="M28" s="118">
        <v>0</v>
      </c>
      <c r="N28" s="118">
        <v>0.34</v>
      </c>
      <c r="O28" s="118">
        <v>0.08</v>
      </c>
    </row>
    <row r="29" spans="2:15" customFormat="1" ht="15.75">
      <c r="B29" s="62" t="s">
        <v>711</v>
      </c>
      <c r="C29" s="91">
        <v>390013</v>
      </c>
      <c r="D29" s="91" t="s">
        <v>150</v>
      </c>
      <c r="E29" s="91"/>
      <c r="F29" s="91">
        <v>390</v>
      </c>
      <c r="G29" s="91" t="s">
        <v>392</v>
      </c>
      <c r="H29" s="91" t="s">
        <v>177</v>
      </c>
      <c r="I29" s="118">
        <v>17451</v>
      </c>
      <c r="J29" s="118">
        <v>3360</v>
      </c>
      <c r="K29" s="118">
        <v>0</v>
      </c>
      <c r="L29" s="118">
        <v>586.35</v>
      </c>
      <c r="M29" s="118">
        <v>0.01</v>
      </c>
      <c r="N29" s="118">
        <v>0.21</v>
      </c>
      <c r="O29" s="118">
        <v>0.05</v>
      </c>
    </row>
    <row r="30" spans="2:15" customFormat="1" ht="15.75">
      <c r="B30" s="62" t="s">
        <v>712</v>
      </c>
      <c r="C30" s="91">
        <v>1097278</v>
      </c>
      <c r="D30" s="91" t="s">
        <v>150</v>
      </c>
      <c r="E30" s="91"/>
      <c r="F30" s="91">
        <v>1328</v>
      </c>
      <c r="G30" s="91" t="s">
        <v>392</v>
      </c>
      <c r="H30" s="91" t="s">
        <v>177</v>
      </c>
      <c r="I30" s="118">
        <v>32926</v>
      </c>
      <c r="J30" s="118">
        <v>1830</v>
      </c>
      <c r="K30" s="118">
        <v>0</v>
      </c>
      <c r="L30" s="118">
        <v>602.54999999999995</v>
      </c>
      <c r="M30" s="118">
        <v>0.01</v>
      </c>
      <c r="N30" s="118">
        <v>0.22</v>
      </c>
      <c r="O30" s="118">
        <v>0.05</v>
      </c>
    </row>
    <row r="31" spans="2:15" customFormat="1" ht="15.75">
      <c r="B31" s="62" t="s">
        <v>713</v>
      </c>
      <c r="C31" s="91">
        <v>1095835</v>
      </c>
      <c r="D31" s="91" t="s">
        <v>150</v>
      </c>
      <c r="E31" s="91"/>
      <c r="F31" s="91">
        <v>1300</v>
      </c>
      <c r="G31" s="91" t="s">
        <v>392</v>
      </c>
      <c r="H31" s="91" t="s">
        <v>177</v>
      </c>
      <c r="I31" s="118">
        <v>203706.22</v>
      </c>
      <c r="J31" s="118">
        <v>4051</v>
      </c>
      <c r="K31" s="118">
        <v>0</v>
      </c>
      <c r="L31" s="118">
        <v>8252.14</v>
      </c>
      <c r="M31" s="118">
        <v>0.15</v>
      </c>
      <c r="N31" s="118">
        <v>2.97</v>
      </c>
      <c r="O31" s="118">
        <v>0.67</v>
      </c>
    </row>
    <row r="32" spans="2:15" customFormat="1" ht="15.75">
      <c r="B32" s="62" t="s">
        <v>714</v>
      </c>
      <c r="C32" s="91">
        <v>1097260</v>
      </c>
      <c r="D32" s="91" t="s">
        <v>150</v>
      </c>
      <c r="E32" s="91"/>
      <c r="F32" s="91">
        <v>1327</v>
      </c>
      <c r="G32" s="91" t="s">
        <v>392</v>
      </c>
      <c r="H32" s="91" t="s">
        <v>177</v>
      </c>
      <c r="I32" s="118">
        <v>3094</v>
      </c>
      <c r="J32" s="118">
        <v>24680</v>
      </c>
      <c r="K32" s="118">
        <v>0</v>
      </c>
      <c r="L32" s="118">
        <v>763.6</v>
      </c>
      <c r="M32" s="118">
        <v>0.02</v>
      </c>
      <c r="N32" s="118">
        <v>0.27</v>
      </c>
      <c r="O32" s="118">
        <v>0.06</v>
      </c>
    </row>
    <row r="33" spans="2:15" customFormat="1" ht="15.75">
      <c r="B33" s="62" t="s">
        <v>715</v>
      </c>
      <c r="C33" s="91">
        <v>126011</v>
      </c>
      <c r="D33" s="91" t="s">
        <v>150</v>
      </c>
      <c r="E33" s="91"/>
      <c r="F33" s="91">
        <v>126</v>
      </c>
      <c r="G33" s="91" t="s">
        <v>392</v>
      </c>
      <c r="H33" s="91" t="s">
        <v>177</v>
      </c>
      <c r="I33" s="118">
        <v>169489</v>
      </c>
      <c r="J33" s="118">
        <v>3370</v>
      </c>
      <c r="K33" s="118">
        <v>62.2</v>
      </c>
      <c r="L33" s="118">
        <v>5773.98</v>
      </c>
      <c r="M33" s="118">
        <v>0.09</v>
      </c>
      <c r="N33" s="118">
        <v>2.08</v>
      </c>
      <c r="O33" s="118">
        <v>0.47</v>
      </c>
    </row>
    <row r="34" spans="2:15" customFormat="1" ht="15.75">
      <c r="B34" s="62" t="s">
        <v>716</v>
      </c>
      <c r="C34" s="91">
        <v>323014</v>
      </c>
      <c r="D34" s="91" t="s">
        <v>150</v>
      </c>
      <c r="E34" s="91"/>
      <c r="F34" s="91">
        <v>323</v>
      </c>
      <c r="G34" s="91" t="s">
        <v>392</v>
      </c>
      <c r="H34" s="91" t="s">
        <v>177</v>
      </c>
      <c r="I34" s="118">
        <v>4.66</v>
      </c>
      <c r="J34" s="118">
        <v>15150</v>
      </c>
      <c r="K34" s="118">
        <v>0</v>
      </c>
      <c r="L34" s="118">
        <v>0.71</v>
      </c>
      <c r="M34" s="118">
        <v>0</v>
      </c>
      <c r="N34" s="118">
        <v>0</v>
      </c>
      <c r="O34" s="118">
        <v>0</v>
      </c>
    </row>
    <row r="35" spans="2:15" customFormat="1" ht="15.75">
      <c r="B35" s="62" t="s">
        <v>717</v>
      </c>
      <c r="C35" s="91">
        <v>1119478</v>
      </c>
      <c r="D35" s="91" t="s">
        <v>150</v>
      </c>
      <c r="E35" s="91"/>
      <c r="F35" s="91">
        <v>1420</v>
      </c>
      <c r="G35" s="91" t="s">
        <v>392</v>
      </c>
      <c r="H35" s="91" t="s">
        <v>177</v>
      </c>
      <c r="I35" s="118">
        <v>14573</v>
      </c>
      <c r="J35" s="118">
        <v>18140</v>
      </c>
      <c r="K35" s="118">
        <v>0</v>
      </c>
      <c r="L35" s="118">
        <v>2643.54</v>
      </c>
      <c r="M35" s="118">
        <v>0.01</v>
      </c>
      <c r="N35" s="118">
        <v>0.95</v>
      </c>
      <c r="O35" s="118">
        <v>0.21</v>
      </c>
    </row>
    <row r="36" spans="2:15">
      <c r="B36" s="62" t="s">
        <v>718</v>
      </c>
      <c r="C36" s="91">
        <v>629014</v>
      </c>
      <c r="D36" s="91" t="s">
        <v>150</v>
      </c>
      <c r="E36" s="91"/>
      <c r="F36" s="91">
        <v>629</v>
      </c>
      <c r="G36" s="91" t="s">
        <v>719</v>
      </c>
      <c r="H36" s="91" t="s">
        <v>177</v>
      </c>
      <c r="I36" s="118">
        <v>31294</v>
      </c>
      <c r="J36" s="118">
        <v>8683</v>
      </c>
      <c r="K36" s="118">
        <v>0</v>
      </c>
      <c r="L36" s="118">
        <v>2717.26</v>
      </c>
      <c r="M36" s="118">
        <v>0</v>
      </c>
      <c r="N36" s="118">
        <v>0.98</v>
      </c>
      <c r="O36" s="118">
        <v>0.22</v>
      </c>
    </row>
    <row r="37" spans="2:15">
      <c r="B37" s="62" t="s">
        <v>720</v>
      </c>
      <c r="C37" s="91">
        <v>1130699</v>
      </c>
      <c r="D37" s="91" t="s">
        <v>150</v>
      </c>
      <c r="E37" s="91"/>
      <c r="F37" s="91">
        <v>1233</v>
      </c>
      <c r="G37" s="91" t="s">
        <v>719</v>
      </c>
      <c r="H37" s="91" t="s">
        <v>177</v>
      </c>
      <c r="I37" s="118">
        <v>16569</v>
      </c>
      <c r="J37" s="118">
        <v>26790</v>
      </c>
      <c r="K37" s="118">
        <v>0</v>
      </c>
      <c r="L37" s="118">
        <v>4438.84</v>
      </c>
      <c r="M37" s="118">
        <v>0.01</v>
      </c>
      <c r="N37" s="118">
        <v>1.6</v>
      </c>
      <c r="O37" s="118">
        <v>0.36</v>
      </c>
    </row>
    <row r="38" spans="2:15">
      <c r="B38" s="62" t="s">
        <v>721</v>
      </c>
      <c r="C38" s="91">
        <v>1134402</v>
      </c>
      <c r="D38" s="91" t="s">
        <v>150</v>
      </c>
      <c r="E38" s="91"/>
      <c r="F38" s="91">
        <v>2250</v>
      </c>
      <c r="G38" s="91" t="s">
        <v>195</v>
      </c>
      <c r="H38" s="91" t="s">
        <v>177</v>
      </c>
      <c r="I38" s="118">
        <v>3831.13</v>
      </c>
      <c r="J38" s="118">
        <v>19280</v>
      </c>
      <c r="K38" s="118">
        <v>0</v>
      </c>
      <c r="L38" s="118">
        <v>738.64</v>
      </c>
      <c r="M38" s="118">
        <v>0.01</v>
      </c>
      <c r="N38" s="118">
        <v>0.27</v>
      </c>
      <c r="O38" s="118">
        <v>0.06</v>
      </c>
    </row>
    <row r="39" spans="2:15">
      <c r="B39" s="62" t="s">
        <v>722</v>
      </c>
      <c r="C39" s="91">
        <v>273011</v>
      </c>
      <c r="D39" s="91" t="s">
        <v>150</v>
      </c>
      <c r="E39" s="91"/>
      <c r="F39" s="91">
        <v>273</v>
      </c>
      <c r="G39" s="91" t="s">
        <v>197</v>
      </c>
      <c r="H39" s="91" t="s">
        <v>177</v>
      </c>
      <c r="I39" s="118">
        <v>1943.25</v>
      </c>
      <c r="J39" s="118">
        <v>37760</v>
      </c>
      <c r="K39" s="118">
        <v>0</v>
      </c>
      <c r="L39" s="118">
        <v>733.77</v>
      </c>
      <c r="M39" s="118">
        <v>0</v>
      </c>
      <c r="N39" s="118">
        <v>0.26</v>
      </c>
      <c r="O39" s="118">
        <v>0.06</v>
      </c>
    </row>
    <row r="40" spans="2:15">
      <c r="B40" s="62" t="s">
        <v>723</v>
      </c>
      <c r="C40" s="91">
        <v>230011</v>
      </c>
      <c r="D40" s="91" t="s">
        <v>150</v>
      </c>
      <c r="E40" s="91"/>
      <c r="F40" s="91">
        <v>230</v>
      </c>
      <c r="G40" s="91" t="s">
        <v>196</v>
      </c>
      <c r="H40" s="91" t="s">
        <v>177</v>
      </c>
      <c r="I40" s="118">
        <v>927228.36</v>
      </c>
      <c r="J40" s="118">
        <v>411.6</v>
      </c>
      <c r="K40" s="118">
        <v>0</v>
      </c>
      <c r="L40" s="118">
        <v>3816.47</v>
      </c>
      <c r="M40" s="118">
        <v>0.03</v>
      </c>
      <c r="N40" s="118">
        <v>1.37</v>
      </c>
      <c r="O40" s="118">
        <v>0.31</v>
      </c>
    </row>
    <row r="41" spans="2:15">
      <c r="B41" s="62" t="s">
        <v>724</v>
      </c>
      <c r="C41" s="91">
        <v>1101534</v>
      </c>
      <c r="D41" s="91" t="s">
        <v>150</v>
      </c>
      <c r="E41" s="91"/>
      <c r="F41" s="91">
        <v>2066</v>
      </c>
      <c r="G41" s="91" t="s">
        <v>196</v>
      </c>
      <c r="H41" s="91" t="s">
        <v>177</v>
      </c>
      <c r="I41" s="118">
        <v>80728.2</v>
      </c>
      <c r="J41" s="118">
        <v>2077</v>
      </c>
      <c r="K41" s="118">
        <v>0</v>
      </c>
      <c r="L41" s="118">
        <v>1676.73</v>
      </c>
      <c r="M41" s="118">
        <v>7.0000000000000007E-2</v>
      </c>
      <c r="N41" s="118">
        <v>0.6</v>
      </c>
      <c r="O41" s="118">
        <v>0.14000000000000001</v>
      </c>
    </row>
    <row r="42" spans="2:15">
      <c r="B42" s="62" t="s">
        <v>725</v>
      </c>
      <c r="C42" s="91">
        <v>1083484</v>
      </c>
      <c r="D42" s="91" t="s">
        <v>150</v>
      </c>
      <c r="E42" s="91"/>
      <c r="F42" s="91">
        <v>2095</v>
      </c>
      <c r="G42" s="91" t="s">
        <v>196</v>
      </c>
      <c r="H42" s="91" t="s">
        <v>177</v>
      </c>
      <c r="I42" s="118">
        <v>292534</v>
      </c>
      <c r="J42" s="118">
        <v>1372</v>
      </c>
      <c r="K42" s="118">
        <v>0</v>
      </c>
      <c r="L42" s="118">
        <v>4013.57</v>
      </c>
      <c r="M42" s="118">
        <v>0.17</v>
      </c>
      <c r="N42" s="118">
        <v>1.44</v>
      </c>
      <c r="O42" s="118">
        <v>0.33</v>
      </c>
    </row>
    <row r="43" spans="2:15">
      <c r="B43" s="61" t="s">
        <v>29</v>
      </c>
      <c r="C43" s="89"/>
      <c r="D43" s="89"/>
      <c r="E43" s="89"/>
      <c r="F43" s="89"/>
      <c r="G43" s="89"/>
      <c r="H43" s="89"/>
      <c r="I43" s="92">
        <v>1944934.81</v>
      </c>
      <c r="J43" s="92"/>
      <c r="K43" s="92"/>
      <c r="L43" s="92">
        <v>40069.599999999999</v>
      </c>
      <c r="M43" s="92"/>
      <c r="N43" s="92"/>
      <c r="O43" s="92">
        <v>3.26</v>
      </c>
    </row>
    <row r="44" spans="2:15">
      <c r="B44" s="62" t="s">
        <v>726</v>
      </c>
      <c r="C44" s="91">
        <v>627034</v>
      </c>
      <c r="D44" s="91" t="s">
        <v>150</v>
      </c>
      <c r="E44" s="91"/>
      <c r="F44" s="91">
        <v>627</v>
      </c>
      <c r="G44" s="91" t="s">
        <v>192</v>
      </c>
      <c r="H44" s="91" t="s">
        <v>177</v>
      </c>
      <c r="I44" s="118">
        <v>1860</v>
      </c>
      <c r="J44" s="118">
        <v>10580</v>
      </c>
      <c r="K44" s="118">
        <v>0</v>
      </c>
      <c r="L44" s="118">
        <v>196.79</v>
      </c>
      <c r="M44" s="118">
        <v>0.01</v>
      </c>
      <c r="N44" s="118">
        <v>7.0000000000000007E-2</v>
      </c>
      <c r="O44" s="118">
        <v>0.02</v>
      </c>
    </row>
    <row r="45" spans="2:15">
      <c r="B45" s="62" t="s">
        <v>727</v>
      </c>
      <c r="C45" s="91">
        <v>315010</v>
      </c>
      <c r="D45" s="91" t="s">
        <v>150</v>
      </c>
      <c r="E45" s="91"/>
      <c r="F45" s="91">
        <v>315</v>
      </c>
      <c r="G45" s="91" t="s">
        <v>192</v>
      </c>
      <c r="H45" s="91" t="s">
        <v>177</v>
      </c>
      <c r="I45" s="118">
        <v>3195</v>
      </c>
      <c r="J45" s="118">
        <v>9885</v>
      </c>
      <c r="K45" s="118">
        <v>0</v>
      </c>
      <c r="L45" s="118">
        <v>315.83</v>
      </c>
      <c r="M45" s="118">
        <v>0.03</v>
      </c>
      <c r="N45" s="118">
        <v>0.11</v>
      </c>
      <c r="O45" s="118">
        <v>0.03</v>
      </c>
    </row>
    <row r="46" spans="2:15">
      <c r="B46" s="62" t="s">
        <v>728</v>
      </c>
      <c r="C46" s="91">
        <v>112060</v>
      </c>
      <c r="D46" s="91" t="s">
        <v>150</v>
      </c>
      <c r="E46" s="91"/>
      <c r="F46" s="91">
        <v>1554</v>
      </c>
      <c r="G46" s="91" t="s">
        <v>729</v>
      </c>
      <c r="H46" s="91" t="s">
        <v>177</v>
      </c>
      <c r="I46" s="118">
        <v>51896</v>
      </c>
      <c r="J46" s="118">
        <v>150.51982000000001</v>
      </c>
      <c r="K46" s="118">
        <v>0</v>
      </c>
      <c r="L46" s="118">
        <v>78.11</v>
      </c>
      <c r="M46" s="118">
        <v>0.06</v>
      </c>
      <c r="N46" s="118">
        <v>0.03</v>
      </c>
      <c r="O46" s="118">
        <v>0.01</v>
      </c>
    </row>
    <row r="47" spans="2:15">
      <c r="B47" s="62" t="s">
        <v>730</v>
      </c>
      <c r="C47" s="91">
        <v>1094119</v>
      </c>
      <c r="D47" s="91" t="s">
        <v>150</v>
      </c>
      <c r="E47" s="91"/>
      <c r="F47" s="91">
        <v>1267</v>
      </c>
      <c r="G47" s="91" t="s">
        <v>729</v>
      </c>
      <c r="H47" s="91" t="s">
        <v>177</v>
      </c>
      <c r="I47" s="118">
        <v>58937.07</v>
      </c>
      <c r="J47" s="118">
        <v>1883</v>
      </c>
      <c r="K47" s="118">
        <v>0</v>
      </c>
      <c r="L47" s="118">
        <v>1109.79</v>
      </c>
      <c r="M47" s="118">
        <v>0.15</v>
      </c>
      <c r="N47" s="118">
        <v>0.4</v>
      </c>
      <c r="O47" s="118">
        <v>0.09</v>
      </c>
    </row>
    <row r="48" spans="2:15">
      <c r="B48" s="62" t="s">
        <v>731</v>
      </c>
      <c r="C48" s="91">
        <v>767012</v>
      </c>
      <c r="D48" s="91" t="s">
        <v>150</v>
      </c>
      <c r="E48" s="91"/>
      <c r="F48" s="91">
        <v>767</v>
      </c>
      <c r="G48" s="91" t="s">
        <v>420</v>
      </c>
      <c r="H48" s="91" t="s">
        <v>177</v>
      </c>
      <c r="I48" s="118">
        <v>72695.75</v>
      </c>
      <c r="J48" s="118">
        <v>1910</v>
      </c>
      <c r="K48" s="118">
        <v>0</v>
      </c>
      <c r="L48" s="118">
        <v>1388.49</v>
      </c>
      <c r="M48" s="118">
        <v>0.03</v>
      </c>
      <c r="N48" s="118">
        <v>0.5</v>
      </c>
      <c r="O48" s="118">
        <v>0.11</v>
      </c>
    </row>
    <row r="49" spans="2:15">
      <c r="B49" s="62" t="s">
        <v>732</v>
      </c>
      <c r="C49" s="91">
        <v>224014</v>
      </c>
      <c r="D49" s="91" t="s">
        <v>150</v>
      </c>
      <c r="E49" s="91"/>
      <c r="F49" s="91">
        <v>224</v>
      </c>
      <c r="G49" s="91" t="s">
        <v>420</v>
      </c>
      <c r="H49" s="91" t="s">
        <v>177</v>
      </c>
      <c r="I49" s="118">
        <v>27200</v>
      </c>
      <c r="J49" s="118">
        <v>5103</v>
      </c>
      <c r="K49" s="118">
        <v>0</v>
      </c>
      <c r="L49" s="118">
        <v>1388.02</v>
      </c>
      <c r="M49" s="118">
        <v>0.05</v>
      </c>
      <c r="N49" s="118">
        <v>0.5</v>
      </c>
      <c r="O49" s="118">
        <v>0.11</v>
      </c>
    </row>
    <row r="50" spans="2:15">
      <c r="B50" s="62" t="s">
        <v>733</v>
      </c>
      <c r="C50" s="91">
        <v>1081165</v>
      </c>
      <c r="D50" s="91" t="s">
        <v>150</v>
      </c>
      <c r="E50" s="91"/>
      <c r="F50" s="91">
        <v>1041</v>
      </c>
      <c r="G50" s="91" t="s">
        <v>420</v>
      </c>
      <c r="H50" s="91" t="s">
        <v>177</v>
      </c>
      <c r="I50" s="118">
        <v>80099</v>
      </c>
      <c r="J50" s="118">
        <v>315.8</v>
      </c>
      <c r="K50" s="118">
        <v>0</v>
      </c>
      <c r="L50" s="118">
        <v>252.95</v>
      </c>
      <c r="M50" s="118">
        <v>0.01</v>
      </c>
      <c r="N50" s="118">
        <v>0.09</v>
      </c>
      <c r="O50" s="118">
        <v>0.02</v>
      </c>
    </row>
    <row r="51" spans="2:15">
      <c r="B51" s="62" t="s">
        <v>734</v>
      </c>
      <c r="C51" s="91">
        <v>566018</v>
      </c>
      <c r="D51" s="91" t="s">
        <v>150</v>
      </c>
      <c r="E51" s="91"/>
      <c r="F51" s="91">
        <v>566</v>
      </c>
      <c r="G51" s="91" t="s">
        <v>420</v>
      </c>
      <c r="H51" s="91" t="s">
        <v>177</v>
      </c>
      <c r="I51" s="118">
        <v>30232</v>
      </c>
      <c r="J51" s="118">
        <v>3942</v>
      </c>
      <c r="K51" s="118">
        <v>0</v>
      </c>
      <c r="L51" s="118">
        <v>1191.75</v>
      </c>
      <c r="M51" s="118">
        <v>0.05</v>
      </c>
      <c r="N51" s="118">
        <v>0.43</v>
      </c>
      <c r="O51" s="118">
        <v>0.1</v>
      </c>
    </row>
    <row r="52" spans="2:15">
      <c r="B52" s="62" t="s">
        <v>735</v>
      </c>
      <c r="C52" s="91">
        <v>722314</v>
      </c>
      <c r="D52" s="91" t="s">
        <v>150</v>
      </c>
      <c r="E52" s="91"/>
      <c r="F52" s="91">
        <v>722</v>
      </c>
      <c r="G52" s="91" t="s">
        <v>371</v>
      </c>
      <c r="H52" s="91" t="s">
        <v>177</v>
      </c>
      <c r="I52" s="118">
        <v>42650</v>
      </c>
      <c r="J52" s="118">
        <v>1575</v>
      </c>
      <c r="K52" s="118">
        <v>0</v>
      </c>
      <c r="L52" s="118">
        <v>671.74</v>
      </c>
      <c r="M52" s="118">
        <v>0.06</v>
      </c>
      <c r="N52" s="118">
        <v>0.24</v>
      </c>
      <c r="O52" s="118">
        <v>0.05</v>
      </c>
    </row>
    <row r="53" spans="2:15">
      <c r="B53" s="62" t="s">
        <v>736</v>
      </c>
      <c r="C53" s="91">
        <v>711010</v>
      </c>
      <c r="D53" s="91" t="s">
        <v>150</v>
      </c>
      <c r="E53" s="91"/>
      <c r="F53" s="91">
        <v>711</v>
      </c>
      <c r="G53" s="91" t="s">
        <v>371</v>
      </c>
      <c r="H53" s="91" t="s">
        <v>177</v>
      </c>
      <c r="I53" s="118">
        <v>1263</v>
      </c>
      <c r="J53" s="118">
        <v>66160</v>
      </c>
      <c r="K53" s="118">
        <v>0</v>
      </c>
      <c r="L53" s="118">
        <v>835.6</v>
      </c>
      <c r="M53" s="118">
        <v>0.14000000000000001</v>
      </c>
      <c r="N53" s="118">
        <v>0.3</v>
      </c>
      <c r="O53" s="118">
        <v>7.0000000000000007E-2</v>
      </c>
    </row>
    <row r="54" spans="2:15">
      <c r="B54" s="62" t="s">
        <v>737</v>
      </c>
      <c r="C54" s="91">
        <v>763011</v>
      </c>
      <c r="D54" s="91" t="s">
        <v>150</v>
      </c>
      <c r="E54" s="91"/>
      <c r="F54" s="91">
        <v>763</v>
      </c>
      <c r="G54" s="91" t="s">
        <v>371</v>
      </c>
      <c r="H54" s="91" t="s">
        <v>177</v>
      </c>
      <c r="I54" s="118">
        <v>26943.27</v>
      </c>
      <c r="J54" s="118">
        <v>9172</v>
      </c>
      <c r="K54" s="118">
        <v>0</v>
      </c>
      <c r="L54" s="118">
        <v>2471.2399999999998</v>
      </c>
      <c r="M54" s="118">
        <v>0.08</v>
      </c>
      <c r="N54" s="118">
        <v>0.89</v>
      </c>
      <c r="O54" s="118">
        <v>0.2</v>
      </c>
    </row>
    <row r="55" spans="2:15">
      <c r="B55" s="62" t="s">
        <v>738</v>
      </c>
      <c r="C55" s="91">
        <v>694034</v>
      </c>
      <c r="D55" s="91" t="s">
        <v>150</v>
      </c>
      <c r="E55" s="91"/>
      <c r="F55" s="91">
        <v>694</v>
      </c>
      <c r="G55" s="91" t="s">
        <v>164</v>
      </c>
      <c r="H55" s="91" t="s">
        <v>177</v>
      </c>
      <c r="I55" s="118">
        <v>99</v>
      </c>
      <c r="J55" s="118">
        <v>6861</v>
      </c>
      <c r="K55" s="118">
        <v>0</v>
      </c>
      <c r="L55" s="118">
        <v>6.79</v>
      </c>
      <c r="M55" s="118">
        <v>0</v>
      </c>
      <c r="N55" s="118">
        <v>0</v>
      </c>
      <c r="O55" s="118">
        <v>0</v>
      </c>
    </row>
    <row r="56" spans="2:15">
      <c r="B56" s="62" t="s">
        <v>739</v>
      </c>
      <c r="C56" s="91">
        <v>310011</v>
      </c>
      <c r="D56" s="91" t="s">
        <v>150</v>
      </c>
      <c r="E56" s="91"/>
      <c r="F56" s="91">
        <v>310</v>
      </c>
      <c r="G56" s="91" t="s">
        <v>164</v>
      </c>
      <c r="H56" s="91" t="s">
        <v>177</v>
      </c>
      <c r="I56" s="118">
        <v>15115</v>
      </c>
      <c r="J56" s="118">
        <v>199.7</v>
      </c>
      <c r="K56" s="118">
        <v>0</v>
      </c>
      <c r="L56" s="118">
        <v>30.19</v>
      </c>
      <c r="M56" s="118">
        <v>0</v>
      </c>
      <c r="N56" s="118">
        <v>0.01</v>
      </c>
      <c r="O56" s="118">
        <v>0</v>
      </c>
    </row>
    <row r="57" spans="2:15">
      <c r="B57" s="62" t="s">
        <v>740</v>
      </c>
      <c r="C57" s="91">
        <v>1083682</v>
      </c>
      <c r="D57" s="91" t="s">
        <v>150</v>
      </c>
      <c r="E57" s="91"/>
      <c r="F57" s="91">
        <v>1089</v>
      </c>
      <c r="G57" s="91" t="s">
        <v>164</v>
      </c>
      <c r="H57" s="91" t="s">
        <v>177</v>
      </c>
      <c r="I57" s="118">
        <v>7303</v>
      </c>
      <c r="J57" s="118">
        <v>4056</v>
      </c>
      <c r="K57" s="118">
        <v>0</v>
      </c>
      <c r="L57" s="118">
        <v>296.20999999999998</v>
      </c>
      <c r="M57" s="118">
        <v>0.01</v>
      </c>
      <c r="N57" s="118">
        <v>0.11</v>
      </c>
      <c r="O57" s="118">
        <v>0.02</v>
      </c>
    </row>
    <row r="58" spans="2:15">
      <c r="B58" s="62" t="s">
        <v>741</v>
      </c>
      <c r="C58" s="91">
        <v>639013</v>
      </c>
      <c r="D58" s="91" t="s">
        <v>150</v>
      </c>
      <c r="E58" s="91"/>
      <c r="F58" s="91">
        <v>639</v>
      </c>
      <c r="G58" s="91" t="s">
        <v>164</v>
      </c>
      <c r="H58" s="91" t="s">
        <v>177</v>
      </c>
      <c r="I58" s="118">
        <v>9052</v>
      </c>
      <c r="J58" s="118">
        <v>1004</v>
      </c>
      <c r="K58" s="118">
        <v>0</v>
      </c>
      <c r="L58" s="118">
        <v>90.88</v>
      </c>
      <c r="M58" s="118">
        <v>0.01</v>
      </c>
      <c r="N58" s="118">
        <v>0.03</v>
      </c>
      <c r="O58" s="118">
        <v>0.01</v>
      </c>
    </row>
    <row r="59" spans="2:15">
      <c r="B59" s="62" t="s">
        <v>742</v>
      </c>
      <c r="C59" s="91">
        <v>583013</v>
      </c>
      <c r="D59" s="91" t="s">
        <v>150</v>
      </c>
      <c r="E59" s="91"/>
      <c r="F59" s="91">
        <v>583</v>
      </c>
      <c r="G59" s="91" t="s">
        <v>164</v>
      </c>
      <c r="H59" s="91" t="s">
        <v>177</v>
      </c>
      <c r="I59" s="118">
        <v>11207.57</v>
      </c>
      <c r="J59" s="118">
        <v>18570</v>
      </c>
      <c r="K59" s="118">
        <v>0</v>
      </c>
      <c r="L59" s="118">
        <v>2081.25</v>
      </c>
      <c r="M59" s="118">
        <v>0.06</v>
      </c>
      <c r="N59" s="118">
        <v>0.75</v>
      </c>
      <c r="O59" s="118">
        <v>0.17</v>
      </c>
    </row>
    <row r="60" spans="2:15">
      <c r="B60" s="62" t="s">
        <v>743</v>
      </c>
      <c r="C60" s="91">
        <v>127019</v>
      </c>
      <c r="D60" s="91" t="s">
        <v>150</v>
      </c>
      <c r="E60" s="91"/>
      <c r="F60" s="91">
        <v>127</v>
      </c>
      <c r="G60" s="91" t="s">
        <v>164</v>
      </c>
      <c r="H60" s="91" t="s">
        <v>177</v>
      </c>
      <c r="I60" s="118">
        <v>6000.31</v>
      </c>
      <c r="J60" s="118">
        <v>6701</v>
      </c>
      <c r="K60" s="118">
        <v>0</v>
      </c>
      <c r="L60" s="118">
        <v>402.08</v>
      </c>
      <c r="M60" s="118">
        <v>0.06</v>
      </c>
      <c r="N60" s="118">
        <v>0.14000000000000001</v>
      </c>
      <c r="O60" s="118">
        <v>0.03</v>
      </c>
    </row>
    <row r="61" spans="2:15">
      <c r="B61" s="62" t="s">
        <v>744</v>
      </c>
      <c r="C61" s="91">
        <v>1134139</v>
      </c>
      <c r="D61" s="91" t="s">
        <v>150</v>
      </c>
      <c r="E61" s="91"/>
      <c r="F61" s="91">
        <v>1635</v>
      </c>
      <c r="G61" s="91" t="s">
        <v>164</v>
      </c>
      <c r="H61" s="91" t="s">
        <v>177</v>
      </c>
      <c r="I61" s="118">
        <v>48508</v>
      </c>
      <c r="J61" s="118">
        <v>5549</v>
      </c>
      <c r="K61" s="118">
        <v>0</v>
      </c>
      <c r="L61" s="118">
        <v>2691.71</v>
      </c>
      <c r="M61" s="118">
        <v>0.09</v>
      </c>
      <c r="N61" s="118">
        <v>0.97</v>
      </c>
      <c r="O61" s="118">
        <v>0.22</v>
      </c>
    </row>
    <row r="62" spans="2:15">
      <c r="B62" s="62" t="s">
        <v>745</v>
      </c>
      <c r="C62" s="91">
        <v>643015</v>
      </c>
      <c r="D62" s="91" t="s">
        <v>150</v>
      </c>
      <c r="E62" s="91"/>
      <c r="F62" s="91">
        <v>643</v>
      </c>
      <c r="G62" s="91" t="s">
        <v>166</v>
      </c>
      <c r="H62" s="91" t="s">
        <v>177</v>
      </c>
      <c r="I62" s="118">
        <v>45043</v>
      </c>
      <c r="J62" s="118">
        <v>2143</v>
      </c>
      <c r="K62" s="118">
        <v>0</v>
      </c>
      <c r="L62" s="118">
        <v>965.27</v>
      </c>
      <c r="M62" s="118">
        <v>0.05</v>
      </c>
      <c r="N62" s="118">
        <v>0.35</v>
      </c>
      <c r="O62" s="118">
        <v>0.08</v>
      </c>
    </row>
    <row r="63" spans="2:15">
      <c r="B63" s="62" t="s">
        <v>746</v>
      </c>
      <c r="C63" s="91">
        <v>394015</v>
      </c>
      <c r="D63" s="91" t="s">
        <v>150</v>
      </c>
      <c r="E63" s="91"/>
      <c r="F63" s="91">
        <v>394</v>
      </c>
      <c r="G63" s="91" t="s">
        <v>166</v>
      </c>
      <c r="H63" s="91" t="s">
        <v>177</v>
      </c>
      <c r="I63" s="118">
        <v>142787.47</v>
      </c>
      <c r="J63" s="118">
        <v>227.5</v>
      </c>
      <c r="K63" s="118">
        <v>0</v>
      </c>
      <c r="L63" s="118">
        <v>324.83999999999997</v>
      </c>
      <c r="M63" s="118">
        <v>0.01</v>
      </c>
      <c r="N63" s="118">
        <v>0.12</v>
      </c>
      <c r="O63" s="118">
        <v>0.03</v>
      </c>
    </row>
    <row r="64" spans="2:15">
      <c r="B64" s="62" t="s">
        <v>747</v>
      </c>
      <c r="C64" s="91">
        <v>578013</v>
      </c>
      <c r="D64" s="91" t="s">
        <v>150</v>
      </c>
      <c r="E64" s="91"/>
      <c r="F64" s="91">
        <v>578</v>
      </c>
      <c r="G64" s="91" t="s">
        <v>748</v>
      </c>
      <c r="H64" s="91" t="s">
        <v>177</v>
      </c>
      <c r="I64" s="118">
        <v>82</v>
      </c>
      <c r="J64" s="118">
        <v>14610</v>
      </c>
      <c r="K64" s="118">
        <v>0</v>
      </c>
      <c r="L64" s="118">
        <v>11.98</v>
      </c>
      <c r="M64" s="118">
        <v>0</v>
      </c>
      <c r="N64" s="118">
        <v>0</v>
      </c>
      <c r="O64" s="118">
        <v>0</v>
      </c>
    </row>
    <row r="65" spans="2:15">
      <c r="B65" s="62" t="s">
        <v>749</v>
      </c>
      <c r="C65" s="91">
        <v>168013</v>
      </c>
      <c r="D65" s="91" t="s">
        <v>150</v>
      </c>
      <c r="E65" s="91"/>
      <c r="F65" s="91">
        <v>168</v>
      </c>
      <c r="G65" s="91" t="s">
        <v>709</v>
      </c>
      <c r="H65" s="91" t="s">
        <v>177</v>
      </c>
      <c r="I65" s="118">
        <v>6334</v>
      </c>
      <c r="J65" s="118">
        <v>29850</v>
      </c>
      <c r="K65" s="118">
        <v>0</v>
      </c>
      <c r="L65" s="118">
        <v>1890.7</v>
      </c>
      <c r="M65" s="118">
        <v>0.17</v>
      </c>
      <c r="N65" s="118">
        <v>0.68</v>
      </c>
      <c r="O65" s="118">
        <v>0.15</v>
      </c>
    </row>
    <row r="66" spans="2:15">
      <c r="B66" s="62" t="s">
        <v>750</v>
      </c>
      <c r="C66" s="91">
        <v>621011</v>
      </c>
      <c r="D66" s="91" t="s">
        <v>150</v>
      </c>
      <c r="E66" s="91"/>
      <c r="F66" s="91">
        <v>621</v>
      </c>
      <c r="G66" s="91" t="s">
        <v>709</v>
      </c>
      <c r="H66" s="91" t="s">
        <v>177</v>
      </c>
      <c r="I66" s="118">
        <v>329</v>
      </c>
      <c r="J66" s="118">
        <v>9550</v>
      </c>
      <c r="K66" s="118">
        <v>0</v>
      </c>
      <c r="L66" s="118">
        <v>31.42</v>
      </c>
      <c r="M66" s="118">
        <v>0</v>
      </c>
      <c r="N66" s="118">
        <v>0.01</v>
      </c>
      <c r="O66" s="118">
        <v>0</v>
      </c>
    </row>
    <row r="67" spans="2:15">
      <c r="B67" s="62" t="s">
        <v>751</v>
      </c>
      <c r="C67" s="91">
        <v>5010129</v>
      </c>
      <c r="D67" s="91" t="s">
        <v>150</v>
      </c>
      <c r="E67" s="91"/>
      <c r="F67" s="91">
        <v>501</v>
      </c>
      <c r="G67" s="91" t="s">
        <v>167</v>
      </c>
      <c r="H67" s="91" t="s">
        <v>177</v>
      </c>
      <c r="I67" s="118">
        <v>3537</v>
      </c>
      <c r="J67" s="118">
        <v>4255</v>
      </c>
      <c r="K67" s="118">
        <v>0</v>
      </c>
      <c r="L67" s="118">
        <v>150.5</v>
      </c>
      <c r="M67" s="118">
        <v>0.02</v>
      </c>
      <c r="N67" s="118">
        <v>0.05</v>
      </c>
      <c r="O67" s="118">
        <v>0.01</v>
      </c>
    </row>
    <row r="68" spans="2:15">
      <c r="B68" s="62" t="s">
        <v>752</v>
      </c>
      <c r="C68" s="91">
        <v>777037</v>
      </c>
      <c r="D68" s="91" t="s">
        <v>150</v>
      </c>
      <c r="E68" s="91"/>
      <c r="F68" s="91">
        <v>777</v>
      </c>
      <c r="G68" s="91" t="s">
        <v>167</v>
      </c>
      <c r="H68" s="91" t="s">
        <v>177</v>
      </c>
      <c r="I68" s="118">
        <v>110699</v>
      </c>
      <c r="J68" s="118">
        <v>2242</v>
      </c>
      <c r="K68" s="118">
        <v>0</v>
      </c>
      <c r="L68" s="118">
        <v>2481.87</v>
      </c>
      <c r="M68" s="118">
        <v>0.05</v>
      </c>
      <c r="N68" s="118">
        <v>0.89</v>
      </c>
      <c r="O68" s="118">
        <v>0.2</v>
      </c>
    </row>
    <row r="69" spans="2:15">
      <c r="B69" s="62" t="s">
        <v>753</v>
      </c>
      <c r="C69" s="91">
        <v>1132356</v>
      </c>
      <c r="D69" s="91" t="s">
        <v>150</v>
      </c>
      <c r="E69" s="91"/>
      <c r="F69" s="91">
        <v>1616</v>
      </c>
      <c r="G69" s="91" t="s">
        <v>754</v>
      </c>
      <c r="H69" s="91" t="s">
        <v>177</v>
      </c>
      <c r="I69" s="118">
        <v>5122</v>
      </c>
      <c r="J69" s="118">
        <v>1367</v>
      </c>
      <c r="K69" s="118">
        <v>0</v>
      </c>
      <c r="L69" s="118">
        <v>70.02</v>
      </c>
      <c r="M69" s="118">
        <v>0</v>
      </c>
      <c r="N69" s="118">
        <v>0.03</v>
      </c>
      <c r="O69" s="118">
        <v>0.01</v>
      </c>
    </row>
    <row r="70" spans="2:15">
      <c r="B70" s="62" t="s">
        <v>755</v>
      </c>
      <c r="C70" s="91">
        <v>1133875</v>
      </c>
      <c r="D70" s="91" t="s">
        <v>150</v>
      </c>
      <c r="E70" s="91"/>
      <c r="F70" s="91">
        <v>1633</v>
      </c>
      <c r="G70" s="91" t="s">
        <v>754</v>
      </c>
      <c r="H70" s="91" t="s">
        <v>177</v>
      </c>
      <c r="I70" s="118">
        <v>15528</v>
      </c>
      <c r="J70" s="118">
        <v>1065</v>
      </c>
      <c r="K70" s="118">
        <v>0</v>
      </c>
      <c r="L70" s="118">
        <v>165.37</v>
      </c>
      <c r="M70" s="118">
        <v>0</v>
      </c>
      <c r="N70" s="118">
        <v>0.06</v>
      </c>
      <c r="O70" s="118">
        <v>0.01</v>
      </c>
    </row>
    <row r="71" spans="2:15">
      <c r="B71" s="62" t="s">
        <v>756</v>
      </c>
      <c r="C71" s="91">
        <v>505016</v>
      </c>
      <c r="D71" s="91" t="s">
        <v>150</v>
      </c>
      <c r="E71" s="91"/>
      <c r="F71" s="91">
        <v>505</v>
      </c>
      <c r="G71" s="91" t="s">
        <v>392</v>
      </c>
      <c r="H71" s="91" t="s">
        <v>177</v>
      </c>
      <c r="I71" s="118">
        <v>3032</v>
      </c>
      <c r="J71" s="118">
        <v>7325</v>
      </c>
      <c r="K71" s="118">
        <v>0</v>
      </c>
      <c r="L71" s="118">
        <v>222.09</v>
      </c>
      <c r="M71" s="118">
        <v>0.01</v>
      </c>
      <c r="N71" s="118">
        <v>0.08</v>
      </c>
      <c r="O71" s="118">
        <v>0.02</v>
      </c>
    </row>
    <row r="72" spans="2:15">
      <c r="B72" s="62" t="s">
        <v>757</v>
      </c>
      <c r="C72" s="91">
        <v>1091354</v>
      </c>
      <c r="D72" s="91" t="s">
        <v>150</v>
      </c>
      <c r="E72" s="91"/>
      <c r="F72" s="91">
        <v>1172</v>
      </c>
      <c r="G72" s="91" t="s">
        <v>392</v>
      </c>
      <c r="H72" s="91" t="s">
        <v>177</v>
      </c>
      <c r="I72" s="118">
        <v>1651.19</v>
      </c>
      <c r="J72" s="118">
        <v>8296</v>
      </c>
      <c r="K72" s="118">
        <v>0</v>
      </c>
      <c r="L72" s="118">
        <v>136.97999999999999</v>
      </c>
      <c r="M72" s="118">
        <v>0.01</v>
      </c>
      <c r="N72" s="118">
        <v>0.05</v>
      </c>
      <c r="O72" s="118">
        <v>0.01</v>
      </c>
    </row>
    <row r="73" spans="2:15">
      <c r="B73" s="62" t="s">
        <v>758</v>
      </c>
      <c r="C73" s="91">
        <v>1121607</v>
      </c>
      <c r="D73" s="91" t="s">
        <v>150</v>
      </c>
      <c r="E73" s="91"/>
      <c r="F73" s="91">
        <v>1560</v>
      </c>
      <c r="G73" s="91" t="s">
        <v>392</v>
      </c>
      <c r="H73" s="91" t="s">
        <v>177</v>
      </c>
      <c r="I73" s="118">
        <v>4739.3500000000004</v>
      </c>
      <c r="J73" s="118">
        <v>40040</v>
      </c>
      <c r="K73" s="118">
        <v>0</v>
      </c>
      <c r="L73" s="118">
        <v>1897.64</v>
      </c>
      <c r="M73" s="118">
        <v>0.06</v>
      </c>
      <c r="N73" s="118">
        <v>0.68</v>
      </c>
      <c r="O73" s="118">
        <v>0.15</v>
      </c>
    </row>
    <row r="74" spans="2:15">
      <c r="B74" s="62" t="s">
        <v>759</v>
      </c>
      <c r="C74" s="91">
        <v>759019</v>
      </c>
      <c r="D74" s="91" t="s">
        <v>150</v>
      </c>
      <c r="E74" s="91"/>
      <c r="F74" s="91">
        <v>759</v>
      </c>
      <c r="G74" s="91" t="s">
        <v>392</v>
      </c>
      <c r="H74" s="91" t="s">
        <v>177</v>
      </c>
      <c r="I74" s="118">
        <v>573.30999999999995</v>
      </c>
      <c r="J74" s="118">
        <v>157700</v>
      </c>
      <c r="K74" s="118">
        <v>0</v>
      </c>
      <c r="L74" s="118">
        <v>904.11</v>
      </c>
      <c r="M74" s="118">
        <v>0.03</v>
      </c>
      <c r="N74" s="118">
        <v>0.33</v>
      </c>
      <c r="O74" s="118">
        <v>7.0000000000000007E-2</v>
      </c>
    </row>
    <row r="75" spans="2:15">
      <c r="B75" s="62" t="s">
        <v>760</v>
      </c>
      <c r="C75" s="91">
        <v>1090315</v>
      </c>
      <c r="D75" s="91" t="s">
        <v>150</v>
      </c>
      <c r="E75" s="91"/>
      <c r="F75" s="91">
        <v>1193</v>
      </c>
      <c r="G75" s="91" t="s">
        <v>392</v>
      </c>
      <c r="H75" s="91" t="s">
        <v>177</v>
      </c>
      <c r="I75" s="118">
        <v>29098</v>
      </c>
      <c r="J75" s="118">
        <v>6095</v>
      </c>
      <c r="K75" s="118">
        <v>0</v>
      </c>
      <c r="L75" s="118">
        <v>1773.52</v>
      </c>
      <c r="M75" s="118">
        <v>0.16</v>
      </c>
      <c r="N75" s="118">
        <v>0.64</v>
      </c>
      <c r="O75" s="118">
        <v>0.14000000000000001</v>
      </c>
    </row>
    <row r="76" spans="2:15">
      <c r="B76" s="62" t="s">
        <v>761</v>
      </c>
      <c r="C76" s="91">
        <v>198010</v>
      </c>
      <c r="D76" s="91" t="s">
        <v>150</v>
      </c>
      <c r="E76" s="91"/>
      <c r="F76" s="91">
        <v>198</v>
      </c>
      <c r="G76" s="91" t="s">
        <v>392</v>
      </c>
      <c r="H76" s="91" t="s">
        <v>177</v>
      </c>
      <c r="I76" s="118">
        <v>49134.48</v>
      </c>
      <c r="J76" s="118">
        <v>878.2</v>
      </c>
      <c r="K76" s="118">
        <v>0</v>
      </c>
      <c r="L76" s="118">
        <v>431.5</v>
      </c>
      <c r="M76" s="118">
        <v>0.02</v>
      </c>
      <c r="N76" s="118">
        <v>0.16</v>
      </c>
      <c r="O76" s="118">
        <v>0.04</v>
      </c>
    </row>
    <row r="77" spans="2:15">
      <c r="B77" s="62" t="s">
        <v>762</v>
      </c>
      <c r="C77" s="91">
        <v>226019</v>
      </c>
      <c r="D77" s="91" t="s">
        <v>150</v>
      </c>
      <c r="E77" s="91"/>
      <c r="F77" s="91">
        <v>226</v>
      </c>
      <c r="G77" s="91" t="s">
        <v>392</v>
      </c>
      <c r="H77" s="91" t="s">
        <v>177</v>
      </c>
      <c r="I77" s="118">
        <v>72515</v>
      </c>
      <c r="J77" s="118">
        <v>467.1</v>
      </c>
      <c r="K77" s="118">
        <v>0</v>
      </c>
      <c r="L77" s="118">
        <v>338.72</v>
      </c>
      <c r="M77" s="118">
        <v>0.02</v>
      </c>
      <c r="N77" s="118">
        <v>0.12</v>
      </c>
      <c r="O77" s="118">
        <v>0.03</v>
      </c>
    </row>
    <row r="78" spans="2:15">
      <c r="B78" s="62" t="s">
        <v>763</v>
      </c>
      <c r="C78" s="91">
        <v>723007</v>
      </c>
      <c r="D78" s="91" t="s">
        <v>150</v>
      </c>
      <c r="E78" s="91"/>
      <c r="F78" s="91">
        <v>723</v>
      </c>
      <c r="G78" s="91" t="s">
        <v>392</v>
      </c>
      <c r="H78" s="91" t="s">
        <v>177</v>
      </c>
      <c r="I78" s="118">
        <v>29014</v>
      </c>
      <c r="J78" s="118">
        <v>6460</v>
      </c>
      <c r="K78" s="118">
        <v>0</v>
      </c>
      <c r="L78" s="118">
        <v>1874.3</v>
      </c>
      <c r="M78" s="118">
        <v>0.11</v>
      </c>
      <c r="N78" s="118">
        <v>0.67</v>
      </c>
      <c r="O78" s="118">
        <v>0.15</v>
      </c>
    </row>
    <row r="79" spans="2:15">
      <c r="B79" s="62" t="s">
        <v>764</v>
      </c>
      <c r="C79" s="91">
        <v>699017</v>
      </c>
      <c r="D79" s="91" t="s">
        <v>150</v>
      </c>
      <c r="E79" s="91"/>
      <c r="F79" s="91">
        <v>699</v>
      </c>
      <c r="G79" s="91" t="s">
        <v>392</v>
      </c>
      <c r="H79" s="91" t="s">
        <v>177</v>
      </c>
      <c r="I79" s="118">
        <v>268</v>
      </c>
      <c r="J79" s="118">
        <v>28290</v>
      </c>
      <c r="K79" s="118">
        <v>0</v>
      </c>
      <c r="L79" s="118">
        <v>75.819999999999993</v>
      </c>
      <c r="M79" s="118">
        <v>0</v>
      </c>
      <c r="N79" s="118">
        <v>0.03</v>
      </c>
      <c r="O79" s="118">
        <v>0.01</v>
      </c>
    </row>
    <row r="80" spans="2:15">
      <c r="B80" s="62" t="s">
        <v>765</v>
      </c>
      <c r="C80" s="91">
        <v>1109644</v>
      </c>
      <c r="D80" s="91" t="s">
        <v>150</v>
      </c>
      <c r="E80" s="91"/>
      <c r="F80" s="91">
        <v>1514</v>
      </c>
      <c r="G80" s="91" t="s">
        <v>392</v>
      </c>
      <c r="H80" s="91" t="s">
        <v>177</v>
      </c>
      <c r="I80" s="118">
        <v>540425</v>
      </c>
      <c r="J80" s="118">
        <v>653.70000000000005</v>
      </c>
      <c r="K80" s="118">
        <v>0</v>
      </c>
      <c r="L80" s="118">
        <v>3532.76</v>
      </c>
      <c r="M80" s="118">
        <v>0.28000000000000003</v>
      </c>
      <c r="N80" s="118">
        <v>1.27</v>
      </c>
      <c r="O80" s="118">
        <v>0.28999999999999998</v>
      </c>
    </row>
    <row r="81" spans="2:15">
      <c r="B81" s="62" t="s">
        <v>766</v>
      </c>
      <c r="C81" s="91">
        <v>1098565</v>
      </c>
      <c r="D81" s="91" t="s">
        <v>150</v>
      </c>
      <c r="E81" s="91"/>
      <c r="F81" s="91">
        <v>1349</v>
      </c>
      <c r="G81" s="91" t="s">
        <v>392</v>
      </c>
      <c r="H81" s="91" t="s">
        <v>177</v>
      </c>
      <c r="I81" s="118">
        <v>9985.51</v>
      </c>
      <c r="J81" s="118">
        <v>12600</v>
      </c>
      <c r="K81" s="118">
        <v>0</v>
      </c>
      <c r="L81" s="118">
        <v>1258.17</v>
      </c>
      <c r="M81" s="118">
        <v>0.09</v>
      </c>
      <c r="N81" s="118">
        <v>0.45</v>
      </c>
      <c r="O81" s="118">
        <v>0.1</v>
      </c>
    </row>
    <row r="82" spans="2:15">
      <c r="B82" s="62" t="s">
        <v>767</v>
      </c>
      <c r="C82" s="91">
        <v>1098920</v>
      </c>
      <c r="D82" s="91" t="s">
        <v>150</v>
      </c>
      <c r="E82" s="91"/>
      <c r="F82" s="91">
        <v>1357</v>
      </c>
      <c r="G82" s="91" t="s">
        <v>392</v>
      </c>
      <c r="H82" s="91" t="s">
        <v>177</v>
      </c>
      <c r="I82" s="118">
        <v>110748.53</v>
      </c>
      <c r="J82" s="118">
        <v>1450</v>
      </c>
      <c r="K82" s="118">
        <v>0</v>
      </c>
      <c r="L82" s="118">
        <v>1605.85</v>
      </c>
      <c r="M82" s="118">
        <v>0.06</v>
      </c>
      <c r="N82" s="118">
        <v>0.57999999999999996</v>
      </c>
      <c r="O82" s="118">
        <v>0.13</v>
      </c>
    </row>
    <row r="83" spans="2:15">
      <c r="B83" s="62" t="s">
        <v>768</v>
      </c>
      <c r="C83" s="91">
        <v>1100957</v>
      </c>
      <c r="D83" s="91" t="s">
        <v>150</v>
      </c>
      <c r="E83" s="91"/>
      <c r="F83" s="91">
        <v>1390</v>
      </c>
      <c r="G83" s="91" t="s">
        <v>581</v>
      </c>
      <c r="H83" s="91" t="s">
        <v>177</v>
      </c>
      <c r="I83" s="118">
        <v>138229</v>
      </c>
      <c r="J83" s="118">
        <v>378.5</v>
      </c>
      <c r="K83" s="118">
        <v>0</v>
      </c>
      <c r="L83" s="118">
        <v>523.20000000000005</v>
      </c>
      <c r="M83" s="118">
        <v>0.05</v>
      </c>
      <c r="N83" s="118">
        <v>0.19</v>
      </c>
      <c r="O83" s="118">
        <v>0.04</v>
      </c>
    </row>
    <row r="84" spans="2:15">
      <c r="B84" s="62" t="s">
        <v>769</v>
      </c>
      <c r="C84" s="91">
        <v>1090547</v>
      </c>
      <c r="D84" s="91" t="s">
        <v>150</v>
      </c>
      <c r="E84" s="91"/>
      <c r="F84" s="91">
        <v>1198</v>
      </c>
      <c r="G84" s="91" t="s">
        <v>581</v>
      </c>
      <c r="H84" s="91" t="s">
        <v>177</v>
      </c>
      <c r="I84" s="118">
        <v>46961</v>
      </c>
      <c r="J84" s="118">
        <v>1438</v>
      </c>
      <c r="K84" s="118">
        <v>0</v>
      </c>
      <c r="L84" s="118">
        <v>675.3</v>
      </c>
      <c r="M84" s="118">
        <v>0.13</v>
      </c>
      <c r="N84" s="118">
        <v>0.24</v>
      </c>
      <c r="O84" s="118">
        <v>0.05</v>
      </c>
    </row>
    <row r="85" spans="2:15">
      <c r="B85" s="62" t="s">
        <v>770</v>
      </c>
      <c r="C85" s="91">
        <v>1123355</v>
      </c>
      <c r="D85" s="91" t="s">
        <v>150</v>
      </c>
      <c r="E85" s="91"/>
      <c r="F85" s="91">
        <v>1581</v>
      </c>
      <c r="G85" s="91" t="s">
        <v>195</v>
      </c>
      <c r="H85" s="91" t="s">
        <v>177</v>
      </c>
      <c r="I85" s="118">
        <v>33372</v>
      </c>
      <c r="J85" s="118">
        <v>381.9</v>
      </c>
      <c r="K85" s="118">
        <v>0</v>
      </c>
      <c r="L85" s="118">
        <v>127.45</v>
      </c>
      <c r="M85" s="118">
        <v>0.01</v>
      </c>
      <c r="N85" s="118">
        <v>0.05</v>
      </c>
      <c r="O85" s="118">
        <v>0.01</v>
      </c>
    </row>
    <row r="86" spans="2:15">
      <c r="B86" s="62" t="s">
        <v>771</v>
      </c>
      <c r="C86" s="91">
        <v>256016</v>
      </c>
      <c r="D86" s="91" t="s">
        <v>150</v>
      </c>
      <c r="E86" s="91"/>
      <c r="F86" s="91">
        <v>256</v>
      </c>
      <c r="G86" s="91" t="s">
        <v>565</v>
      </c>
      <c r="H86" s="91" t="s">
        <v>177</v>
      </c>
      <c r="I86" s="118">
        <v>16531</v>
      </c>
      <c r="J86" s="118">
        <v>13220</v>
      </c>
      <c r="K86" s="118">
        <v>0</v>
      </c>
      <c r="L86" s="118">
        <v>2185.4</v>
      </c>
      <c r="M86" s="118">
        <v>0.11</v>
      </c>
      <c r="N86" s="118">
        <v>0.79</v>
      </c>
      <c r="O86" s="118">
        <v>0.18</v>
      </c>
    </row>
    <row r="87" spans="2:15">
      <c r="B87" s="62" t="s">
        <v>772</v>
      </c>
      <c r="C87" s="91">
        <v>1083443</v>
      </c>
      <c r="D87" s="91" t="s">
        <v>150</v>
      </c>
      <c r="E87" s="91"/>
      <c r="F87" s="91">
        <v>2156</v>
      </c>
      <c r="G87" s="91" t="s">
        <v>196</v>
      </c>
      <c r="H87" s="91" t="s">
        <v>177</v>
      </c>
      <c r="I87" s="118">
        <v>11090</v>
      </c>
      <c r="J87" s="118">
        <v>1050</v>
      </c>
      <c r="K87" s="118">
        <v>0</v>
      </c>
      <c r="L87" s="118">
        <v>116.45</v>
      </c>
      <c r="M87" s="118">
        <v>0.04</v>
      </c>
      <c r="N87" s="118">
        <v>0.04</v>
      </c>
      <c r="O87" s="118">
        <v>0.01</v>
      </c>
    </row>
    <row r="88" spans="2:15">
      <c r="B88" s="62" t="s">
        <v>773</v>
      </c>
      <c r="C88" s="91">
        <v>1107663</v>
      </c>
      <c r="D88" s="91" t="s">
        <v>150</v>
      </c>
      <c r="E88" s="91"/>
      <c r="F88" s="91">
        <v>1422</v>
      </c>
      <c r="G88" s="91" t="s">
        <v>196</v>
      </c>
      <c r="H88" s="91" t="s">
        <v>177</v>
      </c>
      <c r="I88" s="118">
        <v>23850</v>
      </c>
      <c r="J88" s="118">
        <v>3350</v>
      </c>
      <c r="K88" s="118">
        <v>0</v>
      </c>
      <c r="L88" s="118">
        <v>798.98</v>
      </c>
      <c r="M88" s="118">
        <v>0.08</v>
      </c>
      <c r="N88" s="118">
        <v>0.28999999999999998</v>
      </c>
      <c r="O88" s="118">
        <v>0.06</v>
      </c>
    </row>
    <row r="89" spans="2:15">
      <c r="B89" s="61" t="s">
        <v>28</v>
      </c>
      <c r="C89" s="89"/>
      <c r="D89" s="89"/>
      <c r="E89" s="89"/>
      <c r="F89" s="89"/>
      <c r="G89" s="89"/>
      <c r="H89" s="89"/>
      <c r="I89" s="92">
        <v>4412399.08</v>
      </c>
      <c r="J89" s="92"/>
      <c r="K89" s="92">
        <v>0.69799999999999995</v>
      </c>
      <c r="L89" s="92">
        <v>28905.78</v>
      </c>
      <c r="M89" s="92"/>
      <c r="N89" s="92"/>
      <c r="O89" s="92">
        <v>2.35</v>
      </c>
    </row>
    <row r="90" spans="2:15">
      <c r="B90" s="62" t="s">
        <v>774</v>
      </c>
      <c r="C90" s="91">
        <v>280016</v>
      </c>
      <c r="D90" s="91" t="s">
        <v>150</v>
      </c>
      <c r="E90" s="91"/>
      <c r="F90" s="91">
        <v>280</v>
      </c>
      <c r="G90" s="91" t="s">
        <v>192</v>
      </c>
      <c r="H90" s="91" t="s">
        <v>177</v>
      </c>
      <c r="I90" s="118">
        <v>2598</v>
      </c>
      <c r="J90" s="118">
        <v>10670</v>
      </c>
      <c r="K90" s="118">
        <v>0</v>
      </c>
      <c r="L90" s="118">
        <v>277.20999999999998</v>
      </c>
      <c r="M90" s="118">
        <v>0.05</v>
      </c>
      <c r="N90" s="118">
        <v>0.1</v>
      </c>
      <c r="O90" s="118">
        <v>0.02</v>
      </c>
    </row>
    <row r="91" spans="2:15">
      <c r="B91" s="62" t="s">
        <v>775</v>
      </c>
      <c r="C91" s="91">
        <v>1082585</v>
      </c>
      <c r="D91" s="91" t="s">
        <v>150</v>
      </c>
      <c r="E91" s="91"/>
      <c r="F91" s="91">
        <v>2076</v>
      </c>
      <c r="G91" s="91" t="s">
        <v>192</v>
      </c>
      <c r="H91" s="91" t="s">
        <v>177</v>
      </c>
      <c r="I91" s="118">
        <v>14141</v>
      </c>
      <c r="J91" s="118">
        <v>306.10000000000002</v>
      </c>
      <c r="K91" s="118">
        <v>0</v>
      </c>
      <c r="L91" s="118">
        <v>43.29</v>
      </c>
      <c r="M91" s="118">
        <v>0.12</v>
      </c>
      <c r="N91" s="118">
        <v>0.02</v>
      </c>
      <c r="O91" s="118">
        <v>0</v>
      </c>
    </row>
    <row r="92" spans="2:15">
      <c r="B92" s="62" t="s">
        <v>776</v>
      </c>
      <c r="C92" s="91">
        <v>669010</v>
      </c>
      <c r="D92" s="91" t="s">
        <v>150</v>
      </c>
      <c r="E92" s="91"/>
      <c r="F92" s="91">
        <v>669</v>
      </c>
      <c r="G92" s="91" t="s">
        <v>617</v>
      </c>
      <c r="H92" s="91" t="s">
        <v>177</v>
      </c>
      <c r="I92" s="118">
        <v>10000</v>
      </c>
      <c r="J92" s="118">
        <v>595.9</v>
      </c>
      <c r="K92" s="118">
        <v>0</v>
      </c>
      <c r="L92" s="118">
        <v>59.59</v>
      </c>
      <c r="M92" s="118">
        <v>0.09</v>
      </c>
      <c r="N92" s="118">
        <v>0.02</v>
      </c>
      <c r="O92" s="118">
        <v>0</v>
      </c>
    </row>
    <row r="93" spans="2:15">
      <c r="B93" s="62" t="s">
        <v>777</v>
      </c>
      <c r="C93" s="91">
        <v>328013</v>
      </c>
      <c r="D93" s="91" t="s">
        <v>150</v>
      </c>
      <c r="E93" s="91"/>
      <c r="F93" s="91">
        <v>328</v>
      </c>
      <c r="G93" s="91" t="s">
        <v>617</v>
      </c>
      <c r="H93" s="91" t="s">
        <v>177</v>
      </c>
      <c r="I93" s="118">
        <v>16020</v>
      </c>
      <c r="J93" s="118">
        <v>3382</v>
      </c>
      <c r="K93" s="118">
        <v>0</v>
      </c>
      <c r="L93" s="118">
        <v>541.79999999999995</v>
      </c>
      <c r="M93" s="118">
        <v>0.15</v>
      </c>
      <c r="N93" s="118">
        <v>0.19</v>
      </c>
      <c r="O93" s="118">
        <v>0.04</v>
      </c>
    </row>
    <row r="94" spans="2:15">
      <c r="B94" s="62" t="s">
        <v>778</v>
      </c>
      <c r="C94" s="91">
        <v>1105055</v>
      </c>
      <c r="D94" s="91" t="s">
        <v>150</v>
      </c>
      <c r="E94" s="91"/>
      <c r="F94" s="91">
        <v>1461</v>
      </c>
      <c r="G94" s="91" t="s">
        <v>729</v>
      </c>
      <c r="H94" s="91" t="s">
        <v>177</v>
      </c>
      <c r="I94" s="118">
        <v>6825.5</v>
      </c>
      <c r="J94" s="118">
        <v>1047</v>
      </c>
      <c r="K94" s="118">
        <v>0</v>
      </c>
      <c r="L94" s="118">
        <v>71.459999999999994</v>
      </c>
      <c r="M94" s="118">
        <v>0.03</v>
      </c>
      <c r="N94" s="118">
        <v>0.03</v>
      </c>
      <c r="O94" s="118">
        <v>0.01</v>
      </c>
    </row>
    <row r="95" spans="2:15">
      <c r="B95" s="62" t="s">
        <v>779</v>
      </c>
      <c r="C95" s="91">
        <v>1117795</v>
      </c>
      <c r="D95" s="91" t="s">
        <v>150</v>
      </c>
      <c r="E95" s="91"/>
      <c r="F95" s="91">
        <v>1530</v>
      </c>
      <c r="G95" s="91" t="s">
        <v>729</v>
      </c>
      <c r="H95" s="91" t="s">
        <v>177</v>
      </c>
      <c r="I95" s="118">
        <v>10696.18</v>
      </c>
      <c r="J95" s="118">
        <v>1567</v>
      </c>
      <c r="K95" s="118">
        <v>0</v>
      </c>
      <c r="L95" s="118">
        <v>167.61</v>
      </c>
      <c r="M95" s="118">
        <v>0.03</v>
      </c>
      <c r="N95" s="118">
        <v>0.06</v>
      </c>
      <c r="O95" s="118">
        <v>0.01</v>
      </c>
    </row>
    <row r="96" spans="2:15">
      <c r="B96" s="62" t="s">
        <v>780</v>
      </c>
      <c r="C96" s="91">
        <v>1101518</v>
      </c>
      <c r="D96" s="91" t="s">
        <v>150</v>
      </c>
      <c r="E96" s="91"/>
      <c r="F96" s="91">
        <v>1394</v>
      </c>
      <c r="G96" s="91" t="s">
        <v>729</v>
      </c>
      <c r="H96" s="91" t="s">
        <v>177</v>
      </c>
      <c r="I96" s="118">
        <v>5075.1000000000004</v>
      </c>
      <c r="J96" s="118">
        <v>327.2</v>
      </c>
      <c r="K96" s="118">
        <v>0</v>
      </c>
      <c r="L96" s="118">
        <v>16.61</v>
      </c>
      <c r="M96" s="118">
        <v>0</v>
      </c>
      <c r="N96" s="118">
        <v>0.01</v>
      </c>
      <c r="O96" s="118">
        <v>0</v>
      </c>
    </row>
    <row r="97" spans="2:15">
      <c r="B97" s="62" t="s">
        <v>781</v>
      </c>
      <c r="C97" s="91">
        <v>11267887</v>
      </c>
      <c r="D97" s="91" t="s">
        <v>150</v>
      </c>
      <c r="E97" s="91"/>
      <c r="F97" s="91">
        <v>1600</v>
      </c>
      <c r="G97" s="91" t="s">
        <v>729</v>
      </c>
      <c r="H97" s="91" t="s">
        <v>177</v>
      </c>
      <c r="I97" s="118">
        <v>22240</v>
      </c>
      <c r="J97" s="118">
        <v>1316</v>
      </c>
      <c r="K97" s="118">
        <v>0</v>
      </c>
      <c r="L97" s="118">
        <v>292.68</v>
      </c>
      <c r="M97" s="118">
        <v>0.23</v>
      </c>
      <c r="N97" s="118">
        <v>0.11</v>
      </c>
      <c r="O97" s="118">
        <v>0.02</v>
      </c>
    </row>
    <row r="98" spans="2:15">
      <c r="B98" s="62" t="s">
        <v>782</v>
      </c>
      <c r="C98" s="91">
        <v>1120609</v>
      </c>
      <c r="D98" s="91" t="s">
        <v>150</v>
      </c>
      <c r="E98" s="91"/>
      <c r="F98" s="91">
        <v>1554</v>
      </c>
      <c r="G98" s="91" t="s">
        <v>729</v>
      </c>
      <c r="H98" s="91" t="s">
        <v>177</v>
      </c>
      <c r="I98" s="118">
        <v>841</v>
      </c>
      <c r="J98" s="118">
        <v>157.6</v>
      </c>
      <c r="K98" s="118">
        <v>0</v>
      </c>
      <c r="L98" s="118">
        <v>1.33</v>
      </c>
      <c r="M98" s="118">
        <v>0</v>
      </c>
      <c r="N98" s="118">
        <v>0</v>
      </c>
      <c r="O98" s="118">
        <v>0</v>
      </c>
    </row>
    <row r="99" spans="2:15">
      <c r="B99" s="62" t="s">
        <v>783</v>
      </c>
      <c r="C99" s="91">
        <v>496018</v>
      </c>
      <c r="D99" s="91" t="s">
        <v>150</v>
      </c>
      <c r="E99" s="91"/>
      <c r="F99" s="91">
        <v>496</v>
      </c>
      <c r="G99" s="91" t="s">
        <v>729</v>
      </c>
      <c r="H99" s="91" t="s">
        <v>177</v>
      </c>
      <c r="I99" s="118">
        <v>847840.67</v>
      </c>
      <c r="J99" s="118">
        <v>40.6</v>
      </c>
      <c r="K99" s="118">
        <v>0</v>
      </c>
      <c r="L99" s="118">
        <v>344.22</v>
      </c>
      <c r="M99" s="118">
        <v>0.5</v>
      </c>
      <c r="N99" s="118">
        <v>0.12</v>
      </c>
      <c r="O99" s="118">
        <v>0.03</v>
      </c>
    </row>
    <row r="100" spans="2:15">
      <c r="B100" s="62" t="s">
        <v>784</v>
      </c>
      <c r="C100" s="91">
        <v>587014</v>
      </c>
      <c r="D100" s="91" t="s">
        <v>150</v>
      </c>
      <c r="E100" s="91"/>
      <c r="F100" s="91">
        <v>587</v>
      </c>
      <c r="G100" s="91" t="s">
        <v>549</v>
      </c>
      <c r="H100" s="91" t="s">
        <v>177</v>
      </c>
      <c r="I100" s="118">
        <v>7000</v>
      </c>
      <c r="J100" s="118">
        <v>175.7</v>
      </c>
      <c r="K100" s="118">
        <v>0</v>
      </c>
      <c r="L100" s="118">
        <v>12.3</v>
      </c>
      <c r="M100" s="118">
        <v>0.01</v>
      </c>
      <c r="N100" s="118">
        <v>0</v>
      </c>
      <c r="O100" s="118">
        <v>0</v>
      </c>
    </row>
    <row r="101" spans="2:15">
      <c r="B101" s="62" t="s">
        <v>785</v>
      </c>
      <c r="C101" s="91">
        <v>1099571</v>
      </c>
      <c r="D101" s="91" t="s">
        <v>150</v>
      </c>
      <c r="E101" s="91"/>
      <c r="F101" s="91">
        <v>1364</v>
      </c>
      <c r="G101" s="91" t="s">
        <v>786</v>
      </c>
      <c r="H101" s="91" t="s">
        <v>177</v>
      </c>
      <c r="I101" s="118">
        <v>1402</v>
      </c>
      <c r="J101" s="118">
        <v>98.5</v>
      </c>
      <c r="K101" s="118">
        <v>0</v>
      </c>
      <c r="L101" s="118">
        <v>1.38</v>
      </c>
      <c r="M101" s="118">
        <v>0</v>
      </c>
      <c r="N101" s="118">
        <v>0</v>
      </c>
      <c r="O101" s="118">
        <v>0</v>
      </c>
    </row>
    <row r="102" spans="2:15">
      <c r="B102" s="62" t="s">
        <v>787</v>
      </c>
      <c r="C102" s="91">
        <v>749077</v>
      </c>
      <c r="D102" s="91" t="s">
        <v>150</v>
      </c>
      <c r="E102" s="91"/>
      <c r="F102" s="91">
        <v>749</v>
      </c>
      <c r="G102" s="91" t="s">
        <v>194</v>
      </c>
      <c r="H102" s="91" t="s">
        <v>177</v>
      </c>
      <c r="I102" s="118">
        <v>55759</v>
      </c>
      <c r="J102" s="118">
        <v>1519</v>
      </c>
      <c r="K102" s="118">
        <v>0</v>
      </c>
      <c r="L102" s="118">
        <v>846.98</v>
      </c>
      <c r="M102" s="118">
        <v>0.19</v>
      </c>
      <c r="N102" s="118">
        <v>0.3</v>
      </c>
      <c r="O102" s="118">
        <v>7.0000000000000007E-2</v>
      </c>
    </row>
    <row r="103" spans="2:15">
      <c r="B103" s="62" t="s">
        <v>788</v>
      </c>
      <c r="C103" s="91">
        <v>1104280</v>
      </c>
      <c r="D103" s="91" t="s">
        <v>150</v>
      </c>
      <c r="E103" s="91"/>
      <c r="F103" s="91">
        <v>1447</v>
      </c>
      <c r="G103" s="91" t="s">
        <v>194</v>
      </c>
      <c r="H103" s="91" t="s">
        <v>177</v>
      </c>
      <c r="I103" s="118">
        <v>189908</v>
      </c>
      <c r="J103" s="118">
        <v>330.5</v>
      </c>
      <c r="K103" s="118">
        <v>0</v>
      </c>
      <c r="L103" s="118">
        <v>627.65</v>
      </c>
      <c r="M103" s="118">
        <v>0.12</v>
      </c>
      <c r="N103" s="118">
        <v>0.23</v>
      </c>
      <c r="O103" s="118">
        <v>0.05</v>
      </c>
    </row>
    <row r="104" spans="2:15">
      <c r="B104" s="62" t="s">
        <v>789</v>
      </c>
      <c r="C104" s="91">
        <v>174011</v>
      </c>
      <c r="D104" s="91" t="s">
        <v>150</v>
      </c>
      <c r="E104" s="91"/>
      <c r="F104" s="91">
        <v>174</v>
      </c>
      <c r="G104" s="91" t="s">
        <v>164</v>
      </c>
      <c r="H104" s="91" t="s">
        <v>177</v>
      </c>
      <c r="I104" s="118">
        <v>312</v>
      </c>
      <c r="J104" s="118">
        <v>7780</v>
      </c>
      <c r="K104" s="118">
        <v>0</v>
      </c>
      <c r="L104" s="118">
        <v>24.27</v>
      </c>
      <c r="M104" s="118">
        <v>0.02</v>
      </c>
      <c r="N104" s="118">
        <v>0.01</v>
      </c>
      <c r="O104" s="118">
        <v>0</v>
      </c>
    </row>
    <row r="105" spans="2:15">
      <c r="B105" s="62" t="s">
        <v>790</v>
      </c>
      <c r="C105" s="91">
        <v>1081116</v>
      </c>
      <c r="D105" s="91" t="s">
        <v>150</v>
      </c>
      <c r="E105" s="91"/>
      <c r="F105" s="91">
        <v>1039</v>
      </c>
      <c r="G105" s="91" t="s">
        <v>164</v>
      </c>
      <c r="H105" s="91" t="s">
        <v>177</v>
      </c>
      <c r="I105" s="118">
        <v>2518.12</v>
      </c>
      <c r="J105" s="118">
        <v>823.5</v>
      </c>
      <c r="K105" s="118">
        <v>0</v>
      </c>
      <c r="L105" s="118">
        <v>20.74</v>
      </c>
      <c r="M105" s="118">
        <v>0.03</v>
      </c>
      <c r="N105" s="118">
        <v>0.01</v>
      </c>
      <c r="O105" s="118">
        <v>0</v>
      </c>
    </row>
    <row r="106" spans="2:15">
      <c r="B106" s="62" t="s">
        <v>791</v>
      </c>
      <c r="C106" s="91">
        <v>1083633</v>
      </c>
      <c r="D106" s="91" t="s">
        <v>150</v>
      </c>
      <c r="E106" s="91"/>
      <c r="F106" s="91">
        <v>1087</v>
      </c>
      <c r="G106" s="91" t="s">
        <v>164</v>
      </c>
      <c r="H106" s="91" t="s">
        <v>177</v>
      </c>
      <c r="I106" s="118">
        <v>7048</v>
      </c>
      <c r="J106" s="118">
        <v>35</v>
      </c>
      <c r="K106" s="118">
        <v>0</v>
      </c>
      <c r="L106" s="118">
        <v>2.4700000000000002</v>
      </c>
      <c r="M106" s="118">
        <v>0</v>
      </c>
      <c r="N106" s="118">
        <v>0</v>
      </c>
      <c r="O106" s="118">
        <v>0</v>
      </c>
    </row>
    <row r="107" spans="2:15">
      <c r="B107" s="62" t="s">
        <v>792</v>
      </c>
      <c r="C107" s="91">
        <v>589010</v>
      </c>
      <c r="D107" s="91" t="s">
        <v>150</v>
      </c>
      <c r="E107" s="91"/>
      <c r="F107" s="91">
        <v>589</v>
      </c>
      <c r="G107" s="91" t="s">
        <v>164</v>
      </c>
      <c r="H107" s="91" t="s">
        <v>177</v>
      </c>
      <c r="I107" s="118">
        <v>38611</v>
      </c>
      <c r="J107" s="118">
        <v>2437</v>
      </c>
      <c r="K107" s="118">
        <v>0</v>
      </c>
      <c r="L107" s="118">
        <v>940.95</v>
      </c>
      <c r="M107" s="118">
        <v>0.14000000000000001</v>
      </c>
      <c r="N107" s="118">
        <v>0.34</v>
      </c>
      <c r="O107" s="118">
        <v>0.08</v>
      </c>
    </row>
    <row r="108" spans="2:15">
      <c r="B108" s="62" t="s">
        <v>793</v>
      </c>
      <c r="C108" s="91">
        <v>10927093</v>
      </c>
      <c r="D108" s="91" t="s">
        <v>150</v>
      </c>
      <c r="E108" s="91"/>
      <c r="F108" s="91">
        <v>1238</v>
      </c>
      <c r="G108" s="91" t="s">
        <v>164</v>
      </c>
      <c r="H108" s="91" t="s">
        <v>177</v>
      </c>
      <c r="I108" s="118">
        <v>56421</v>
      </c>
      <c r="J108" s="118">
        <v>26.1</v>
      </c>
      <c r="K108" s="118">
        <v>0</v>
      </c>
      <c r="L108" s="118">
        <v>14.73</v>
      </c>
      <c r="M108" s="118">
        <v>0.15</v>
      </c>
      <c r="N108" s="118">
        <v>0.01</v>
      </c>
      <c r="O108" s="118">
        <v>0</v>
      </c>
    </row>
    <row r="109" spans="2:15">
      <c r="B109" s="62" t="s">
        <v>794</v>
      </c>
      <c r="C109" s="91">
        <v>339036</v>
      </c>
      <c r="D109" s="91" t="s">
        <v>150</v>
      </c>
      <c r="E109" s="91"/>
      <c r="F109" s="91">
        <v>339</v>
      </c>
      <c r="G109" s="91" t="s">
        <v>164</v>
      </c>
      <c r="H109" s="91" t="s">
        <v>177</v>
      </c>
      <c r="I109" s="118">
        <v>15000</v>
      </c>
      <c r="J109" s="118">
        <v>0</v>
      </c>
      <c r="K109" s="118">
        <v>0</v>
      </c>
      <c r="L109" s="118">
        <v>0</v>
      </c>
      <c r="M109" s="118">
        <v>0.08</v>
      </c>
      <c r="N109" s="118">
        <v>0</v>
      </c>
      <c r="O109" s="118">
        <v>0</v>
      </c>
    </row>
    <row r="110" spans="2:15">
      <c r="B110" s="62" t="s">
        <v>795</v>
      </c>
      <c r="C110" s="91">
        <v>1087949</v>
      </c>
      <c r="D110" s="91" t="s">
        <v>150</v>
      </c>
      <c r="E110" s="91"/>
      <c r="F110" s="91">
        <v>1154</v>
      </c>
      <c r="G110" s="91" t="s">
        <v>164</v>
      </c>
      <c r="H110" s="91" t="s">
        <v>177</v>
      </c>
      <c r="I110" s="118">
        <v>39716.75</v>
      </c>
      <c r="J110" s="118">
        <v>52.8</v>
      </c>
      <c r="K110" s="118">
        <v>0</v>
      </c>
      <c r="L110" s="118">
        <v>20.97</v>
      </c>
      <c r="M110" s="118">
        <v>0.03</v>
      </c>
      <c r="N110" s="118">
        <v>0.01</v>
      </c>
      <c r="O110" s="118">
        <v>0</v>
      </c>
    </row>
    <row r="111" spans="2:15">
      <c r="B111" s="62" t="s">
        <v>796</v>
      </c>
      <c r="C111" s="91">
        <v>1141571</v>
      </c>
      <c r="D111" s="91" t="s">
        <v>150</v>
      </c>
      <c r="E111" s="91"/>
      <c r="F111" s="91">
        <v>1682</v>
      </c>
      <c r="G111" s="91" t="s">
        <v>166</v>
      </c>
      <c r="H111" s="91" t="s">
        <v>177</v>
      </c>
      <c r="I111" s="118">
        <v>125499</v>
      </c>
      <c r="J111" s="118">
        <v>1848</v>
      </c>
      <c r="K111" s="118">
        <v>0</v>
      </c>
      <c r="L111" s="118">
        <v>2319.2199999999998</v>
      </c>
      <c r="M111" s="118">
        <v>0.1</v>
      </c>
      <c r="N111" s="118">
        <v>0.83</v>
      </c>
      <c r="O111" s="118">
        <v>0.19</v>
      </c>
    </row>
    <row r="112" spans="2:15">
      <c r="B112" s="62" t="s">
        <v>797</v>
      </c>
      <c r="C112" s="91">
        <v>1117688</v>
      </c>
      <c r="D112" s="91" t="s">
        <v>150</v>
      </c>
      <c r="E112" s="91"/>
      <c r="F112" s="91">
        <v>1531</v>
      </c>
      <c r="G112" s="91" t="s">
        <v>166</v>
      </c>
      <c r="H112" s="91" t="s">
        <v>177</v>
      </c>
      <c r="I112" s="118">
        <v>12756.73</v>
      </c>
      <c r="J112" s="118">
        <v>4120</v>
      </c>
      <c r="K112" s="118">
        <v>0</v>
      </c>
      <c r="L112" s="118">
        <v>525.58000000000004</v>
      </c>
      <c r="M112" s="118">
        <v>0.09</v>
      </c>
      <c r="N112" s="118">
        <v>0.19</v>
      </c>
      <c r="O112" s="118">
        <v>0.04</v>
      </c>
    </row>
    <row r="113" spans="2:15">
      <c r="B113" s="62" t="s">
        <v>798</v>
      </c>
      <c r="C113" s="91">
        <v>565010</v>
      </c>
      <c r="D113" s="91" t="s">
        <v>150</v>
      </c>
      <c r="E113" s="91"/>
      <c r="F113" s="91">
        <v>565</v>
      </c>
      <c r="G113" s="91" t="s">
        <v>166</v>
      </c>
      <c r="H113" s="91" t="s">
        <v>177</v>
      </c>
      <c r="I113" s="118">
        <v>424</v>
      </c>
      <c r="J113" s="118">
        <v>131900</v>
      </c>
      <c r="K113" s="118">
        <v>0</v>
      </c>
      <c r="L113" s="118">
        <v>559.26</v>
      </c>
      <c r="M113" s="118">
        <v>0.01</v>
      </c>
      <c r="N113" s="118">
        <v>0.2</v>
      </c>
      <c r="O113" s="118">
        <v>0.05</v>
      </c>
    </row>
    <row r="114" spans="2:15">
      <c r="B114" s="62" t="s">
        <v>799</v>
      </c>
      <c r="C114" s="91">
        <v>1129493</v>
      </c>
      <c r="D114" s="91" t="s">
        <v>150</v>
      </c>
      <c r="E114" s="91"/>
      <c r="F114" s="91">
        <v>1609</v>
      </c>
      <c r="G114" s="91" t="s">
        <v>166</v>
      </c>
      <c r="H114" s="91" t="s">
        <v>177</v>
      </c>
      <c r="I114" s="118">
        <v>26000</v>
      </c>
      <c r="J114" s="118">
        <v>1066</v>
      </c>
      <c r="K114" s="118">
        <v>0</v>
      </c>
      <c r="L114" s="118">
        <v>277.16000000000003</v>
      </c>
      <c r="M114" s="118">
        <v>0.13</v>
      </c>
      <c r="N114" s="118">
        <v>0.1</v>
      </c>
      <c r="O114" s="118">
        <v>0.02</v>
      </c>
    </row>
    <row r="115" spans="2:15">
      <c r="B115" s="62" t="s">
        <v>800</v>
      </c>
      <c r="C115" s="91">
        <v>1099761</v>
      </c>
      <c r="D115" s="91" t="s">
        <v>150</v>
      </c>
      <c r="E115" s="91"/>
      <c r="F115" s="91">
        <v>1369</v>
      </c>
      <c r="G115" s="91" t="s">
        <v>166</v>
      </c>
      <c r="H115" s="91" t="s">
        <v>177</v>
      </c>
      <c r="I115" s="118">
        <v>173000</v>
      </c>
      <c r="J115" s="118">
        <v>72.099999999999994</v>
      </c>
      <c r="K115" s="118">
        <v>0</v>
      </c>
      <c r="L115" s="118">
        <v>124.73</v>
      </c>
      <c r="M115" s="118">
        <v>0.47</v>
      </c>
      <c r="N115" s="118">
        <v>0.04</v>
      </c>
      <c r="O115" s="118">
        <v>0.01</v>
      </c>
    </row>
    <row r="116" spans="2:15">
      <c r="B116" s="62" t="s">
        <v>801</v>
      </c>
      <c r="C116" s="91">
        <v>810010</v>
      </c>
      <c r="D116" s="91" t="s">
        <v>150</v>
      </c>
      <c r="E116" s="91"/>
      <c r="F116" s="91">
        <v>810</v>
      </c>
      <c r="G116" s="91" t="s">
        <v>166</v>
      </c>
      <c r="H116" s="91" t="s">
        <v>177</v>
      </c>
      <c r="I116" s="118">
        <v>2212</v>
      </c>
      <c r="J116" s="118">
        <v>7000</v>
      </c>
      <c r="K116" s="118">
        <v>0</v>
      </c>
      <c r="L116" s="118">
        <v>154.84</v>
      </c>
      <c r="M116" s="118">
        <v>0.03</v>
      </c>
      <c r="N116" s="118">
        <v>0.06</v>
      </c>
      <c r="O116" s="118">
        <v>0.01</v>
      </c>
    </row>
    <row r="117" spans="2:15">
      <c r="B117" s="62" t="s">
        <v>802</v>
      </c>
      <c r="C117" s="91">
        <v>1141969</v>
      </c>
      <c r="D117" s="91" t="s">
        <v>150</v>
      </c>
      <c r="E117" s="91"/>
      <c r="F117" s="91">
        <v>1687</v>
      </c>
      <c r="G117" s="91" t="s">
        <v>166</v>
      </c>
      <c r="H117" s="91" t="s">
        <v>177</v>
      </c>
      <c r="I117" s="118">
        <v>11500</v>
      </c>
      <c r="J117" s="118">
        <v>1064</v>
      </c>
      <c r="K117" s="118">
        <v>0</v>
      </c>
      <c r="L117" s="118">
        <v>122.36</v>
      </c>
      <c r="M117" s="118">
        <v>0.04</v>
      </c>
      <c r="N117" s="118">
        <v>0.04</v>
      </c>
      <c r="O117" s="118">
        <v>0.01</v>
      </c>
    </row>
    <row r="118" spans="2:15">
      <c r="B118" s="62" t="s">
        <v>803</v>
      </c>
      <c r="C118" s="91">
        <v>1090364</v>
      </c>
      <c r="D118" s="91" t="s">
        <v>150</v>
      </c>
      <c r="E118" s="91"/>
      <c r="F118" s="91">
        <v>1194</v>
      </c>
      <c r="G118" s="91" t="s">
        <v>748</v>
      </c>
      <c r="H118" s="91" t="s">
        <v>177</v>
      </c>
      <c r="I118" s="118">
        <v>32475</v>
      </c>
      <c r="J118" s="118">
        <v>231.2</v>
      </c>
      <c r="K118" s="118">
        <v>0</v>
      </c>
      <c r="L118" s="118">
        <v>75.08</v>
      </c>
      <c r="M118" s="118">
        <v>0.17</v>
      </c>
      <c r="N118" s="118">
        <v>0.03</v>
      </c>
      <c r="O118" s="118">
        <v>0.01</v>
      </c>
    </row>
    <row r="119" spans="2:15">
      <c r="B119" s="62" t="s">
        <v>804</v>
      </c>
      <c r="C119" s="91">
        <v>1080522</v>
      </c>
      <c r="D119" s="91" t="s">
        <v>150</v>
      </c>
      <c r="E119" s="91"/>
      <c r="F119" s="91">
        <v>1001</v>
      </c>
      <c r="G119" s="91" t="s">
        <v>748</v>
      </c>
      <c r="H119" s="91" t="s">
        <v>177</v>
      </c>
      <c r="I119" s="118">
        <v>22938</v>
      </c>
      <c r="J119" s="118">
        <v>1972</v>
      </c>
      <c r="K119" s="118">
        <v>0</v>
      </c>
      <c r="L119" s="118">
        <v>452.34</v>
      </c>
      <c r="M119" s="118">
        <v>0.63</v>
      </c>
      <c r="N119" s="118">
        <v>0.16</v>
      </c>
      <c r="O119" s="118">
        <v>0.04</v>
      </c>
    </row>
    <row r="120" spans="2:15">
      <c r="B120" s="62" t="s">
        <v>805</v>
      </c>
      <c r="C120" s="91">
        <v>338012</v>
      </c>
      <c r="D120" s="91" t="s">
        <v>150</v>
      </c>
      <c r="E120" s="91"/>
      <c r="F120" s="91">
        <v>338</v>
      </c>
      <c r="G120" s="91" t="s">
        <v>748</v>
      </c>
      <c r="H120" s="91" t="s">
        <v>177</v>
      </c>
      <c r="I120" s="118">
        <v>4928.3999999999996</v>
      </c>
      <c r="J120" s="118">
        <v>1813</v>
      </c>
      <c r="K120" s="118">
        <v>0</v>
      </c>
      <c r="L120" s="118">
        <v>89.35</v>
      </c>
      <c r="M120" s="118">
        <v>0.04</v>
      </c>
      <c r="N120" s="118">
        <v>0.03</v>
      </c>
      <c r="O120" s="118">
        <v>0.01</v>
      </c>
    </row>
    <row r="121" spans="2:15">
      <c r="B121" s="62" t="s">
        <v>806</v>
      </c>
      <c r="C121" s="91">
        <v>1091933</v>
      </c>
      <c r="D121" s="91" t="s">
        <v>150</v>
      </c>
      <c r="E121" s="91"/>
      <c r="F121" s="91">
        <v>1226</v>
      </c>
      <c r="G121" s="91" t="s">
        <v>505</v>
      </c>
      <c r="H121" s="91" t="s">
        <v>177</v>
      </c>
      <c r="I121" s="118">
        <v>59467.98</v>
      </c>
      <c r="J121" s="118">
        <v>721.9</v>
      </c>
      <c r="K121" s="118">
        <v>0</v>
      </c>
      <c r="L121" s="118">
        <v>429.3</v>
      </c>
      <c r="M121" s="118">
        <v>0.17</v>
      </c>
      <c r="N121" s="118">
        <v>0.15</v>
      </c>
      <c r="O121" s="118">
        <v>0.03</v>
      </c>
    </row>
    <row r="122" spans="2:15">
      <c r="B122" s="62" t="s">
        <v>807</v>
      </c>
      <c r="C122" s="91">
        <v>756015</v>
      </c>
      <c r="D122" s="91" t="s">
        <v>150</v>
      </c>
      <c r="E122" s="91"/>
      <c r="F122" s="91">
        <v>756</v>
      </c>
      <c r="G122" s="91" t="s">
        <v>505</v>
      </c>
      <c r="H122" s="91" t="s">
        <v>177</v>
      </c>
      <c r="I122" s="118">
        <v>4223.3</v>
      </c>
      <c r="J122" s="118">
        <v>300.60000000000002</v>
      </c>
      <c r="K122" s="118">
        <v>0</v>
      </c>
      <c r="L122" s="118">
        <v>12.7</v>
      </c>
      <c r="M122" s="118">
        <v>7.0000000000000007E-2</v>
      </c>
      <c r="N122" s="118">
        <v>0</v>
      </c>
      <c r="O122" s="118">
        <v>0</v>
      </c>
    </row>
    <row r="123" spans="2:15">
      <c r="B123" s="62" t="s">
        <v>808</v>
      </c>
      <c r="C123" s="91">
        <v>727016</v>
      </c>
      <c r="D123" s="91" t="s">
        <v>150</v>
      </c>
      <c r="E123" s="91"/>
      <c r="F123" s="91">
        <v>727</v>
      </c>
      <c r="G123" s="91" t="s">
        <v>505</v>
      </c>
      <c r="H123" s="91" t="s">
        <v>177</v>
      </c>
      <c r="I123" s="118">
        <v>51699.06</v>
      </c>
      <c r="J123" s="118">
        <v>755.7</v>
      </c>
      <c r="K123" s="118">
        <v>0</v>
      </c>
      <c r="L123" s="118">
        <v>390.69</v>
      </c>
      <c r="M123" s="118">
        <v>0.15</v>
      </c>
      <c r="N123" s="118">
        <v>0.14000000000000001</v>
      </c>
      <c r="O123" s="118">
        <v>0.03</v>
      </c>
    </row>
    <row r="124" spans="2:15">
      <c r="B124" s="62" t="s">
        <v>809</v>
      </c>
      <c r="C124" s="91">
        <v>1103878</v>
      </c>
      <c r="D124" s="91" t="s">
        <v>150</v>
      </c>
      <c r="E124" s="91"/>
      <c r="F124" s="91">
        <v>1436</v>
      </c>
      <c r="G124" s="91" t="s">
        <v>505</v>
      </c>
      <c r="H124" s="91" t="s">
        <v>177</v>
      </c>
      <c r="I124" s="118">
        <v>2778</v>
      </c>
      <c r="J124" s="118">
        <v>492</v>
      </c>
      <c r="K124" s="118">
        <v>0</v>
      </c>
      <c r="L124" s="118">
        <v>13.67</v>
      </c>
      <c r="M124" s="118">
        <v>0</v>
      </c>
      <c r="N124" s="118">
        <v>0</v>
      </c>
      <c r="O124" s="118">
        <v>0</v>
      </c>
    </row>
    <row r="125" spans="2:15">
      <c r="B125" s="62" t="s">
        <v>810</v>
      </c>
      <c r="C125" s="91">
        <v>1090943</v>
      </c>
      <c r="D125" s="91" t="s">
        <v>150</v>
      </c>
      <c r="E125" s="91"/>
      <c r="F125" s="91">
        <v>1209</v>
      </c>
      <c r="G125" s="91" t="s">
        <v>505</v>
      </c>
      <c r="H125" s="91" t="s">
        <v>177</v>
      </c>
      <c r="I125" s="118">
        <v>9774</v>
      </c>
      <c r="J125" s="118">
        <v>1429</v>
      </c>
      <c r="K125" s="118">
        <v>0</v>
      </c>
      <c r="L125" s="118">
        <v>139.66999999999999</v>
      </c>
      <c r="M125" s="118">
        <v>0.06</v>
      </c>
      <c r="N125" s="118">
        <v>0.05</v>
      </c>
      <c r="O125" s="118">
        <v>0.01</v>
      </c>
    </row>
    <row r="126" spans="2:15">
      <c r="B126" s="62" t="s">
        <v>811</v>
      </c>
      <c r="C126" s="91">
        <v>1147685</v>
      </c>
      <c r="D126" s="91" t="s">
        <v>150</v>
      </c>
      <c r="E126" s="91"/>
      <c r="F126" s="91">
        <v>1748</v>
      </c>
      <c r="G126" s="91" t="s">
        <v>709</v>
      </c>
      <c r="H126" s="91" t="s">
        <v>177</v>
      </c>
      <c r="I126" s="118">
        <v>29461</v>
      </c>
      <c r="J126" s="118">
        <v>4909</v>
      </c>
      <c r="K126" s="118">
        <v>0</v>
      </c>
      <c r="L126" s="118">
        <v>1446.24</v>
      </c>
      <c r="M126" s="118">
        <v>0.28999999999999998</v>
      </c>
      <c r="N126" s="118">
        <v>0.52</v>
      </c>
      <c r="O126" s="118">
        <v>0.12</v>
      </c>
    </row>
    <row r="127" spans="2:15">
      <c r="B127" s="62" t="s">
        <v>812</v>
      </c>
      <c r="C127" s="91">
        <v>440016</v>
      </c>
      <c r="D127" s="91" t="s">
        <v>150</v>
      </c>
      <c r="E127" s="91"/>
      <c r="F127" s="91">
        <v>440</v>
      </c>
      <c r="G127" s="91" t="s">
        <v>709</v>
      </c>
      <c r="H127" s="91" t="s">
        <v>177</v>
      </c>
      <c r="I127" s="118">
        <v>5727</v>
      </c>
      <c r="J127" s="118">
        <v>1218</v>
      </c>
      <c r="K127" s="118">
        <v>0</v>
      </c>
      <c r="L127" s="118">
        <v>69.760000000000005</v>
      </c>
      <c r="M127" s="118">
        <v>0.1</v>
      </c>
      <c r="N127" s="118">
        <v>0.03</v>
      </c>
      <c r="O127" s="118">
        <v>0.01</v>
      </c>
    </row>
    <row r="128" spans="2:15">
      <c r="B128" s="62" t="s">
        <v>813</v>
      </c>
      <c r="C128" s="91">
        <v>528018</v>
      </c>
      <c r="D128" s="91" t="s">
        <v>150</v>
      </c>
      <c r="E128" s="91"/>
      <c r="F128" s="91">
        <v>528</v>
      </c>
      <c r="G128" s="91" t="s">
        <v>709</v>
      </c>
      <c r="H128" s="91" t="s">
        <v>177</v>
      </c>
      <c r="I128" s="118">
        <v>36</v>
      </c>
      <c r="J128" s="118">
        <v>3849</v>
      </c>
      <c r="K128" s="118">
        <v>0</v>
      </c>
      <c r="L128" s="118">
        <v>1.39</v>
      </c>
      <c r="M128" s="118">
        <v>0</v>
      </c>
      <c r="N128" s="118">
        <v>0</v>
      </c>
      <c r="O128" s="118">
        <v>0</v>
      </c>
    </row>
    <row r="129" spans="2:15">
      <c r="B129" s="62" t="s">
        <v>814</v>
      </c>
      <c r="C129" s="91">
        <v>1101450</v>
      </c>
      <c r="D129" s="91" t="s">
        <v>150</v>
      </c>
      <c r="E129" s="91"/>
      <c r="F129" s="91">
        <v>1393</v>
      </c>
      <c r="G129" s="91" t="s">
        <v>815</v>
      </c>
      <c r="H129" s="91" t="s">
        <v>177</v>
      </c>
      <c r="I129" s="118">
        <v>8070</v>
      </c>
      <c r="J129" s="118">
        <v>125.4</v>
      </c>
      <c r="K129" s="118">
        <v>0</v>
      </c>
      <c r="L129" s="118">
        <v>10.119999999999999</v>
      </c>
      <c r="M129" s="118">
        <v>0.01</v>
      </c>
      <c r="N129" s="118">
        <v>0</v>
      </c>
      <c r="O129" s="118">
        <v>0</v>
      </c>
    </row>
    <row r="130" spans="2:15">
      <c r="B130" s="62" t="s">
        <v>816</v>
      </c>
      <c r="C130" s="91">
        <v>1126226</v>
      </c>
      <c r="D130" s="91" t="s">
        <v>150</v>
      </c>
      <c r="E130" s="91"/>
      <c r="F130" s="91">
        <v>1599</v>
      </c>
      <c r="G130" s="91" t="s">
        <v>815</v>
      </c>
      <c r="H130" s="91" t="s">
        <v>177</v>
      </c>
      <c r="I130" s="118">
        <v>260</v>
      </c>
      <c r="J130" s="118">
        <v>223.1</v>
      </c>
      <c r="K130" s="118">
        <v>0</v>
      </c>
      <c r="L130" s="118">
        <v>0.57999999999999996</v>
      </c>
      <c r="M130" s="118">
        <v>0.01</v>
      </c>
      <c r="N130" s="118">
        <v>0</v>
      </c>
      <c r="O130" s="118">
        <v>0</v>
      </c>
    </row>
    <row r="131" spans="2:15">
      <c r="B131" s="62" t="s">
        <v>817</v>
      </c>
      <c r="C131" s="91">
        <v>1100718</v>
      </c>
      <c r="D131" s="91" t="s">
        <v>150</v>
      </c>
      <c r="E131" s="91"/>
      <c r="F131" s="91">
        <v>1386</v>
      </c>
      <c r="G131" s="91" t="s">
        <v>815</v>
      </c>
      <c r="H131" s="91" t="s">
        <v>177</v>
      </c>
      <c r="I131" s="118">
        <v>485</v>
      </c>
      <c r="J131" s="118">
        <v>1772.019</v>
      </c>
      <c r="K131" s="118">
        <v>0</v>
      </c>
      <c r="L131" s="118">
        <v>8.59</v>
      </c>
      <c r="M131" s="118">
        <v>0</v>
      </c>
      <c r="N131" s="118">
        <v>0</v>
      </c>
      <c r="O131" s="118">
        <v>0</v>
      </c>
    </row>
    <row r="132" spans="2:15">
      <c r="B132" s="62" t="s">
        <v>818</v>
      </c>
      <c r="C132" s="91">
        <v>1096890</v>
      </c>
      <c r="D132" s="91" t="s">
        <v>150</v>
      </c>
      <c r="E132" s="91"/>
      <c r="F132" s="91">
        <v>1318</v>
      </c>
      <c r="G132" s="91" t="s">
        <v>815</v>
      </c>
      <c r="H132" s="91" t="s">
        <v>177</v>
      </c>
      <c r="I132" s="118">
        <v>539.44000000000005</v>
      </c>
      <c r="J132" s="118">
        <v>585</v>
      </c>
      <c r="K132" s="118">
        <v>0</v>
      </c>
      <c r="L132" s="118">
        <v>3.16</v>
      </c>
      <c r="M132" s="118">
        <v>0.03</v>
      </c>
      <c r="N132" s="118">
        <v>0</v>
      </c>
      <c r="O132" s="118">
        <v>0</v>
      </c>
    </row>
    <row r="133" spans="2:15">
      <c r="B133" s="62" t="s">
        <v>819</v>
      </c>
      <c r="C133" s="91">
        <v>1139617</v>
      </c>
      <c r="D133" s="91" t="s">
        <v>150</v>
      </c>
      <c r="E133" s="91"/>
      <c r="F133" s="91">
        <v>1671</v>
      </c>
      <c r="G133" s="91" t="s">
        <v>167</v>
      </c>
      <c r="H133" s="91" t="s">
        <v>177</v>
      </c>
      <c r="I133" s="118">
        <v>66076</v>
      </c>
      <c r="J133" s="118">
        <v>529</v>
      </c>
      <c r="K133" s="118">
        <v>0</v>
      </c>
      <c r="L133" s="118">
        <v>349.54</v>
      </c>
      <c r="M133" s="118">
        <v>0.12</v>
      </c>
      <c r="N133" s="118">
        <v>0.13</v>
      </c>
      <c r="O133" s="118">
        <v>0.03</v>
      </c>
    </row>
    <row r="134" spans="2:15">
      <c r="B134" s="62" t="s">
        <v>820</v>
      </c>
      <c r="C134" s="91">
        <v>1096148</v>
      </c>
      <c r="D134" s="91" t="s">
        <v>150</v>
      </c>
      <c r="E134" s="91"/>
      <c r="F134" s="91">
        <v>1310</v>
      </c>
      <c r="G134" s="91" t="s">
        <v>167</v>
      </c>
      <c r="H134" s="91" t="s">
        <v>177</v>
      </c>
      <c r="I134" s="118">
        <v>65683</v>
      </c>
      <c r="J134" s="118">
        <v>434.7</v>
      </c>
      <c r="K134" s="118">
        <v>0</v>
      </c>
      <c r="L134" s="118">
        <v>285.52</v>
      </c>
      <c r="M134" s="118">
        <v>0.14000000000000001</v>
      </c>
      <c r="N134" s="118">
        <v>0.1</v>
      </c>
      <c r="O134" s="118">
        <v>0.02</v>
      </c>
    </row>
    <row r="135" spans="2:15">
      <c r="B135" s="62" t="s">
        <v>821</v>
      </c>
      <c r="C135" s="91">
        <v>371013</v>
      </c>
      <c r="D135" s="91" t="s">
        <v>150</v>
      </c>
      <c r="E135" s="91"/>
      <c r="F135" s="91">
        <v>371</v>
      </c>
      <c r="G135" s="91" t="s">
        <v>167</v>
      </c>
      <c r="H135" s="91" t="s">
        <v>177</v>
      </c>
      <c r="I135" s="118">
        <v>7300</v>
      </c>
      <c r="J135" s="118">
        <v>1580</v>
      </c>
      <c r="K135" s="118">
        <v>0</v>
      </c>
      <c r="L135" s="118">
        <v>115.34</v>
      </c>
      <c r="M135" s="118">
        <v>0.05</v>
      </c>
      <c r="N135" s="118">
        <v>0.04</v>
      </c>
      <c r="O135" s="118">
        <v>0.01</v>
      </c>
    </row>
    <row r="136" spans="2:15">
      <c r="B136" s="62" t="s">
        <v>822</v>
      </c>
      <c r="C136" s="91">
        <v>1123777</v>
      </c>
      <c r="D136" s="91" t="s">
        <v>150</v>
      </c>
      <c r="E136" s="91"/>
      <c r="F136" s="91">
        <v>1583</v>
      </c>
      <c r="G136" s="91" t="s">
        <v>167</v>
      </c>
      <c r="H136" s="91" t="s">
        <v>177</v>
      </c>
      <c r="I136" s="118">
        <v>66</v>
      </c>
      <c r="J136" s="118">
        <v>4300</v>
      </c>
      <c r="K136" s="118">
        <v>0</v>
      </c>
      <c r="L136" s="118">
        <v>2.84</v>
      </c>
      <c r="M136" s="118">
        <v>0</v>
      </c>
      <c r="N136" s="118">
        <v>0</v>
      </c>
      <c r="O136" s="118">
        <v>0</v>
      </c>
    </row>
    <row r="137" spans="2:15">
      <c r="B137" s="62" t="s">
        <v>823</v>
      </c>
      <c r="C137" s="91">
        <v>354019</v>
      </c>
      <c r="D137" s="91" t="s">
        <v>150</v>
      </c>
      <c r="E137" s="91"/>
      <c r="F137" s="91">
        <v>354</v>
      </c>
      <c r="G137" s="91" t="s">
        <v>167</v>
      </c>
      <c r="H137" s="91" t="s">
        <v>177</v>
      </c>
      <c r="I137" s="118">
        <v>50968</v>
      </c>
      <c r="J137" s="118">
        <v>4322</v>
      </c>
      <c r="K137" s="118">
        <v>0</v>
      </c>
      <c r="L137" s="118">
        <v>2202.84</v>
      </c>
      <c r="M137" s="118">
        <v>0.8</v>
      </c>
      <c r="N137" s="118">
        <v>0.79</v>
      </c>
      <c r="O137" s="118">
        <v>0.18</v>
      </c>
    </row>
    <row r="138" spans="2:15">
      <c r="B138" s="62" t="s">
        <v>824</v>
      </c>
      <c r="C138" s="91">
        <v>253013</v>
      </c>
      <c r="D138" s="91" t="s">
        <v>150</v>
      </c>
      <c r="E138" s="91"/>
      <c r="F138" s="91">
        <v>253</v>
      </c>
      <c r="G138" s="91" t="s">
        <v>167</v>
      </c>
      <c r="H138" s="91" t="s">
        <v>177</v>
      </c>
      <c r="I138" s="118">
        <v>41309</v>
      </c>
      <c r="J138" s="118">
        <v>1348</v>
      </c>
      <c r="K138" s="118">
        <v>0</v>
      </c>
      <c r="L138" s="118">
        <v>556.85</v>
      </c>
      <c r="M138" s="118">
        <v>0.28999999999999998</v>
      </c>
      <c r="N138" s="118">
        <v>0.2</v>
      </c>
      <c r="O138" s="118">
        <v>0.05</v>
      </c>
    </row>
    <row r="139" spans="2:15">
      <c r="B139" s="62" t="s">
        <v>825</v>
      </c>
      <c r="C139" s="91">
        <v>1129444</v>
      </c>
      <c r="D139" s="91" t="s">
        <v>150</v>
      </c>
      <c r="E139" s="91"/>
      <c r="F139" s="91">
        <v>1247</v>
      </c>
      <c r="G139" s="91" t="s">
        <v>167</v>
      </c>
      <c r="H139" s="91" t="s">
        <v>177</v>
      </c>
      <c r="I139" s="118">
        <v>40724</v>
      </c>
      <c r="J139" s="118">
        <v>1031</v>
      </c>
      <c r="K139" s="118">
        <v>0</v>
      </c>
      <c r="L139" s="118">
        <v>419.86</v>
      </c>
      <c r="M139" s="118">
        <v>0.1</v>
      </c>
      <c r="N139" s="118">
        <v>0.15</v>
      </c>
      <c r="O139" s="118">
        <v>0.03</v>
      </c>
    </row>
    <row r="140" spans="2:15">
      <c r="B140" s="62" t="s">
        <v>826</v>
      </c>
      <c r="C140" s="91">
        <v>1082353</v>
      </c>
      <c r="D140" s="91" t="s">
        <v>150</v>
      </c>
      <c r="E140" s="91"/>
      <c r="F140" s="91">
        <v>2009</v>
      </c>
      <c r="G140" s="91" t="s">
        <v>167</v>
      </c>
      <c r="H140" s="91" t="s">
        <v>177</v>
      </c>
      <c r="I140" s="118">
        <v>29300.59</v>
      </c>
      <c r="J140" s="118">
        <v>199.8</v>
      </c>
      <c r="K140" s="118">
        <v>0</v>
      </c>
      <c r="L140" s="118">
        <v>58.54</v>
      </c>
      <c r="M140" s="118">
        <v>0.01</v>
      </c>
      <c r="N140" s="118">
        <v>0.02</v>
      </c>
      <c r="O140" s="118">
        <v>0</v>
      </c>
    </row>
    <row r="141" spans="2:15">
      <c r="B141" s="62" t="s">
        <v>827</v>
      </c>
      <c r="C141" s="91">
        <v>1092204</v>
      </c>
      <c r="D141" s="91" t="s">
        <v>150</v>
      </c>
      <c r="E141" s="91"/>
      <c r="F141" s="91">
        <v>1232</v>
      </c>
      <c r="G141" s="91" t="s">
        <v>167</v>
      </c>
      <c r="H141" s="91" t="s">
        <v>177</v>
      </c>
      <c r="I141" s="118">
        <v>1000</v>
      </c>
      <c r="J141" s="118">
        <v>2535</v>
      </c>
      <c r="K141" s="118">
        <v>0</v>
      </c>
      <c r="L141" s="118">
        <v>25.35</v>
      </c>
      <c r="M141" s="118">
        <v>0.01</v>
      </c>
      <c r="N141" s="118">
        <v>0.01</v>
      </c>
      <c r="O141" s="118">
        <v>0</v>
      </c>
    </row>
    <row r="142" spans="2:15">
      <c r="B142" s="62" t="s">
        <v>828</v>
      </c>
      <c r="C142" s="91">
        <v>800011</v>
      </c>
      <c r="D142" s="91" t="s">
        <v>150</v>
      </c>
      <c r="E142" s="91"/>
      <c r="F142" s="91">
        <v>800</v>
      </c>
      <c r="G142" s="91" t="s">
        <v>754</v>
      </c>
      <c r="H142" s="91" t="s">
        <v>177</v>
      </c>
      <c r="I142" s="118">
        <v>803</v>
      </c>
      <c r="J142" s="118">
        <v>460.1</v>
      </c>
      <c r="K142" s="118">
        <v>0</v>
      </c>
      <c r="L142" s="118">
        <v>3.7</v>
      </c>
      <c r="M142" s="118">
        <v>0.05</v>
      </c>
      <c r="N142" s="118">
        <v>0</v>
      </c>
      <c r="O142" s="118">
        <v>0</v>
      </c>
    </row>
    <row r="143" spans="2:15">
      <c r="B143" s="62" t="s">
        <v>829</v>
      </c>
      <c r="C143" s="91">
        <v>1081561</v>
      </c>
      <c r="D143" s="91" t="s">
        <v>150</v>
      </c>
      <c r="E143" s="91"/>
      <c r="F143" s="91">
        <v>1054</v>
      </c>
      <c r="G143" s="91" t="s">
        <v>754</v>
      </c>
      <c r="H143" s="91" t="s">
        <v>177</v>
      </c>
      <c r="I143" s="118">
        <v>30383.64</v>
      </c>
      <c r="J143" s="118">
        <v>7876</v>
      </c>
      <c r="K143" s="118">
        <v>0</v>
      </c>
      <c r="L143" s="118">
        <v>2393.02</v>
      </c>
      <c r="M143" s="118">
        <v>0.34</v>
      </c>
      <c r="N143" s="118">
        <v>0.86</v>
      </c>
      <c r="O143" s="118">
        <v>0.19</v>
      </c>
    </row>
    <row r="144" spans="2:15">
      <c r="B144" s="62" t="s">
        <v>830</v>
      </c>
      <c r="C144" s="91">
        <v>454017</v>
      </c>
      <c r="D144" s="91" t="s">
        <v>150</v>
      </c>
      <c r="E144" s="91"/>
      <c r="F144" s="91">
        <v>454</v>
      </c>
      <c r="G144" s="91" t="s">
        <v>754</v>
      </c>
      <c r="H144" s="91" t="s">
        <v>177</v>
      </c>
      <c r="I144" s="118">
        <v>38838</v>
      </c>
      <c r="J144" s="118">
        <v>451.8</v>
      </c>
      <c r="K144" s="118">
        <v>0</v>
      </c>
      <c r="L144" s="118">
        <v>175.47</v>
      </c>
      <c r="M144" s="118">
        <v>0.08</v>
      </c>
      <c r="N144" s="118">
        <v>0.06</v>
      </c>
      <c r="O144" s="118">
        <v>0.01</v>
      </c>
    </row>
    <row r="145" spans="2:15">
      <c r="B145" s="62" t="s">
        <v>831</v>
      </c>
      <c r="C145" s="91">
        <v>1090141</v>
      </c>
      <c r="D145" s="91" t="s">
        <v>150</v>
      </c>
      <c r="E145" s="91"/>
      <c r="F145" s="91">
        <v>1185</v>
      </c>
      <c r="G145" s="91" t="s">
        <v>754</v>
      </c>
      <c r="H145" s="91" t="s">
        <v>177</v>
      </c>
      <c r="I145" s="118">
        <v>63752.42</v>
      </c>
      <c r="J145" s="118">
        <v>12.9</v>
      </c>
      <c r="K145" s="118">
        <v>0</v>
      </c>
      <c r="L145" s="118">
        <v>8.2200000000000006</v>
      </c>
      <c r="M145" s="118">
        <v>0.02</v>
      </c>
      <c r="N145" s="118">
        <v>0</v>
      </c>
      <c r="O145" s="118">
        <v>0</v>
      </c>
    </row>
    <row r="146" spans="2:15">
      <c r="B146" s="62" t="s">
        <v>832</v>
      </c>
      <c r="C146" s="91">
        <v>1820083</v>
      </c>
      <c r="D146" s="91" t="s">
        <v>150</v>
      </c>
      <c r="E146" s="91"/>
      <c r="F146" s="91">
        <v>182</v>
      </c>
      <c r="G146" s="91" t="s">
        <v>392</v>
      </c>
      <c r="H146" s="91" t="s">
        <v>177</v>
      </c>
      <c r="I146" s="118">
        <v>21671</v>
      </c>
      <c r="J146" s="118">
        <v>596.70000000000005</v>
      </c>
      <c r="K146" s="118">
        <v>0</v>
      </c>
      <c r="L146" s="118">
        <v>129.31</v>
      </c>
      <c r="M146" s="118">
        <v>0.02</v>
      </c>
      <c r="N146" s="118">
        <v>0.05</v>
      </c>
      <c r="O146" s="118">
        <v>0.01</v>
      </c>
    </row>
    <row r="147" spans="2:15">
      <c r="B147" s="62" t="s">
        <v>833</v>
      </c>
      <c r="C147" s="91">
        <v>1135706</v>
      </c>
      <c r="D147" s="91" t="s">
        <v>150</v>
      </c>
      <c r="E147" s="91"/>
      <c r="F147" s="91">
        <v>1644</v>
      </c>
      <c r="G147" s="91" t="s">
        <v>392</v>
      </c>
      <c r="H147" s="91" t="s">
        <v>177</v>
      </c>
      <c r="I147" s="118">
        <v>240894</v>
      </c>
      <c r="J147" s="118">
        <v>407.4</v>
      </c>
      <c r="K147" s="118">
        <v>0</v>
      </c>
      <c r="L147" s="118">
        <v>981.4</v>
      </c>
      <c r="M147" s="118">
        <v>0.37</v>
      </c>
      <c r="N147" s="118">
        <v>0.35</v>
      </c>
      <c r="O147" s="118">
        <v>0.08</v>
      </c>
    </row>
    <row r="148" spans="2:15">
      <c r="B148" s="62" t="s">
        <v>834</v>
      </c>
      <c r="C148" s="91">
        <v>313015</v>
      </c>
      <c r="D148" s="91" t="s">
        <v>150</v>
      </c>
      <c r="E148" s="91"/>
      <c r="F148" s="91">
        <v>313</v>
      </c>
      <c r="G148" s="91" t="s">
        <v>392</v>
      </c>
      <c r="H148" s="91" t="s">
        <v>177</v>
      </c>
      <c r="I148" s="118">
        <v>187738.12</v>
      </c>
      <c r="J148" s="118">
        <v>644.4</v>
      </c>
      <c r="K148" s="118">
        <v>0</v>
      </c>
      <c r="L148" s="118">
        <v>1209.78</v>
      </c>
      <c r="M148" s="118">
        <v>0.3</v>
      </c>
      <c r="N148" s="118">
        <v>0.44</v>
      </c>
      <c r="O148" s="118">
        <v>0.1</v>
      </c>
    </row>
    <row r="149" spans="2:15">
      <c r="B149" s="62" t="s">
        <v>835</v>
      </c>
      <c r="C149" s="91">
        <v>1121474</v>
      </c>
      <c r="D149" s="91" t="s">
        <v>150</v>
      </c>
      <c r="E149" s="91"/>
      <c r="F149" s="91">
        <v>1561</v>
      </c>
      <c r="G149" s="91" t="s">
        <v>392</v>
      </c>
      <c r="H149" s="91" t="s">
        <v>177</v>
      </c>
      <c r="I149" s="118">
        <v>1401.24</v>
      </c>
      <c r="J149" s="118">
        <v>190.6</v>
      </c>
      <c r="K149" s="118">
        <v>0</v>
      </c>
      <c r="L149" s="118">
        <v>2.67</v>
      </c>
      <c r="M149" s="118">
        <v>0.01</v>
      </c>
      <c r="N149" s="118">
        <v>0</v>
      </c>
      <c r="O149" s="118">
        <v>0</v>
      </c>
    </row>
    <row r="150" spans="2:15">
      <c r="B150" s="62" t="s">
        <v>836</v>
      </c>
      <c r="C150" s="91">
        <v>612010</v>
      </c>
      <c r="D150" s="91" t="s">
        <v>150</v>
      </c>
      <c r="E150" s="91"/>
      <c r="F150" s="91">
        <v>612</v>
      </c>
      <c r="G150" s="91" t="s">
        <v>392</v>
      </c>
      <c r="H150" s="91" t="s">
        <v>177</v>
      </c>
      <c r="I150" s="118">
        <v>403</v>
      </c>
      <c r="J150" s="118">
        <v>3469</v>
      </c>
      <c r="K150" s="118">
        <v>0</v>
      </c>
      <c r="L150" s="118">
        <v>13.98</v>
      </c>
      <c r="M150" s="118">
        <v>0</v>
      </c>
      <c r="N150" s="118">
        <v>0.01</v>
      </c>
      <c r="O150" s="118">
        <v>0</v>
      </c>
    </row>
    <row r="151" spans="2:15">
      <c r="B151" s="62" t="s">
        <v>837</v>
      </c>
      <c r="C151" s="91">
        <v>823013</v>
      </c>
      <c r="D151" s="91" t="s">
        <v>150</v>
      </c>
      <c r="E151" s="91"/>
      <c r="F151" s="91">
        <v>823</v>
      </c>
      <c r="G151" s="91" t="s">
        <v>392</v>
      </c>
      <c r="H151" s="91" t="s">
        <v>177</v>
      </c>
      <c r="I151" s="118">
        <v>1162</v>
      </c>
      <c r="J151" s="118">
        <v>897.6</v>
      </c>
      <c r="K151" s="118">
        <v>0</v>
      </c>
      <c r="L151" s="118">
        <v>10.43</v>
      </c>
      <c r="M151" s="118">
        <v>0</v>
      </c>
      <c r="N151" s="118">
        <v>0</v>
      </c>
      <c r="O151" s="118">
        <v>0</v>
      </c>
    </row>
    <row r="152" spans="2:15">
      <c r="B152" s="62" t="s">
        <v>838</v>
      </c>
      <c r="C152" s="91">
        <v>719013</v>
      </c>
      <c r="D152" s="91" t="s">
        <v>150</v>
      </c>
      <c r="E152" s="91"/>
      <c r="F152" s="91">
        <v>719</v>
      </c>
      <c r="G152" s="91" t="s">
        <v>392</v>
      </c>
      <c r="H152" s="91" t="s">
        <v>177</v>
      </c>
      <c r="I152" s="118">
        <v>2341</v>
      </c>
      <c r="J152" s="118">
        <v>59</v>
      </c>
      <c r="K152" s="118">
        <v>0</v>
      </c>
      <c r="L152" s="118">
        <v>1.38</v>
      </c>
      <c r="M152" s="118">
        <v>0.02</v>
      </c>
      <c r="N152" s="118">
        <v>0</v>
      </c>
      <c r="O152" s="118">
        <v>0</v>
      </c>
    </row>
    <row r="153" spans="2:15">
      <c r="B153" s="62" t="s">
        <v>839</v>
      </c>
      <c r="C153" s="91">
        <v>1139955</v>
      </c>
      <c r="D153" s="91" t="s">
        <v>150</v>
      </c>
      <c r="E153" s="91"/>
      <c r="F153" s="91">
        <v>1433</v>
      </c>
      <c r="G153" s="91" t="s">
        <v>392</v>
      </c>
      <c r="H153" s="91" t="s">
        <v>177</v>
      </c>
      <c r="I153" s="118">
        <v>88000</v>
      </c>
      <c r="J153" s="118">
        <v>464</v>
      </c>
      <c r="K153" s="118">
        <v>0</v>
      </c>
      <c r="L153" s="118">
        <v>408.32</v>
      </c>
      <c r="M153" s="118">
        <v>0.23</v>
      </c>
      <c r="N153" s="118">
        <v>0.15</v>
      </c>
      <c r="O153" s="118">
        <v>0.03</v>
      </c>
    </row>
    <row r="154" spans="2:15">
      <c r="B154" s="62" t="s">
        <v>840</v>
      </c>
      <c r="C154" s="91">
        <v>686014</v>
      </c>
      <c r="D154" s="91" t="s">
        <v>150</v>
      </c>
      <c r="E154" s="91"/>
      <c r="F154" s="91">
        <v>686</v>
      </c>
      <c r="G154" s="91" t="s">
        <v>392</v>
      </c>
      <c r="H154" s="91" t="s">
        <v>177</v>
      </c>
      <c r="I154" s="118">
        <v>3794</v>
      </c>
      <c r="J154" s="118">
        <v>18780</v>
      </c>
      <c r="K154" s="118">
        <v>0</v>
      </c>
      <c r="L154" s="118">
        <v>712.51</v>
      </c>
      <c r="M154" s="118">
        <v>0.11</v>
      </c>
      <c r="N154" s="118">
        <v>0.26</v>
      </c>
      <c r="O154" s="118">
        <v>0.06</v>
      </c>
    </row>
    <row r="155" spans="2:15">
      <c r="B155" s="62" t="s">
        <v>841</v>
      </c>
      <c r="C155" s="91">
        <v>1105196</v>
      </c>
      <c r="D155" s="91" t="s">
        <v>150</v>
      </c>
      <c r="E155" s="91"/>
      <c r="F155" s="91">
        <v>1467</v>
      </c>
      <c r="G155" s="91" t="s">
        <v>392</v>
      </c>
      <c r="H155" s="91" t="s">
        <v>177</v>
      </c>
      <c r="I155" s="118">
        <v>9724</v>
      </c>
      <c r="J155" s="118">
        <v>687.7</v>
      </c>
      <c r="K155" s="118">
        <v>0</v>
      </c>
      <c r="L155" s="118">
        <v>66.87</v>
      </c>
      <c r="M155" s="118">
        <v>0.03</v>
      </c>
      <c r="N155" s="118">
        <v>0.02</v>
      </c>
      <c r="O155" s="118">
        <v>0.01</v>
      </c>
    </row>
    <row r="156" spans="2:15">
      <c r="B156" s="62" t="s">
        <v>842</v>
      </c>
      <c r="C156" s="91">
        <v>1140573</v>
      </c>
      <c r="D156" s="91" t="s">
        <v>150</v>
      </c>
      <c r="E156" s="91"/>
      <c r="F156" s="91">
        <v>1679</v>
      </c>
      <c r="G156" s="91" t="s">
        <v>392</v>
      </c>
      <c r="H156" s="91" t="s">
        <v>177</v>
      </c>
      <c r="I156" s="118">
        <v>900785</v>
      </c>
      <c r="J156" s="118">
        <v>166.4</v>
      </c>
      <c r="K156" s="118">
        <v>0</v>
      </c>
      <c r="L156" s="118">
        <v>1498.91</v>
      </c>
      <c r="M156" s="118">
        <v>0.54</v>
      </c>
      <c r="N156" s="118">
        <v>0.54</v>
      </c>
      <c r="O156" s="118">
        <v>0.12</v>
      </c>
    </row>
    <row r="157" spans="2:15">
      <c r="B157" s="62" t="s">
        <v>843</v>
      </c>
      <c r="C157" s="91">
        <v>155036</v>
      </c>
      <c r="D157" s="91" t="s">
        <v>150</v>
      </c>
      <c r="E157" s="91"/>
      <c r="F157" s="91">
        <v>155</v>
      </c>
      <c r="G157" s="91" t="s">
        <v>392</v>
      </c>
      <c r="H157" s="91" t="s">
        <v>177</v>
      </c>
      <c r="I157" s="118">
        <v>123</v>
      </c>
      <c r="J157" s="118">
        <v>40470</v>
      </c>
      <c r="K157" s="118">
        <v>0</v>
      </c>
      <c r="L157" s="118">
        <v>49.78</v>
      </c>
      <c r="M157" s="118">
        <v>0.01</v>
      </c>
      <c r="N157" s="118">
        <v>0.02</v>
      </c>
      <c r="O157" s="118">
        <v>0</v>
      </c>
    </row>
    <row r="158" spans="2:15">
      <c r="B158" s="62" t="s">
        <v>844</v>
      </c>
      <c r="C158" s="91">
        <v>1142355</v>
      </c>
      <c r="D158" s="91" t="s">
        <v>150</v>
      </c>
      <c r="E158" s="91"/>
      <c r="F158" s="91">
        <v>1701</v>
      </c>
      <c r="G158" s="91" t="s">
        <v>392</v>
      </c>
      <c r="H158" s="91" t="s">
        <v>177</v>
      </c>
      <c r="I158" s="118">
        <v>11800</v>
      </c>
      <c r="J158" s="118">
        <v>9431</v>
      </c>
      <c r="K158" s="118">
        <v>0</v>
      </c>
      <c r="L158" s="118">
        <v>1112.8599999999999</v>
      </c>
      <c r="M158" s="118">
        <v>0.15</v>
      </c>
      <c r="N158" s="118">
        <v>0.4</v>
      </c>
      <c r="O158" s="118">
        <v>0.09</v>
      </c>
    </row>
    <row r="159" spans="2:15">
      <c r="B159" s="62" t="s">
        <v>845</v>
      </c>
      <c r="C159" s="91">
        <v>1109917</v>
      </c>
      <c r="D159" s="91" t="s">
        <v>150</v>
      </c>
      <c r="E159" s="91"/>
      <c r="F159" s="91">
        <v>1476</v>
      </c>
      <c r="G159" s="91" t="s">
        <v>392</v>
      </c>
      <c r="H159" s="91" t="s">
        <v>177</v>
      </c>
      <c r="I159" s="118">
        <v>1348.66</v>
      </c>
      <c r="J159" s="118">
        <v>210</v>
      </c>
      <c r="K159" s="118">
        <v>0</v>
      </c>
      <c r="L159" s="118">
        <v>2.83</v>
      </c>
      <c r="M159" s="118">
        <v>0.02</v>
      </c>
      <c r="N159" s="118">
        <v>0</v>
      </c>
      <c r="O159" s="118">
        <v>0</v>
      </c>
    </row>
    <row r="160" spans="2:15">
      <c r="B160" s="62" t="s">
        <v>846</v>
      </c>
      <c r="C160" s="91">
        <v>1118447</v>
      </c>
      <c r="D160" s="91" t="s">
        <v>150</v>
      </c>
      <c r="E160" s="91"/>
      <c r="F160" s="91">
        <v>1083</v>
      </c>
      <c r="G160" s="91" t="s">
        <v>392</v>
      </c>
      <c r="H160" s="91" t="s">
        <v>177</v>
      </c>
      <c r="I160" s="118">
        <v>25942.86</v>
      </c>
      <c r="J160" s="118">
        <v>178.3</v>
      </c>
      <c r="K160" s="118">
        <v>0</v>
      </c>
      <c r="L160" s="118">
        <v>46.26</v>
      </c>
      <c r="M160" s="118">
        <v>0.01</v>
      </c>
      <c r="N160" s="118">
        <v>0.02</v>
      </c>
      <c r="O160" s="118">
        <v>0</v>
      </c>
    </row>
    <row r="161" spans="2:15">
      <c r="B161" s="62" t="s">
        <v>847</v>
      </c>
      <c r="C161" s="91">
        <v>526012</v>
      </c>
      <c r="D161" s="91" t="s">
        <v>150</v>
      </c>
      <c r="E161" s="91"/>
      <c r="F161" s="91">
        <v>526</v>
      </c>
      <c r="G161" s="91" t="s">
        <v>392</v>
      </c>
      <c r="H161" s="91" t="s">
        <v>177</v>
      </c>
      <c r="I161" s="118">
        <v>54501</v>
      </c>
      <c r="J161" s="118">
        <v>611</v>
      </c>
      <c r="K161" s="118">
        <v>0</v>
      </c>
      <c r="L161" s="118">
        <v>333</v>
      </c>
      <c r="M161" s="118">
        <v>0.21</v>
      </c>
      <c r="N161" s="118">
        <v>0.12</v>
      </c>
      <c r="O161" s="118">
        <v>0.03</v>
      </c>
    </row>
    <row r="162" spans="2:15">
      <c r="B162" s="62" t="s">
        <v>848</v>
      </c>
      <c r="C162" s="91">
        <v>1143619</v>
      </c>
      <c r="D162" s="91" t="s">
        <v>150</v>
      </c>
      <c r="E162" s="91"/>
      <c r="F162" s="91">
        <v>1588</v>
      </c>
      <c r="G162" s="91" t="s">
        <v>392</v>
      </c>
      <c r="H162" s="91" t="s">
        <v>177</v>
      </c>
      <c r="I162" s="118">
        <v>95800</v>
      </c>
      <c r="J162" s="118">
        <v>196.7</v>
      </c>
      <c r="K162" s="118">
        <v>0</v>
      </c>
      <c r="L162" s="118">
        <v>188.44</v>
      </c>
      <c r="M162" s="118">
        <v>0.09</v>
      </c>
      <c r="N162" s="118">
        <v>7.0000000000000007E-2</v>
      </c>
      <c r="O162" s="118">
        <v>0.02</v>
      </c>
    </row>
    <row r="163" spans="2:15">
      <c r="B163" s="62" t="s">
        <v>849</v>
      </c>
      <c r="C163" s="91">
        <v>660019</v>
      </c>
      <c r="D163" s="91" t="s">
        <v>150</v>
      </c>
      <c r="E163" s="91"/>
      <c r="F163" s="91">
        <v>660</v>
      </c>
      <c r="G163" s="91" t="s">
        <v>581</v>
      </c>
      <c r="H163" s="91" t="s">
        <v>177</v>
      </c>
      <c r="I163" s="118">
        <v>8180</v>
      </c>
      <c r="J163" s="118">
        <v>3026</v>
      </c>
      <c r="K163" s="118">
        <v>0</v>
      </c>
      <c r="L163" s="118">
        <v>247.53</v>
      </c>
      <c r="M163" s="118">
        <v>0.09</v>
      </c>
      <c r="N163" s="118">
        <v>0.09</v>
      </c>
      <c r="O163" s="118">
        <v>0.02</v>
      </c>
    </row>
    <row r="164" spans="2:15">
      <c r="B164" s="62" t="s">
        <v>850</v>
      </c>
      <c r="C164" s="91">
        <v>625012</v>
      </c>
      <c r="D164" s="91" t="s">
        <v>150</v>
      </c>
      <c r="E164" s="91"/>
      <c r="F164" s="91">
        <v>625</v>
      </c>
      <c r="G164" s="91" t="s">
        <v>581</v>
      </c>
      <c r="H164" s="91" t="s">
        <v>177</v>
      </c>
      <c r="I164" s="118">
        <v>14563.14</v>
      </c>
      <c r="J164" s="118">
        <v>4412</v>
      </c>
      <c r="K164" s="118">
        <v>0</v>
      </c>
      <c r="L164" s="118">
        <v>642.53</v>
      </c>
      <c r="M164" s="118">
        <v>0.14000000000000001</v>
      </c>
      <c r="N164" s="118">
        <v>0.23</v>
      </c>
      <c r="O164" s="118">
        <v>0.05</v>
      </c>
    </row>
    <row r="165" spans="2:15">
      <c r="B165" s="62" t="s">
        <v>851</v>
      </c>
      <c r="C165" s="91">
        <v>1140953</v>
      </c>
      <c r="D165" s="91" t="s">
        <v>150</v>
      </c>
      <c r="E165" s="91"/>
      <c r="F165" s="91">
        <v>1619</v>
      </c>
      <c r="G165" s="91" t="s">
        <v>852</v>
      </c>
      <c r="H165" s="91" t="s">
        <v>177</v>
      </c>
      <c r="I165" s="118">
        <v>32839</v>
      </c>
      <c r="J165" s="118">
        <v>321.5</v>
      </c>
      <c r="K165" s="118">
        <v>0</v>
      </c>
      <c r="L165" s="118">
        <v>105.58</v>
      </c>
      <c r="M165" s="118">
        <v>0.06</v>
      </c>
      <c r="N165" s="118">
        <v>0.04</v>
      </c>
      <c r="O165" s="118">
        <v>0.01</v>
      </c>
    </row>
    <row r="166" spans="2:15">
      <c r="B166" s="62" t="s">
        <v>853</v>
      </c>
      <c r="C166" s="91">
        <v>1099787</v>
      </c>
      <c r="D166" s="91" t="s">
        <v>150</v>
      </c>
      <c r="E166" s="91"/>
      <c r="F166" s="91">
        <v>1370</v>
      </c>
      <c r="G166" s="91" t="s">
        <v>852</v>
      </c>
      <c r="H166" s="91" t="s">
        <v>177</v>
      </c>
      <c r="I166" s="118">
        <v>100800</v>
      </c>
      <c r="J166" s="118">
        <v>193.6</v>
      </c>
      <c r="K166" s="118">
        <v>0</v>
      </c>
      <c r="L166" s="118">
        <v>195.15</v>
      </c>
      <c r="M166" s="118">
        <v>0.41</v>
      </c>
      <c r="N166" s="118">
        <v>7.0000000000000007E-2</v>
      </c>
      <c r="O166" s="118">
        <v>0.02</v>
      </c>
    </row>
    <row r="167" spans="2:15">
      <c r="B167" s="62" t="s">
        <v>854</v>
      </c>
      <c r="C167" s="91">
        <v>1138189</v>
      </c>
      <c r="D167" s="91" t="s">
        <v>150</v>
      </c>
      <c r="E167" s="91"/>
      <c r="F167" s="91">
        <v>2100</v>
      </c>
      <c r="G167" s="91" t="s">
        <v>852</v>
      </c>
      <c r="H167" s="91" t="s">
        <v>177</v>
      </c>
      <c r="I167" s="118">
        <v>2047</v>
      </c>
      <c r="J167" s="118">
        <v>4379</v>
      </c>
      <c r="K167" s="118">
        <v>0</v>
      </c>
      <c r="L167" s="118">
        <v>89.64</v>
      </c>
      <c r="M167" s="118">
        <v>0.03</v>
      </c>
      <c r="N167" s="118">
        <v>0.03</v>
      </c>
      <c r="O167" s="118">
        <v>0.01</v>
      </c>
    </row>
    <row r="168" spans="2:15">
      <c r="B168" s="62" t="s">
        <v>855</v>
      </c>
      <c r="C168" s="91">
        <v>1141530</v>
      </c>
      <c r="D168" s="91" t="s">
        <v>150</v>
      </c>
      <c r="E168" s="91"/>
      <c r="F168" s="91">
        <v>1690</v>
      </c>
      <c r="G168" s="91" t="s">
        <v>195</v>
      </c>
      <c r="H168" s="91" t="s">
        <v>177</v>
      </c>
      <c r="I168" s="118">
        <v>25100</v>
      </c>
      <c r="J168" s="118">
        <v>1315</v>
      </c>
      <c r="K168" s="118">
        <v>0</v>
      </c>
      <c r="L168" s="118">
        <v>330.07</v>
      </c>
      <c r="M168" s="118">
        <v>0.2</v>
      </c>
      <c r="N168" s="118">
        <v>0.12</v>
      </c>
      <c r="O168" s="118">
        <v>0.03</v>
      </c>
    </row>
    <row r="169" spans="2:15">
      <c r="B169" s="62" t="s">
        <v>856</v>
      </c>
      <c r="C169" s="91">
        <v>175018</v>
      </c>
      <c r="D169" s="91" t="s">
        <v>150</v>
      </c>
      <c r="E169" s="91"/>
      <c r="F169" s="91">
        <v>175</v>
      </c>
      <c r="G169" s="91" t="s">
        <v>622</v>
      </c>
      <c r="H169" s="91" t="s">
        <v>177</v>
      </c>
      <c r="I169" s="118">
        <v>11655</v>
      </c>
      <c r="J169" s="118">
        <v>4376</v>
      </c>
      <c r="K169" s="118">
        <v>0</v>
      </c>
      <c r="L169" s="118">
        <v>510.02</v>
      </c>
      <c r="M169" s="118">
        <v>0.09</v>
      </c>
      <c r="N169" s="118">
        <v>0.18</v>
      </c>
      <c r="O169" s="118">
        <v>0.04</v>
      </c>
    </row>
    <row r="170" spans="2:15">
      <c r="B170" s="62" t="s">
        <v>857</v>
      </c>
      <c r="C170" s="91">
        <v>1080613</v>
      </c>
      <c r="D170" s="91" t="s">
        <v>150</v>
      </c>
      <c r="E170" s="91"/>
      <c r="F170" s="91">
        <v>1008</v>
      </c>
      <c r="G170" s="91" t="s">
        <v>622</v>
      </c>
      <c r="H170" s="91" t="s">
        <v>177</v>
      </c>
      <c r="I170" s="118">
        <v>13160</v>
      </c>
      <c r="J170" s="118">
        <v>1873</v>
      </c>
      <c r="K170" s="118">
        <v>0</v>
      </c>
      <c r="L170" s="118">
        <v>246.49</v>
      </c>
      <c r="M170" s="118">
        <v>0.12</v>
      </c>
      <c r="N170" s="118">
        <v>0.09</v>
      </c>
      <c r="O170" s="118">
        <v>0.02</v>
      </c>
    </row>
    <row r="171" spans="2:15">
      <c r="B171" s="62" t="s">
        <v>858</v>
      </c>
      <c r="C171" s="91">
        <v>1084003</v>
      </c>
      <c r="D171" s="91" t="s">
        <v>150</v>
      </c>
      <c r="E171" s="91"/>
      <c r="F171" s="91">
        <v>1094</v>
      </c>
      <c r="G171" s="91" t="s">
        <v>565</v>
      </c>
      <c r="H171" s="91" t="s">
        <v>177</v>
      </c>
      <c r="I171" s="118">
        <v>1770.02</v>
      </c>
      <c r="J171" s="118">
        <v>334.8</v>
      </c>
      <c r="K171" s="118">
        <v>0</v>
      </c>
      <c r="L171" s="118">
        <v>5.93</v>
      </c>
      <c r="M171" s="118">
        <v>0.03</v>
      </c>
      <c r="N171" s="118">
        <v>0</v>
      </c>
      <c r="O171" s="118">
        <v>0</v>
      </c>
    </row>
    <row r="172" spans="2:15">
      <c r="B172" s="62" t="s">
        <v>859</v>
      </c>
      <c r="C172" s="91">
        <v>382010</v>
      </c>
      <c r="D172" s="91" t="s">
        <v>150</v>
      </c>
      <c r="E172" s="91"/>
      <c r="F172" s="91">
        <v>382</v>
      </c>
      <c r="G172" s="91" t="s">
        <v>565</v>
      </c>
      <c r="H172" s="91" t="s">
        <v>177</v>
      </c>
      <c r="I172" s="118">
        <v>5816</v>
      </c>
      <c r="J172" s="118">
        <v>938.3</v>
      </c>
      <c r="K172" s="118">
        <v>0.69799999999999995</v>
      </c>
      <c r="L172" s="118">
        <v>55.27</v>
      </c>
      <c r="M172" s="118">
        <v>0.01</v>
      </c>
      <c r="N172" s="118">
        <v>0.02</v>
      </c>
      <c r="O172" s="118">
        <v>0</v>
      </c>
    </row>
    <row r="173" spans="2:15">
      <c r="B173" s="62" t="s">
        <v>860</v>
      </c>
      <c r="C173" s="91">
        <v>1103506</v>
      </c>
      <c r="D173" s="91" t="s">
        <v>150</v>
      </c>
      <c r="E173" s="91"/>
      <c r="F173" s="91">
        <v>1425</v>
      </c>
      <c r="G173" s="91" t="s">
        <v>454</v>
      </c>
      <c r="H173" s="91" t="s">
        <v>177</v>
      </c>
      <c r="I173" s="118">
        <v>15302</v>
      </c>
      <c r="J173" s="118">
        <v>2035</v>
      </c>
      <c r="K173" s="118">
        <v>0</v>
      </c>
      <c r="L173" s="118">
        <v>311.39999999999998</v>
      </c>
      <c r="M173" s="118">
        <v>0.12</v>
      </c>
      <c r="N173" s="118">
        <v>0.11</v>
      </c>
      <c r="O173" s="118">
        <v>0.03</v>
      </c>
    </row>
    <row r="174" spans="2:15">
      <c r="B174" s="62" t="s">
        <v>861</v>
      </c>
      <c r="C174" s="91">
        <v>654012</v>
      </c>
      <c r="D174" s="91" t="s">
        <v>150</v>
      </c>
      <c r="E174" s="91"/>
      <c r="F174" s="91">
        <v>654</v>
      </c>
      <c r="G174" s="91" t="s">
        <v>454</v>
      </c>
      <c r="H174" s="91" t="s">
        <v>177</v>
      </c>
      <c r="I174" s="118">
        <v>3391</v>
      </c>
      <c r="J174" s="118">
        <v>2175</v>
      </c>
      <c r="K174" s="118">
        <v>0</v>
      </c>
      <c r="L174" s="118">
        <v>73.75</v>
      </c>
      <c r="M174" s="118">
        <v>0.05</v>
      </c>
      <c r="N174" s="118">
        <v>0.03</v>
      </c>
      <c r="O174" s="118">
        <v>0.01</v>
      </c>
    </row>
    <row r="175" spans="2:15">
      <c r="B175" s="62" t="s">
        <v>862</v>
      </c>
      <c r="C175" s="91">
        <v>238014</v>
      </c>
      <c r="D175" s="91" t="s">
        <v>150</v>
      </c>
      <c r="E175" s="91"/>
      <c r="F175" s="91">
        <v>238</v>
      </c>
      <c r="G175" s="91" t="s">
        <v>454</v>
      </c>
      <c r="H175" s="91" t="s">
        <v>177</v>
      </c>
      <c r="I175" s="118">
        <v>60296</v>
      </c>
      <c r="J175" s="118">
        <v>690</v>
      </c>
      <c r="K175" s="118">
        <v>0</v>
      </c>
      <c r="L175" s="118">
        <v>416.04</v>
      </c>
      <c r="M175" s="118">
        <v>0.15</v>
      </c>
      <c r="N175" s="118">
        <v>0.15</v>
      </c>
      <c r="O175" s="118">
        <v>0.03</v>
      </c>
    </row>
    <row r="176" spans="2:15">
      <c r="B176" s="62" t="s">
        <v>863</v>
      </c>
      <c r="C176" s="91">
        <v>319012</v>
      </c>
      <c r="D176" s="91" t="s">
        <v>150</v>
      </c>
      <c r="E176" s="91"/>
      <c r="F176" s="91">
        <v>319</v>
      </c>
      <c r="G176" s="91" t="s">
        <v>454</v>
      </c>
      <c r="H176" s="91" t="s">
        <v>177</v>
      </c>
      <c r="I176" s="118">
        <v>18880</v>
      </c>
      <c r="J176" s="118">
        <v>0</v>
      </c>
      <c r="K176" s="118">
        <v>0</v>
      </c>
      <c r="L176" s="118">
        <v>0</v>
      </c>
      <c r="M176" s="118">
        <v>0.12</v>
      </c>
      <c r="N176" s="118">
        <v>0</v>
      </c>
      <c r="O176" s="118">
        <v>0</v>
      </c>
    </row>
    <row r="177" spans="2:15">
      <c r="B177" s="62" t="s">
        <v>864</v>
      </c>
      <c r="C177" s="91">
        <v>1102219</v>
      </c>
      <c r="D177" s="91" t="s">
        <v>150</v>
      </c>
      <c r="E177" s="91"/>
      <c r="F177" s="91">
        <v>1403</v>
      </c>
      <c r="G177" s="91" t="s">
        <v>454</v>
      </c>
      <c r="H177" s="91" t="s">
        <v>177</v>
      </c>
      <c r="I177" s="118">
        <v>3525</v>
      </c>
      <c r="J177" s="118">
        <v>8895</v>
      </c>
      <c r="K177" s="118">
        <v>0</v>
      </c>
      <c r="L177" s="118">
        <v>313.55</v>
      </c>
      <c r="M177" s="118">
        <v>0.26</v>
      </c>
      <c r="N177" s="118">
        <v>0.11</v>
      </c>
      <c r="O177" s="118">
        <v>0.03</v>
      </c>
    </row>
    <row r="178" spans="2:15">
      <c r="B178" s="62" t="s">
        <v>865</v>
      </c>
      <c r="C178" s="91">
        <v>769026</v>
      </c>
      <c r="D178" s="91" t="s">
        <v>150</v>
      </c>
      <c r="E178" s="91"/>
      <c r="F178" s="91">
        <v>769</v>
      </c>
      <c r="G178" s="91" t="s">
        <v>454</v>
      </c>
      <c r="H178" s="91" t="s">
        <v>177</v>
      </c>
      <c r="I178" s="118">
        <v>1284.1600000000001</v>
      </c>
      <c r="J178" s="118">
        <v>962.4</v>
      </c>
      <c r="K178" s="118">
        <v>0</v>
      </c>
      <c r="L178" s="118">
        <v>12.36</v>
      </c>
      <c r="M178" s="118">
        <v>0.01</v>
      </c>
      <c r="N178" s="118">
        <v>0</v>
      </c>
      <c r="O178" s="118">
        <v>0</v>
      </c>
    </row>
    <row r="179" spans="2:15">
      <c r="B179" s="62" t="s">
        <v>866</v>
      </c>
      <c r="C179" s="91">
        <v>1138379</v>
      </c>
      <c r="D179" s="91" t="s">
        <v>150</v>
      </c>
      <c r="E179" s="91"/>
      <c r="F179" s="91">
        <v>1664</v>
      </c>
      <c r="G179" s="91" t="s">
        <v>454</v>
      </c>
      <c r="H179" s="91" t="s">
        <v>177</v>
      </c>
      <c r="I179" s="118">
        <v>8539</v>
      </c>
      <c r="J179" s="118">
        <v>1787</v>
      </c>
      <c r="K179" s="118">
        <v>0</v>
      </c>
      <c r="L179" s="118">
        <v>152.59</v>
      </c>
      <c r="M179" s="118">
        <v>0.1</v>
      </c>
      <c r="N179" s="118">
        <v>0.05</v>
      </c>
      <c r="O179" s="118">
        <v>0.01</v>
      </c>
    </row>
    <row r="180" spans="2:15">
      <c r="B180" s="62" t="s">
        <v>867</v>
      </c>
      <c r="C180" s="91">
        <v>1105022</v>
      </c>
      <c r="D180" s="91" t="s">
        <v>150</v>
      </c>
      <c r="E180" s="91"/>
      <c r="F180" s="91">
        <v>1460</v>
      </c>
      <c r="G180" s="91" t="s">
        <v>454</v>
      </c>
      <c r="H180" s="91" t="s">
        <v>177</v>
      </c>
      <c r="I180" s="118">
        <v>14542</v>
      </c>
      <c r="J180" s="118">
        <v>1059</v>
      </c>
      <c r="K180" s="118">
        <v>0</v>
      </c>
      <c r="L180" s="118">
        <v>154</v>
      </c>
      <c r="M180" s="118">
        <v>0.15</v>
      </c>
      <c r="N180" s="118">
        <v>0.06</v>
      </c>
      <c r="O180" s="118">
        <v>0.01</v>
      </c>
    </row>
    <row r="181" spans="2:15">
      <c r="B181" s="62" t="s">
        <v>868</v>
      </c>
      <c r="C181" s="91">
        <v>1099654</v>
      </c>
      <c r="D181" s="91" t="s">
        <v>150</v>
      </c>
      <c r="E181" s="91"/>
      <c r="F181" s="91">
        <v>2252</v>
      </c>
      <c r="G181" s="91" t="s">
        <v>197</v>
      </c>
      <c r="H181" s="91" t="s">
        <v>177</v>
      </c>
      <c r="I181" s="118">
        <v>1368</v>
      </c>
      <c r="J181" s="118">
        <v>1936</v>
      </c>
      <c r="K181" s="118">
        <v>0</v>
      </c>
      <c r="L181" s="118">
        <v>26.48</v>
      </c>
      <c r="M181" s="118">
        <v>0</v>
      </c>
      <c r="N181" s="118">
        <v>0.01</v>
      </c>
      <c r="O181" s="118">
        <v>0</v>
      </c>
    </row>
    <row r="182" spans="2:15">
      <c r="B182" s="62" t="s">
        <v>869</v>
      </c>
      <c r="C182" s="91">
        <v>1101666</v>
      </c>
      <c r="D182" s="91" t="s">
        <v>150</v>
      </c>
      <c r="E182" s="91"/>
      <c r="F182" s="91">
        <v>1397</v>
      </c>
      <c r="G182" s="91" t="s">
        <v>197</v>
      </c>
      <c r="H182" s="91" t="s">
        <v>177</v>
      </c>
      <c r="I182" s="118">
        <v>8242</v>
      </c>
      <c r="J182" s="118">
        <v>142.1</v>
      </c>
      <c r="K182" s="118">
        <v>0</v>
      </c>
      <c r="L182" s="118">
        <v>11.71</v>
      </c>
      <c r="M182" s="118">
        <v>0.02</v>
      </c>
      <c r="N182" s="118">
        <v>0</v>
      </c>
      <c r="O182" s="118">
        <v>0</v>
      </c>
    </row>
    <row r="183" spans="2:15">
      <c r="B183" s="62" t="s">
        <v>870</v>
      </c>
      <c r="C183" s="91">
        <v>1131697</v>
      </c>
      <c r="D183" s="91" t="s">
        <v>150</v>
      </c>
      <c r="E183" s="91"/>
      <c r="F183" s="91">
        <v>2280</v>
      </c>
      <c r="G183" s="91" t="s">
        <v>197</v>
      </c>
      <c r="H183" s="91" t="s">
        <v>177</v>
      </c>
      <c r="I183" s="118">
        <v>17852</v>
      </c>
      <c r="J183" s="118">
        <v>192.3</v>
      </c>
      <c r="K183" s="118">
        <v>0</v>
      </c>
      <c r="L183" s="118">
        <v>34.33</v>
      </c>
      <c r="M183" s="118">
        <v>0.02</v>
      </c>
      <c r="N183" s="118">
        <v>0.01</v>
      </c>
      <c r="O183" s="118">
        <v>0</v>
      </c>
    </row>
    <row r="184" spans="2:15">
      <c r="B184" s="62" t="s">
        <v>871</v>
      </c>
      <c r="C184" s="91">
        <v>1097344</v>
      </c>
      <c r="D184" s="91" t="s">
        <v>150</v>
      </c>
      <c r="E184" s="91"/>
      <c r="F184" s="91">
        <v>1329</v>
      </c>
      <c r="G184" s="91" t="s">
        <v>197</v>
      </c>
      <c r="H184" s="91" t="s">
        <v>177</v>
      </c>
      <c r="I184" s="118">
        <v>3008</v>
      </c>
      <c r="J184" s="118">
        <v>701.4</v>
      </c>
      <c r="K184" s="118">
        <v>0</v>
      </c>
      <c r="L184" s="118">
        <v>21.1</v>
      </c>
      <c r="M184" s="118">
        <v>0.04</v>
      </c>
      <c r="N184" s="118">
        <v>0.01</v>
      </c>
      <c r="O184" s="118">
        <v>0</v>
      </c>
    </row>
    <row r="185" spans="2:15">
      <c r="B185" s="62" t="s">
        <v>872</v>
      </c>
      <c r="C185" s="91">
        <v>1095819</v>
      </c>
      <c r="D185" s="91" t="s">
        <v>150</v>
      </c>
      <c r="E185" s="91"/>
      <c r="F185" s="91">
        <v>2240</v>
      </c>
      <c r="G185" s="91" t="s">
        <v>197</v>
      </c>
      <c r="H185" s="91" t="s">
        <v>177</v>
      </c>
      <c r="I185" s="118">
        <v>1791</v>
      </c>
      <c r="J185" s="118">
        <v>426.4</v>
      </c>
      <c r="K185" s="118">
        <v>0</v>
      </c>
      <c r="L185" s="118">
        <v>7.64</v>
      </c>
      <c r="M185" s="118">
        <v>0</v>
      </c>
      <c r="N185" s="118">
        <v>0</v>
      </c>
      <c r="O185" s="118">
        <v>0</v>
      </c>
    </row>
    <row r="186" spans="2:15">
      <c r="B186" s="62" t="s">
        <v>873</v>
      </c>
      <c r="C186" s="91">
        <v>1080597</v>
      </c>
      <c r="D186" s="91" t="s">
        <v>150</v>
      </c>
      <c r="E186" s="91"/>
      <c r="F186" s="91">
        <v>1006</v>
      </c>
      <c r="G186" s="91" t="s">
        <v>196</v>
      </c>
      <c r="H186" s="91" t="s">
        <v>177</v>
      </c>
      <c r="I186" s="118">
        <v>20589</v>
      </c>
      <c r="J186" s="118">
        <v>110.9</v>
      </c>
      <c r="K186" s="118">
        <v>0</v>
      </c>
      <c r="L186" s="118">
        <v>22.83</v>
      </c>
      <c r="M186" s="118">
        <v>0.05</v>
      </c>
      <c r="N186" s="118">
        <v>0.01</v>
      </c>
      <c r="O186" s="118">
        <v>0</v>
      </c>
    </row>
    <row r="187" spans="2:15">
      <c r="B187" s="61" t="s">
        <v>70</v>
      </c>
      <c r="C187" s="89"/>
      <c r="D187" s="89"/>
      <c r="E187" s="89"/>
      <c r="F187" s="89"/>
      <c r="G187" s="89"/>
      <c r="H187" s="89"/>
      <c r="I187" s="92"/>
      <c r="J187" s="92"/>
      <c r="K187" s="92"/>
      <c r="L187" s="92"/>
      <c r="M187" s="92"/>
      <c r="N187" s="92"/>
      <c r="O187" s="92"/>
    </row>
    <row r="188" spans="2:15">
      <c r="B188" s="62" t="s">
        <v>294</v>
      </c>
      <c r="C188" s="91"/>
      <c r="D188" s="91"/>
      <c r="E188" s="91"/>
      <c r="F188" s="91"/>
      <c r="G188" s="91"/>
      <c r="H188" s="91"/>
      <c r="I188" s="118"/>
      <c r="J188" s="118"/>
      <c r="K188" s="118">
        <v>0</v>
      </c>
      <c r="L188" s="118"/>
      <c r="M188" s="118"/>
      <c r="N188" s="118">
        <v>0</v>
      </c>
      <c r="O188" s="118"/>
    </row>
    <row r="189" spans="2:15">
      <c r="B189" s="62" t="s">
        <v>294</v>
      </c>
      <c r="C189" s="91"/>
      <c r="D189" s="91"/>
      <c r="E189" s="91"/>
      <c r="F189" s="91"/>
      <c r="G189" s="91"/>
      <c r="H189" s="91"/>
      <c r="I189" s="118"/>
      <c r="J189" s="118"/>
      <c r="K189" s="118">
        <v>0</v>
      </c>
      <c r="L189" s="118"/>
      <c r="M189" s="118"/>
      <c r="N189" s="118">
        <v>0</v>
      </c>
      <c r="O189" s="118"/>
    </row>
    <row r="190" spans="2:15">
      <c r="B190" s="62" t="s">
        <v>294</v>
      </c>
      <c r="C190" s="91"/>
      <c r="D190" s="91"/>
      <c r="E190" s="91"/>
      <c r="F190" s="91"/>
      <c r="G190" s="91"/>
      <c r="H190" s="91"/>
      <c r="I190" s="118"/>
      <c r="J190" s="118"/>
      <c r="K190" s="118">
        <v>0</v>
      </c>
      <c r="L190" s="118"/>
      <c r="M190" s="118"/>
      <c r="N190" s="118">
        <v>0</v>
      </c>
      <c r="O190" s="118"/>
    </row>
    <row r="191" spans="2:15">
      <c r="B191" s="61" t="s">
        <v>249</v>
      </c>
      <c r="C191" s="89"/>
      <c r="D191" s="89"/>
      <c r="E191" s="89"/>
      <c r="F191" s="89"/>
      <c r="G191" s="89"/>
      <c r="H191" s="89"/>
      <c r="I191" s="92">
        <v>2297561</v>
      </c>
      <c r="J191" s="92"/>
      <c r="K191" s="92">
        <v>194.172</v>
      </c>
      <c r="L191" s="92">
        <v>104286.94</v>
      </c>
      <c r="M191" s="92"/>
      <c r="N191" s="92"/>
      <c r="O191" s="92">
        <v>8.48</v>
      </c>
    </row>
    <row r="192" spans="2:15">
      <c r="B192" s="61" t="s">
        <v>80</v>
      </c>
      <c r="C192" s="89"/>
      <c r="D192" s="89"/>
      <c r="E192" s="89"/>
      <c r="F192" s="89"/>
      <c r="G192" s="89"/>
      <c r="H192" s="89"/>
      <c r="I192" s="92">
        <v>1524732.75</v>
      </c>
      <c r="J192" s="92"/>
      <c r="K192" s="92">
        <v>185.39400000000001</v>
      </c>
      <c r="L192" s="92">
        <v>44969.07</v>
      </c>
      <c r="M192" s="92"/>
      <c r="N192" s="92"/>
      <c r="O192" s="92">
        <v>3.66</v>
      </c>
    </row>
    <row r="193" spans="2:15">
      <c r="B193" s="62" t="s">
        <v>874</v>
      </c>
      <c r="C193" s="91" t="s">
        <v>875</v>
      </c>
      <c r="D193" s="91" t="s">
        <v>876</v>
      </c>
      <c r="E193" s="91" t="s">
        <v>632</v>
      </c>
      <c r="F193" s="91"/>
      <c r="G193" s="91" t="s">
        <v>877</v>
      </c>
      <c r="H193" s="91" t="s">
        <v>176</v>
      </c>
      <c r="I193" s="118">
        <v>2592</v>
      </c>
      <c r="J193" s="118">
        <v>3060</v>
      </c>
      <c r="K193" s="118">
        <v>1.702</v>
      </c>
      <c r="L193" s="118">
        <v>291.12</v>
      </c>
      <c r="M193" s="118">
        <v>0.01</v>
      </c>
      <c r="N193" s="118">
        <v>0.1</v>
      </c>
      <c r="O193" s="118">
        <v>0.02</v>
      </c>
    </row>
    <row r="194" spans="2:15">
      <c r="B194" s="62" t="s">
        <v>878</v>
      </c>
      <c r="C194" s="91" t="s">
        <v>879</v>
      </c>
      <c r="D194" s="91" t="s">
        <v>876</v>
      </c>
      <c r="E194" s="91" t="s">
        <v>632</v>
      </c>
      <c r="F194" s="91"/>
      <c r="G194" s="91" t="s">
        <v>653</v>
      </c>
      <c r="H194" s="91" t="s">
        <v>176</v>
      </c>
      <c r="I194" s="118">
        <v>20720</v>
      </c>
      <c r="J194" s="118">
        <v>1505</v>
      </c>
      <c r="K194" s="118">
        <v>0</v>
      </c>
      <c r="L194" s="118">
        <v>1137.8900000000001</v>
      </c>
      <c r="M194" s="118">
        <v>0</v>
      </c>
      <c r="N194" s="118">
        <v>0.41</v>
      </c>
      <c r="O194" s="118">
        <v>0.09</v>
      </c>
    </row>
    <row r="195" spans="2:15">
      <c r="B195" s="62" t="s">
        <v>880</v>
      </c>
      <c r="C195" s="91" t="s">
        <v>881</v>
      </c>
      <c r="D195" s="91" t="s">
        <v>682</v>
      </c>
      <c r="E195" s="91" t="s">
        <v>632</v>
      </c>
      <c r="F195" s="91">
        <v>25658692</v>
      </c>
      <c r="G195" s="91" t="s">
        <v>671</v>
      </c>
      <c r="H195" s="91" t="s">
        <v>176</v>
      </c>
      <c r="I195" s="118">
        <v>11183</v>
      </c>
      <c r="J195" s="118">
        <v>5023</v>
      </c>
      <c r="K195" s="118">
        <v>0</v>
      </c>
      <c r="L195" s="118">
        <v>2049.7199999999998</v>
      </c>
      <c r="M195" s="118">
        <v>0.01</v>
      </c>
      <c r="N195" s="118">
        <v>0.74</v>
      </c>
      <c r="O195" s="118">
        <v>0.17</v>
      </c>
    </row>
    <row r="196" spans="2:15">
      <c r="B196" s="62" t="s">
        <v>882</v>
      </c>
      <c r="C196" s="91" t="s">
        <v>883</v>
      </c>
      <c r="D196" s="91" t="s">
        <v>682</v>
      </c>
      <c r="E196" s="91" t="s">
        <v>632</v>
      </c>
      <c r="F196" s="91"/>
      <c r="G196" s="91" t="s">
        <v>884</v>
      </c>
      <c r="H196" s="91" t="s">
        <v>176</v>
      </c>
      <c r="I196" s="118">
        <v>12187</v>
      </c>
      <c r="J196" s="118">
        <v>0</v>
      </c>
      <c r="K196" s="118">
        <v>0</v>
      </c>
      <c r="L196" s="118">
        <v>0</v>
      </c>
      <c r="M196" s="118">
        <v>0.01</v>
      </c>
      <c r="N196" s="118">
        <v>0</v>
      </c>
      <c r="O196" s="118">
        <v>0</v>
      </c>
    </row>
    <row r="197" spans="2:15">
      <c r="B197" s="62" t="s">
        <v>885</v>
      </c>
      <c r="C197" s="91" t="s">
        <v>886</v>
      </c>
      <c r="D197" s="91" t="s">
        <v>150</v>
      </c>
      <c r="E197" s="91" t="s">
        <v>632</v>
      </c>
      <c r="F197" s="91">
        <v>281</v>
      </c>
      <c r="G197" s="91" t="s">
        <v>633</v>
      </c>
      <c r="H197" s="91" t="s">
        <v>176</v>
      </c>
      <c r="I197" s="118">
        <v>44339</v>
      </c>
      <c r="J197" s="118">
        <v>461</v>
      </c>
      <c r="K197" s="118">
        <v>0</v>
      </c>
      <c r="L197" s="118">
        <v>745.87</v>
      </c>
      <c r="M197" s="118">
        <v>0</v>
      </c>
      <c r="N197" s="118">
        <v>0.27</v>
      </c>
      <c r="O197" s="118">
        <v>0.06</v>
      </c>
    </row>
    <row r="198" spans="2:15">
      <c r="B198" s="62" t="s">
        <v>887</v>
      </c>
      <c r="C198" s="91" t="s">
        <v>888</v>
      </c>
      <c r="D198" s="91" t="s">
        <v>150</v>
      </c>
      <c r="E198" s="91" t="s">
        <v>632</v>
      </c>
      <c r="F198" s="91">
        <v>1461</v>
      </c>
      <c r="G198" s="91" t="s">
        <v>643</v>
      </c>
      <c r="H198" s="91" t="s">
        <v>176</v>
      </c>
      <c r="I198" s="118">
        <v>215</v>
      </c>
      <c r="J198" s="118">
        <v>284</v>
      </c>
      <c r="K198" s="118">
        <v>0</v>
      </c>
      <c r="L198" s="118">
        <v>2.23</v>
      </c>
      <c r="M198" s="118">
        <v>0</v>
      </c>
      <c r="N198" s="118">
        <v>0</v>
      </c>
      <c r="O198" s="118">
        <v>0</v>
      </c>
    </row>
    <row r="199" spans="2:15">
      <c r="B199" s="62" t="s">
        <v>889</v>
      </c>
      <c r="C199" s="91" t="s">
        <v>890</v>
      </c>
      <c r="D199" s="91" t="s">
        <v>876</v>
      </c>
      <c r="E199" s="91" t="s">
        <v>632</v>
      </c>
      <c r="F199" s="91"/>
      <c r="G199" s="91" t="s">
        <v>643</v>
      </c>
      <c r="H199" s="91" t="s">
        <v>176</v>
      </c>
      <c r="I199" s="118">
        <v>25185</v>
      </c>
      <c r="J199" s="118">
        <v>1210</v>
      </c>
      <c r="K199" s="118">
        <v>0</v>
      </c>
      <c r="L199" s="118">
        <v>1111.99</v>
      </c>
      <c r="M199" s="118">
        <v>0.21</v>
      </c>
      <c r="N199" s="118">
        <v>0.4</v>
      </c>
      <c r="O199" s="118">
        <v>0.09</v>
      </c>
    </row>
    <row r="200" spans="2:15">
      <c r="B200" s="62" t="s">
        <v>891</v>
      </c>
      <c r="C200" s="91" t="s">
        <v>892</v>
      </c>
      <c r="D200" s="91" t="s">
        <v>876</v>
      </c>
      <c r="E200" s="91" t="s">
        <v>632</v>
      </c>
      <c r="F200" s="91">
        <v>1530</v>
      </c>
      <c r="G200" s="91" t="s">
        <v>643</v>
      </c>
      <c r="H200" s="91" t="s">
        <v>176</v>
      </c>
      <c r="I200" s="118">
        <v>68654</v>
      </c>
      <c r="J200" s="118">
        <v>420</v>
      </c>
      <c r="K200" s="118">
        <v>0</v>
      </c>
      <c r="L200" s="118">
        <v>1052.18</v>
      </c>
      <c r="M200" s="118">
        <v>0.65</v>
      </c>
      <c r="N200" s="118">
        <v>0.38</v>
      </c>
      <c r="O200" s="118">
        <v>0.09</v>
      </c>
    </row>
    <row r="201" spans="2:15">
      <c r="B201" s="62" t="s">
        <v>893</v>
      </c>
      <c r="C201" s="91" t="s">
        <v>894</v>
      </c>
      <c r="D201" s="91" t="s">
        <v>150</v>
      </c>
      <c r="E201" s="91" t="s">
        <v>632</v>
      </c>
      <c r="F201" s="91">
        <v>1267</v>
      </c>
      <c r="G201" s="91" t="s">
        <v>643</v>
      </c>
      <c r="H201" s="91" t="s">
        <v>176</v>
      </c>
      <c r="I201" s="118">
        <v>18764</v>
      </c>
      <c r="J201" s="118">
        <v>510</v>
      </c>
      <c r="K201" s="118">
        <v>0</v>
      </c>
      <c r="L201" s="118">
        <v>349.2</v>
      </c>
      <c r="M201" s="118">
        <v>0</v>
      </c>
      <c r="N201" s="118">
        <v>0.13</v>
      </c>
      <c r="O201" s="118">
        <v>0.03</v>
      </c>
    </row>
    <row r="202" spans="2:15">
      <c r="B202" s="62" t="s">
        <v>895</v>
      </c>
      <c r="C202" s="91" t="s">
        <v>896</v>
      </c>
      <c r="D202" s="91" t="s">
        <v>682</v>
      </c>
      <c r="E202" s="91" t="s">
        <v>632</v>
      </c>
      <c r="F202" s="91">
        <v>1233</v>
      </c>
      <c r="G202" s="91" t="s">
        <v>643</v>
      </c>
      <c r="H202" s="91" t="s">
        <v>176</v>
      </c>
      <c r="I202" s="118">
        <v>8797</v>
      </c>
      <c r="J202" s="118">
        <v>7313</v>
      </c>
      <c r="K202" s="118">
        <v>0</v>
      </c>
      <c r="L202" s="118">
        <v>2347.4899999999998</v>
      </c>
      <c r="M202" s="118">
        <v>0</v>
      </c>
      <c r="N202" s="118">
        <v>0.84</v>
      </c>
      <c r="O202" s="118">
        <v>0.19</v>
      </c>
    </row>
    <row r="203" spans="2:15">
      <c r="B203" s="62" t="s">
        <v>897</v>
      </c>
      <c r="C203" s="91" t="s">
        <v>898</v>
      </c>
      <c r="D203" s="91" t="s">
        <v>682</v>
      </c>
      <c r="E203" s="91" t="s">
        <v>632</v>
      </c>
      <c r="F203" s="91">
        <v>1554</v>
      </c>
      <c r="G203" s="91" t="s">
        <v>643</v>
      </c>
      <c r="H203" s="91" t="s">
        <v>176</v>
      </c>
      <c r="I203" s="118">
        <v>5856</v>
      </c>
      <c r="J203" s="118">
        <v>44</v>
      </c>
      <c r="K203" s="118">
        <v>0</v>
      </c>
      <c r="L203" s="118">
        <v>9.4</v>
      </c>
      <c r="M203" s="118">
        <v>0</v>
      </c>
      <c r="N203" s="118">
        <v>0</v>
      </c>
      <c r="O203" s="118">
        <v>0</v>
      </c>
    </row>
    <row r="204" spans="2:15">
      <c r="B204" s="62" t="s">
        <v>899</v>
      </c>
      <c r="C204" s="91" t="s">
        <v>900</v>
      </c>
      <c r="D204" s="91" t="s">
        <v>876</v>
      </c>
      <c r="E204" s="91" t="s">
        <v>632</v>
      </c>
      <c r="F204" s="91"/>
      <c r="G204" s="91" t="s">
        <v>643</v>
      </c>
      <c r="H204" s="91" t="s">
        <v>176</v>
      </c>
      <c r="I204" s="118">
        <v>12296</v>
      </c>
      <c r="J204" s="118">
        <v>761</v>
      </c>
      <c r="K204" s="118">
        <v>0</v>
      </c>
      <c r="L204" s="118">
        <v>341.45</v>
      </c>
      <c r="M204" s="118">
        <v>7.0000000000000007E-2</v>
      </c>
      <c r="N204" s="118">
        <v>0.12</v>
      </c>
      <c r="O204" s="118">
        <v>0.03</v>
      </c>
    </row>
    <row r="205" spans="2:15">
      <c r="B205" s="62" t="s">
        <v>901</v>
      </c>
      <c r="C205" s="91" t="s">
        <v>902</v>
      </c>
      <c r="D205" s="91" t="s">
        <v>876</v>
      </c>
      <c r="E205" s="91" t="s">
        <v>632</v>
      </c>
      <c r="F205" s="91"/>
      <c r="G205" s="91" t="s">
        <v>643</v>
      </c>
      <c r="H205" s="91" t="s">
        <v>176</v>
      </c>
      <c r="I205" s="118">
        <v>14894</v>
      </c>
      <c r="J205" s="118">
        <v>5017</v>
      </c>
      <c r="K205" s="118">
        <v>0</v>
      </c>
      <c r="L205" s="118">
        <v>2726.65</v>
      </c>
      <c r="M205" s="118">
        <v>0</v>
      </c>
      <c r="N205" s="118">
        <v>0.98</v>
      </c>
      <c r="O205" s="118">
        <v>0.22</v>
      </c>
    </row>
    <row r="206" spans="2:15">
      <c r="B206" s="62" t="s">
        <v>903</v>
      </c>
      <c r="C206" s="91" t="s">
        <v>904</v>
      </c>
      <c r="D206" s="91" t="s">
        <v>152</v>
      </c>
      <c r="E206" s="91" t="s">
        <v>632</v>
      </c>
      <c r="F206" s="91"/>
      <c r="G206" s="91" t="s">
        <v>905</v>
      </c>
      <c r="H206" s="91" t="s">
        <v>176</v>
      </c>
      <c r="I206" s="118">
        <v>364323.41</v>
      </c>
      <c r="J206" s="118">
        <v>21.9</v>
      </c>
      <c r="K206" s="118">
        <v>0</v>
      </c>
      <c r="L206" s="118">
        <v>291.14</v>
      </c>
      <c r="M206" s="118">
        <v>7.0000000000000007E-2</v>
      </c>
      <c r="N206" s="118">
        <v>0.1</v>
      </c>
      <c r="O206" s="118">
        <v>0.02</v>
      </c>
    </row>
    <row r="207" spans="2:15">
      <c r="B207" s="62" t="s">
        <v>906</v>
      </c>
      <c r="C207" s="91" t="s">
        <v>907</v>
      </c>
      <c r="D207" s="91" t="s">
        <v>152</v>
      </c>
      <c r="E207" s="91" t="s">
        <v>632</v>
      </c>
      <c r="F207" s="91"/>
      <c r="G207" s="91" t="s">
        <v>905</v>
      </c>
      <c r="H207" s="91" t="s">
        <v>176</v>
      </c>
      <c r="I207" s="118">
        <v>182269</v>
      </c>
      <c r="J207" s="118">
        <v>19.399999999999999</v>
      </c>
      <c r="K207" s="118">
        <v>0</v>
      </c>
      <c r="L207" s="118">
        <v>129.03</v>
      </c>
      <c r="M207" s="118">
        <v>0.03</v>
      </c>
      <c r="N207" s="118">
        <v>0.05</v>
      </c>
      <c r="O207" s="118">
        <v>0.01</v>
      </c>
    </row>
    <row r="208" spans="2:15">
      <c r="B208" s="62" t="s">
        <v>908</v>
      </c>
      <c r="C208" s="91" t="s">
        <v>909</v>
      </c>
      <c r="D208" s="91" t="s">
        <v>26</v>
      </c>
      <c r="E208" s="91" t="s">
        <v>632</v>
      </c>
      <c r="F208" s="91"/>
      <c r="G208" s="91" t="s">
        <v>905</v>
      </c>
      <c r="H208" s="91" t="s">
        <v>178</v>
      </c>
      <c r="I208" s="118">
        <v>170353.58</v>
      </c>
      <c r="J208" s="118">
        <v>691.5</v>
      </c>
      <c r="K208" s="118">
        <v>183.69200000000001</v>
      </c>
      <c r="L208" s="118">
        <v>5161.66</v>
      </c>
      <c r="M208" s="118">
        <v>0</v>
      </c>
      <c r="N208" s="118">
        <v>1.86</v>
      </c>
      <c r="O208" s="118">
        <v>0.42</v>
      </c>
    </row>
    <row r="209" spans="2:15">
      <c r="B209" s="62" t="s">
        <v>910</v>
      </c>
      <c r="C209" s="91" t="s">
        <v>911</v>
      </c>
      <c r="D209" s="91" t="s">
        <v>26</v>
      </c>
      <c r="E209" s="91" t="s">
        <v>632</v>
      </c>
      <c r="F209" s="91"/>
      <c r="G209" s="91" t="s">
        <v>905</v>
      </c>
      <c r="H209" s="91" t="s">
        <v>178</v>
      </c>
      <c r="I209" s="118">
        <v>82777</v>
      </c>
      <c r="J209" s="118">
        <v>377</v>
      </c>
      <c r="K209" s="118">
        <v>0</v>
      </c>
      <c r="L209" s="118">
        <v>1318.74</v>
      </c>
      <c r="M209" s="118">
        <v>0.02</v>
      </c>
      <c r="N209" s="118">
        <v>0.47</v>
      </c>
      <c r="O209" s="118">
        <v>0.11</v>
      </c>
    </row>
    <row r="210" spans="2:15">
      <c r="B210" s="62" t="s">
        <v>912</v>
      </c>
      <c r="C210" s="91" t="s">
        <v>913</v>
      </c>
      <c r="D210" s="91" t="s">
        <v>876</v>
      </c>
      <c r="E210" s="91" t="s">
        <v>632</v>
      </c>
      <c r="F210" s="91">
        <v>2174</v>
      </c>
      <c r="G210" s="91" t="s">
        <v>914</v>
      </c>
      <c r="H210" s="91" t="s">
        <v>176</v>
      </c>
      <c r="I210" s="118">
        <v>5565</v>
      </c>
      <c r="J210" s="118">
        <v>737</v>
      </c>
      <c r="K210" s="118">
        <v>0</v>
      </c>
      <c r="L210" s="118">
        <v>149.66</v>
      </c>
      <c r="M210" s="118">
        <v>0.02</v>
      </c>
      <c r="N210" s="118">
        <v>0.05</v>
      </c>
      <c r="O210" s="118">
        <v>0.01</v>
      </c>
    </row>
    <row r="211" spans="2:15">
      <c r="B211" s="62" t="s">
        <v>915</v>
      </c>
      <c r="C211" s="91" t="s">
        <v>916</v>
      </c>
      <c r="D211" s="91" t="s">
        <v>682</v>
      </c>
      <c r="E211" s="91" t="s">
        <v>632</v>
      </c>
      <c r="F211" s="91">
        <v>2207</v>
      </c>
      <c r="G211" s="91" t="s">
        <v>914</v>
      </c>
      <c r="H211" s="91" t="s">
        <v>176</v>
      </c>
      <c r="I211" s="118">
        <v>12972</v>
      </c>
      <c r="J211" s="118">
        <v>1245</v>
      </c>
      <c r="K211" s="118">
        <v>0</v>
      </c>
      <c r="L211" s="118">
        <v>589.32000000000005</v>
      </c>
      <c r="M211" s="118">
        <v>0.06</v>
      </c>
      <c r="N211" s="118">
        <v>0.21</v>
      </c>
      <c r="O211" s="118">
        <v>0.05</v>
      </c>
    </row>
    <row r="212" spans="2:15">
      <c r="B212" s="62" t="s">
        <v>917</v>
      </c>
      <c r="C212" s="91" t="s">
        <v>918</v>
      </c>
      <c r="D212" s="91" t="s">
        <v>876</v>
      </c>
      <c r="E212" s="91" t="s">
        <v>632</v>
      </c>
      <c r="F212" s="91"/>
      <c r="G212" s="91" t="s">
        <v>914</v>
      </c>
      <c r="H212" s="91" t="s">
        <v>176</v>
      </c>
      <c r="I212" s="118">
        <v>18253</v>
      </c>
      <c r="J212" s="118">
        <v>2203</v>
      </c>
      <c r="K212" s="118">
        <v>0</v>
      </c>
      <c r="L212" s="118">
        <v>1467.31</v>
      </c>
      <c r="M212" s="118">
        <v>0</v>
      </c>
      <c r="N212" s="118">
        <v>0.53</v>
      </c>
      <c r="O212" s="118">
        <v>0.12</v>
      </c>
    </row>
    <row r="213" spans="2:15">
      <c r="B213" s="62" t="s">
        <v>919</v>
      </c>
      <c r="C213" s="91" t="s">
        <v>920</v>
      </c>
      <c r="D213" s="91" t="s">
        <v>876</v>
      </c>
      <c r="E213" s="91" t="s">
        <v>632</v>
      </c>
      <c r="F213" s="91"/>
      <c r="G213" s="91" t="s">
        <v>914</v>
      </c>
      <c r="H213" s="91" t="s">
        <v>176</v>
      </c>
      <c r="I213" s="118">
        <v>33655</v>
      </c>
      <c r="J213" s="118">
        <v>4950</v>
      </c>
      <c r="K213" s="118">
        <v>0</v>
      </c>
      <c r="L213" s="118">
        <v>6078.95</v>
      </c>
      <c r="M213" s="118">
        <v>0</v>
      </c>
      <c r="N213" s="118">
        <v>2.19</v>
      </c>
      <c r="O213" s="118">
        <v>0.49</v>
      </c>
    </row>
    <row r="214" spans="2:15">
      <c r="B214" s="62" t="s">
        <v>921</v>
      </c>
      <c r="C214" s="91" t="s">
        <v>922</v>
      </c>
      <c r="D214" s="91" t="s">
        <v>682</v>
      </c>
      <c r="E214" s="91" t="s">
        <v>632</v>
      </c>
      <c r="F214" s="91"/>
      <c r="G214" s="91" t="s">
        <v>914</v>
      </c>
      <c r="H214" s="91" t="s">
        <v>176</v>
      </c>
      <c r="I214" s="118">
        <v>15625</v>
      </c>
      <c r="J214" s="118">
        <v>0</v>
      </c>
      <c r="K214" s="118">
        <v>0</v>
      </c>
      <c r="L214" s="118">
        <v>0</v>
      </c>
      <c r="M214" s="118">
        <v>0.13</v>
      </c>
      <c r="N214" s="118">
        <v>0</v>
      </c>
      <c r="O214" s="118">
        <v>0</v>
      </c>
    </row>
    <row r="215" spans="2:15">
      <c r="B215" s="62" t="s">
        <v>923</v>
      </c>
      <c r="C215" s="91" t="s">
        <v>924</v>
      </c>
      <c r="D215" s="91" t="s">
        <v>876</v>
      </c>
      <c r="E215" s="91" t="s">
        <v>632</v>
      </c>
      <c r="F215" s="91">
        <v>2206</v>
      </c>
      <c r="G215" s="91" t="s">
        <v>925</v>
      </c>
      <c r="H215" s="91" t="s">
        <v>176</v>
      </c>
      <c r="I215" s="118">
        <v>29933</v>
      </c>
      <c r="J215" s="118">
        <v>275</v>
      </c>
      <c r="K215" s="118">
        <v>0</v>
      </c>
      <c r="L215" s="118">
        <v>300.37</v>
      </c>
      <c r="M215" s="118">
        <v>0</v>
      </c>
      <c r="N215" s="118">
        <v>0.11</v>
      </c>
      <c r="O215" s="118">
        <v>0.02</v>
      </c>
    </row>
    <row r="216" spans="2:15">
      <c r="B216" s="62" t="s">
        <v>926</v>
      </c>
      <c r="C216" s="91" t="s">
        <v>927</v>
      </c>
      <c r="D216" s="91" t="s">
        <v>876</v>
      </c>
      <c r="E216" s="91" t="s">
        <v>632</v>
      </c>
      <c r="F216" s="91">
        <v>273</v>
      </c>
      <c r="G216" s="91" t="s">
        <v>925</v>
      </c>
      <c r="H216" s="91" t="s">
        <v>176</v>
      </c>
      <c r="I216" s="118">
        <v>997</v>
      </c>
      <c r="J216" s="118">
        <v>10420</v>
      </c>
      <c r="K216" s="118">
        <v>0</v>
      </c>
      <c r="L216" s="118">
        <v>379.09</v>
      </c>
      <c r="M216" s="118">
        <v>0</v>
      </c>
      <c r="N216" s="118">
        <v>0.14000000000000001</v>
      </c>
      <c r="O216" s="118">
        <v>0.03</v>
      </c>
    </row>
    <row r="217" spans="2:15">
      <c r="B217" s="62" t="s">
        <v>928</v>
      </c>
      <c r="C217" s="91" t="s">
        <v>929</v>
      </c>
      <c r="D217" s="91" t="s">
        <v>682</v>
      </c>
      <c r="E217" s="91" t="s">
        <v>632</v>
      </c>
      <c r="F217" s="91"/>
      <c r="G217" s="91" t="s">
        <v>925</v>
      </c>
      <c r="H217" s="91" t="s">
        <v>176</v>
      </c>
      <c r="I217" s="118">
        <v>1562</v>
      </c>
      <c r="J217" s="118">
        <v>0</v>
      </c>
      <c r="K217" s="118">
        <v>0</v>
      </c>
      <c r="L217" s="118">
        <v>0</v>
      </c>
      <c r="M217" s="118">
        <v>0</v>
      </c>
      <c r="N217" s="118">
        <v>0</v>
      </c>
      <c r="O217" s="118">
        <v>0</v>
      </c>
    </row>
    <row r="218" spans="2:15">
      <c r="B218" s="62" t="s">
        <v>930</v>
      </c>
      <c r="C218" s="91" t="s">
        <v>931</v>
      </c>
      <c r="D218" s="91" t="s">
        <v>876</v>
      </c>
      <c r="E218" s="91" t="s">
        <v>632</v>
      </c>
      <c r="F218" s="91"/>
      <c r="G218" s="91" t="s">
        <v>925</v>
      </c>
      <c r="H218" s="91" t="s">
        <v>176</v>
      </c>
      <c r="I218" s="118">
        <v>5256</v>
      </c>
      <c r="J218" s="118">
        <v>9863</v>
      </c>
      <c r="K218" s="118">
        <v>0</v>
      </c>
      <c r="L218" s="118">
        <v>1891.64</v>
      </c>
      <c r="M218" s="118">
        <v>0</v>
      </c>
      <c r="N218" s="118">
        <v>0.68</v>
      </c>
      <c r="O218" s="118">
        <v>0.15</v>
      </c>
    </row>
    <row r="219" spans="2:15">
      <c r="B219" s="62" t="s">
        <v>932</v>
      </c>
      <c r="C219" s="91" t="s">
        <v>933</v>
      </c>
      <c r="D219" s="91" t="s">
        <v>876</v>
      </c>
      <c r="E219" s="91" t="s">
        <v>632</v>
      </c>
      <c r="F219" s="91"/>
      <c r="G219" s="91" t="s">
        <v>925</v>
      </c>
      <c r="H219" s="91" t="s">
        <v>178</v>
      </c>
      <c r="I219" s="118">
        <v>95.76</v>
      </c>
      <c r="J219" s="118">
        <v>166.59700000000001</v>
      </c>
      <c r="K219" s="118">
        <v>0</v>
      </c>
      <c r="L219" s="118">
        <v>0.67</v>
      </c>
      <c r="M219" s="118">
        <v>0</v>
      </c>
      <c r="N219" s="118">
        <v>0</v>
      </c>
      <c r="O219" s="118">
        <v>0</v>
      </c>
    </row>
    <row r="220" spans="2:15">
      <c r="B220" s="62" t="s">
        <v>934</v>
      </c>
      <c r="C220" s="91" t="s">
        <v>935</v>
      </c>
      <c r="D220" s="91" t="s">
        <v>876</v>
      </c>
      <c r="E220" s="91" t="s">
        <v>632</v>
      </c>
      <c r="F220" s="91"/>
      <c r="G220" s="91" t="s">
        <v>925</v>
      </c>
      <c r="H220" s="91" t="s">
        <v>176</v>
      </c>
      <c r="I220" s="118">
        <v>2620</v>
      </c>
      <c r="J220" s="118">
        <v>9955</v>
      </c>
      <c r="K220" s="118">
        <v>0</v>
      </c>
      <c r="L220" s="118">
        <v>951.74</v>
      </c>
      <c r="M220" s="118">
        <v>0.01</v>
      </c>
      <c r="N220" s="118">
        <v>0.34</v>
      </c>
      <c r="O220" s="118">
        <v>0.08</v>
      </c>
    </row>
    <row r="221" spans="2:15">
      <c r="B221" s="62" t="s">
        <v>936</v>
      </c>
      <c r="C221" s="91" t="s">
        <v>937</v>
      </c>
      <c r="D221" s="91" t="s">
        <v>876</v>
      </c>
      <c r="E221" s="91" t="s">
        <v>632</v>
      </c>
      <c r="F221" s="91"/>
      <c r="G221" s="91" t="s">
        <v>938</v>
      </c>
      <c r="H221" s="91" t="s">
        <v>176</v>
      </c>
      <c r="I221" s="118">
        <v>11537</v>
      </c>
      <c r="J221" s="118">
        <v>1775</v>
      </c>
      <c r="K221" s="118">
        <v>0</v>
      </c>
      <c r="L221" s="118">
        <v>747.25</v>
      </c>
      <c r="M221" s="118">
        <v>0</v>
      </c>
      <c r="N221" s="118">
        <v>0.27</v>
      </c>
      <c r="O221" s="118">
        <v>0.06</v>
      </c>
    </row>
    <row r="222" spans="2:15">
      <c r="B222" s="62" t="s">
        <v>939</v>
      </c>
      <c r="C222" s="91" t="s">
        <v>940</v>
      </c>
      <c r="D222" s="91" t="s">
        <v>876</v>
      </c>
      <c r="E222" s="91" t="s">
        <v>632</v>
      </c>
      <c r="F222" s="91">
        <v>2026</v>
      </c>
      <c r="G222" s="91" t="s">
        <v>938</v>
      </c>
      <c r="H222" s="91" t="s">
        <v>176</v>
      </c>
      <c r="I222" s="118">
        <v>22045</v>
      </c>
      <c r="J222" s="118">
        <v>815</v>
      </c>
      <c r="K222" s="118">
        <v>0</v>
      </c>
      <c r="L222" s="118">
        <v>655.6</v>
      </c>
      <c r="M222" s="118">
        <v>0</v>
      </c>
      <c r="N222" s="118">
        <v>0.24</v>
      </c>
      <c r="O222" s="118">
        <v>0.05</v>
      </c>
    </row>
    <row r="223" spans="2:15">
      <c r="B223" s="62" t="s">
        <v>941</v>
      </c>
      <c r="C223" s="91" t="s">
        <v>942</v>
      </c>
      <c r="D223" s="91" t="s">
        <v>152</v>
      </c>
      <c r="E223" s="91" t="s">
        <v>632</v>
      </c>
      <c r="F223" s="91">
        <v>513795427</v>
      </c>
      <c r="G223" s="91" t="s">
        <v>938</v>
      </c>
      <c r="H223" s="91" t="s">
        <v>179</v>
      </c>
      <c r="I223" s="118">
        <v>229936</v>
      </c>
      <c r="J223" s="118">
        <v>39.5</v>
      </c>
      <c r="K223" s="118">
        <v>0</v>
      </c>
      <c r="L223" s="118">
        <v>433.69</v>
      </c>
      <c r="M223" s="118">
        <v>0</v>
      </c>
      <c r="N223" s="118">
        <v>0.16</v>
      </c>
      <c r="O223" s="118">
        <v>0.04</v>
      </c>
    </row>
    <row r="224" spans="2:15">
      <c r="B224" s="62" t="s">
        <v>943</v>
      </c>
      <c r="C224" s="91" t="s">
        <v>944</v>
      </c>
      <c r="D224" s="91" t="s">
        <v>876</v>
      </c>
      <c r="E224" s="91" t="s">
        <v>632</v>
      </c>
      <c r="F224" s="91">
        <v>2177</v>
      </c>
      <c r="G224" s="91" t="s">
        <v>938</v>
      </c>
      <c r="H224" s="91" t="s">
        <v>176</v>
      </c>
      <c r="I224" s="118">
        <v>4854</v>
      </c>
      <c r="J224" s="118">
        <v>2732</v>
      </c>
      <c r="K224" s="118">
        <v>0</v>
      </c>
      <c r="L224" s="118">
        <v>483.9</v>
      </c>
      <c r="M224" s="118">
        <v>0</v>
      </c>
      <c r="N224" s="118">
        <v>0.17</v>
      </c>
      <c r="O224" s="118">
        <v>0.04</v>
      </c>
    </row>
    <row r="225" spans="2:15">
      <c r="B225" s="62" t="s">
        <v>945</v>
      </c>
      <c r="C225" s="91" t="s">
        <v>946</v>
      </c>
      <c r="D225" s="91" t="s">
        <v>876</v>
      </c>
      <c r="E225" s="91" t="s">
        <v>632</v>
      </c>
      <c r="F225" s="91">
        <v>2229</v>
      </c>
      <c r="G225" s="91" t="s">
        <v>938</v>
      </c>
      <c r="H225" s="91" t="s">
        <v>176</v>
      </c>
      <c r="I225" s="118">
        <v>14004</v>
      </c>
      <c r="J225" s="118">
        <v>6172</v>
      </c>
      <c r="K225" s="118">
        <v>0</v>
      </c>
      <c r="L225" s="118">
        <v>3153.93</v>
      </c>
      <c r="M225" s="118">
        <v>0</v>
      </c>
      <c r="N225" s="118">
        <v>1.1399999999999999</v>
      </c>
      <c r="O225" s="118">
        <v>0.26</v>
      </c>
    </row>
    <row r="226" spans="2:15">
      <c r="B226" s="62" t="s">
        <v>947</v>
      </c>
      <c r="C226" s="91" t="s">
        <v>948</v>
      </c>
      <c r="D226" s="91" t="s">
        <v>876</v>
      </c>
      <c r="E226" s="91" t="s">
        <v>632</v>
      </c>
      <c r="F226" s="91"/>
      <c r="G226" s="91" t="s">
        <v>938</v>
      </c>
      <c r="H226" s="91" t="s">
        <v>176</v>
      </c>
      <c r="I226" s="118">
        <v>31</v>
      </c>
      <c r="J226" s="118">
        <v>3785</v>
      </c>
      <c r="K226" s="118">
        <v>0</v>
      </c>
      <c r="L226" s="118">
        <v>4.28</v>
      </c>
      <c r="M226" s="118">
        <v>0</v>
      </c>
      <c r="N226" s="118">
        <v>0</v>
      </c>
      <c r="O226" s="118">
        <v>0</v>
      </c>
    </row>
    <row r="227" spans="2:15">
      <c r="B227" s="62" t="s">
        <v>949</v>
      </c>
      <c r="C227" s="91" t="s">
        <v>950</v>
      </c>
      <c r="D227" s="91" t="s">
        <v>150</v>
      </c>
      <c r="E227" s="91" t="s">
        <v>632</v>
      </c>
      <c r="F227" s="91">
        <v>1422</v>
      </c>
      <c r="G227" s="91" t="s">
        <v>951</v>
      </c>
      <c r="H227" s="91" t="s">
        <v>176</v>
      </c>
      <c r="I227" s="118">
        <v>1748</v>
      </c>
      <c r="J227" s="118">
        <v>925</v>
      </c>
      <c r="K227" s="118">
        <v>0</v>
      </c>
      <c r="L227" s="118">
        <v>59</v>
      </c>
      <c r="M227" s="118">
        <v>0</v>
      </c>
      <c r="N227" s="118">
        <v>0.02</v>
      </c>
      <c r="O227" s="118">
        <v>0</v>
      </c>
    </row>
    <row r="228" spans="2:15">
      <c r="B228" s="62" t="s">
        <v>952</v>
      </c>
      <c r="C228" s="91" t="s">
        <v>953</v>
      </c>
      <c r="D228" s="91" t="s">
        <v>150</v>
      </c>
      <c r="E228" s="91" t="s">
        <v>632</v>
      </c>
      <c r="F228" s="91">
        <v>2030</v>
      </c>
      <c r="G228" s="91" t="s">
        <v>951</v>
      </c>
      <c r="H228" s="91" t="s">
        <v>176</v>
      </c>
      <c r="I228" s="118">
        <v>21638</v>
      </c>
      <c r="J228" s="118">
        <v>907</v>
      </c>
      <c r="K228" s="118">
        <v>0</v>
      </c>
      <c r="L228" s="118">
        <v>716.14</v>
      </c>
      <c r="M228" s="118">
        <v>0</v>
      </c>
      <c r="N228" s="118">
        <v>0.26</v>
      </c>
      <c r="O228" s="118">
        <v>0.06</v>
      </c>
    </row>
    <row r="229" spans="2:15">
      <c r="B229" s="62" t="s">
        <v>954</v>
      </c>
      <c r="C229" s="91" t="s">
        <v>955</v>
      </c>
      <c r="D229" s="91" t="s">
        <v>876</v>
      </c>
      <c r="E229" s="91" t="s">
        <v>632</v>
      </c>
      <c r="F229" s="91">
        <v>2254</v>
      </c>
      <c r="G229" s="91" t="s">
        <v>951</v>
      </c>
      <c r="H229" s="91" t="s">
        <v>176</v>
      </c>
      <c r="I229" s="118">
        <v>19688</v>
      </c>
      <c r="J229" s="118">
        <v>8435</v>
      </c>
      <c r="K229" s="118">
        <v>0</v>
      </c>
      <c r="L229" s="118">
        <v>6059.83</v>
      </c>
      <c r="M229" s="118">
        <v>0</v>
      </c>
      <c r="N229" s="118">
        <v>2.1800000000000002</v>
      </c>
      <c r="O229" s="118">
        <v>0.49</v>
      </c>
    </row>
    <row r="230" spans="2:15">
      <c r="B230" s="62" t="s">
        <v>956</v>
      </c>
      <c r="C230" s="91" t="s">
        <v>957</v>
      </c>
      <c r="D230" s="91" t="s">
        <v>876</v>
      </c>
      <c r="E230" s="91" t="s">
        <v>632</v>
      </c>
      <c r="F230" s="91">
        <v>2095</v>
      </c>
      <c r="G230" s="91" t="s">
        <v>951</v>
      </c>
      <c r="H230" s="91" t="s">
        <v>176</v>
      </c>
      <c r="I230" s="118">
        <v>19520</v>
      </c>
      <c r="J230" s="118">
        <v>376</v>
      </c>
      <c r="K230" s="118">
        <v>0</v>
      </c>
      <c r="L230" s="118">
        <v>267.82</v>
      </c>
      <c r="M230" s="118">
        <v>0</v>
      </c>
      <c r="N230" s="118">
        <v>0.1</v>
      </c>
      <c r="O230" s="118">
        <v>0.02</v>
      </c>
    </row>
    <row r="231" spans="2:15">
      <c r="B231" s="62" t="s">
        <v>958</v>
      </c>
      <c r="C231" s="91" t="s">
        <v>959</v>
      </c>
      <c r="D231" s="91" t="s">
        <v>682</v>
      </c>
      <c r="E231" s="91" t="s">
        <v>632</v>
      </c>
      <c r="F231" s="91">
        <v>260</v>
      </c>
      <c r="G231" s="91" t="s">
        <v>637</v>
      </c>
      <c r="H231" s="91" t="s">
        <v>176</v>
      </c>
      <c r="I231" s="118">
        <v>7793</v>
      </c>
      <c r="J231" s="118">
        <v>5321</v>
      </c>
      <c r="K231" s="118">
        <v>0</v>
      </c>
      <c r="L231" s="118">
        <v>1513.12</v>
      </c>
      <c r="M231" s="118">
        <v>0</v>
      </c>
      <c r="N231" s="118">
        <v>0.54</v>
      </c>
      <c r="O231" s="118">
        <v>0.12</v>
      </c>
    </row>
    <row r="232" spans="2:15">
      <c r="B232" s="61" t="s">
        <v>79</v>
      </c>
      <c r="C232" s="89"/>
      <c r="D232" s="89"/>
      <c r="E232" s="89"/>
      <c r="F232" s="89"/>
      <c r="G232" s="89"/>
      <c r="H232" s="89"/>
      <c r="I232" s="92">
        <v>772828.25</v>
      </c>
      <c r="J232" s="92"/>
      <c r="K232" s="92">
        <v>8.7780000000000005</v>
      </c>
      <c r="L232" s="92">
        <v>59317.87</v>
      </c>
      <c r="M232" s="92"/>
      <c r="N232" s="92"/>
      <c r="O232" s="92">
        <v>4.82</v>
      </c>
    </row>
    <row r="233" spans="2:15">
      <c r="B233" s="62" t="s">
        <v>960</v>
      </c>
      <c r="C233" s="91" t="s">
        <v>961</v>
      </c>
      <c r="D233" s="91" t="s">
        <v>876</v>
      </c>
      <c r="E233" s="91" t="s">
        <v>632</v>
      </c>
      <c r="F233" s="91"/>
      <c r="G233" s="91" t="s">
        <v>649</v>
      </c>
      <c r="H233" s="91" t="s">
        <v>176</v>
      </c>
      <c r="I233" s="118">
        <v>1675</v>
      </c>
      <c r="J233" s="118">
        <v>20265</v>
      </c>
      <c r="K233" s="118">
        <v>0</v>
      </c>
      <c r="L233" s="118">
        <v>1238.6099999999999</v>
      </c>
      <c r="M233" s="118">
        <v>0</v>
      </c>
      <c r="N233" s="118">
        <v>0.45</v>
      </c>
      <c r="O233" s="118">
        <v>0.1</v>
      </c>
    </row>
    <row r="234" spans="2:15">
      <c r="B234" s="62" t="s">
        <v>962</v>
      </c>
      <c r="C234" s="91" t="s">
        <v>963</v>
      </c>
      <c r="D234" s="91" t="s">
        <v>964</v>
      </c>
      <c r="E234" s="91" t="s">
        <v>632</v>
      </c>
      <c r="F234" s="91"/>
      <c r="G234" s="91" t="s">
        <v>649</v>
      </c>
      <c r="H234" s="91" t="s">
        <v>178</v>
      </c>
      <c r="I234" s="118">
        <v>22900</v>
      </c>
      <c r="J234" s="118">
        <v>598</v>
      </c>
      <c r="K234" s="118">
        <v>0</v>
      </c>
      <c r="L234" s="118">
        <v>578.69000000000005</v>
      </c>
      <c r="M234" s="118">
        <v>0</v>
      </c>
      <c r="N234" s="118">
        <v>0.21</v>
      </c>
      <c r="O234" s="118">
        <v>0.05</v>
      </c>
    </row>
    <row r="235" spans="2:15">
      <c r="B235" s="62" t="s">
        <v>965</v>
      </c>
      <c r="C235" s="91" t="s">
        <v>966</v>
      </c>
      <c r="D235" s="91" t="s">
        <v>152</v>
      </c>
      <c r="E235" s="91" t="s">
        <v>632</v>
      </c>
      <c r="F235" s="91"/>
      <c r="G235" s="91" t="s">
        <v>967</v>
      </c>
      <c r="H235" s="91" t="s">
        <v>179</v>
      </c>
      <c r="I235" s="118">
        <v>98711</v>
      </c>
      <c r="J235" s="118">
        <v>264</v>
      </c>
      <c r="K235" s="118">
        <v>0</v>
      </c>
      <c r="L235" s="118">
        <v>1244.3499999999999</v>
      </c>
      <c r="M235" s="118">
        <v>0</v>
      </c>
      <c r="N235" s="118">
        <v>0.45</v>
      </c>
      <c r="O235" s="118">
        <v>0.1</v>
      </c>
    </row>
    <row r="236" spans="2:15">
      <c r="B236" s="62" t="s">
        <v>968</v>
      </c>
      <c r="C236" s="91" t="s">
        <v>969</v>
      </c>
      <c r="D236" s="91" t="s">
        <v>682</v>
      </c>
      <c r="E236" s="91" t="s">
        <v>632</v>
      </c>
      <c r="F236" s="91"/>
      <c r="G236" s="91" t="s">
        <v>653</v>
      </c>
      <c r="H236" s="91" t="s">
        <v>176</v>
      </c>
      <c r="I236" s="118">
        <v>25300</v>
      </c>
      <c r="J236" s="118">
        <v>2445</v>
      </c>
      <c r="K236" s="118">
        <v>0</v>
      </c>
      <c r="L236" s="118">
        <v>2257.2199999999998</v>
      </c>
      <c r="M236" s="118">
        <v>0</v>
      </c>
      <c r="N236" s="118">
        <v>0.81</v>
      </c>
      <c r="O236" s="118">
        <v>0.18</v>
      </c>
    </row>
    <row r="237" spans="2:15">
      <c r="B237" s="62" t="s">
        <v>970</v>
      </c>
      <c r="C237" s="91" t="s">
        <v>971</v>
      </c>
      <c r="D237" s="91" t="s">
        <v>682</v>
      </c>
      <c r="E237" s="91" t="s">
        <v>632</v>
      </c>
      <c r="F237" s="91"/>
      <c r="G237" s="91" t="s">
        <v>671</v>
      </c>
      <c r="H237" s="91" t="s">
        <v>176</v>
      </c>
      <c r="I237" s="118">
        <v>6506</v>
      </c>
      <c r="J237" s="118">
        <v>4567</v>
      </c>
      <c r="K237" s="118">
        <v>0</v>
      </c>
      <c r="L237" s="118">
        <v>1084.22</v>
      </c>
      <c r="M237" s="118">
        <v>0</v>
      </c>
      <c r="N237" s="118">
        <v>0.39</v>
      </c>
      <c r="O237" s="118">
        <v>0.09</v>
      </c>
    </row>
    <row r="238" spans="2:15">
      <c r="B238" s="62" t="s">
        <v>972</v>
      </c>
      <c r="C238" s="91" t="s">
        <v>973</v>
      </c>
      <c r="D238" s="91" t="s">
        <v>26</v>
      </c>
      <c r="E238" s="91" t="s">
        <v>632</v>
      </c>
      <c r="F238" s="91"/>
      <c r="G238" s="91" t="s">
        <v>671</v>
      </c>
      <c r="H238" s="91" t="s">
        <v>178</v>
      </c>
      <c r="I238" s="118">
        <v>2600</v>
      </c>
      <c r="J238" s="118">
        <v>5217</v>
      </c>
      <c r="K238" s="118">
        <v>0</v>
      </c>
      <c r="L238" s="118">
        <v>573.20000000000005</v>
      </c>
      <c r="M238" s="118">
        <v>0</v>
      </c>
      <c r="N238" s="118">
        <v>0.21</v>
      </c>
      <c r="O238" s="118">
        <v>0.05</v>
      </c>
    </row>
    <row r="239" spans="2:15">
      <c r="B239" s="62" t="s">
        <v>974</v>
      </c>
      <c r="C239" s="91" t="s">
        <v>975</v>
      </c>
      <c r="D239" s="91" t="s">
        <v>876</v>
      </c>
      <c r="E239" s="91" t="s">
        <v>632</v>
      </c>
      <c r="F239" s="91"/>
      <c r="G239" s="91" t="s">
        <v>884</v>
      </c>
      <c r="H239" s="91" t="s">
        <v>176</v>
      </c>
      <c r="I239" s="118">
        <v>3220</v>
      </c>
      <c r="J239" s="118">
        <v>9717</v>
      </c>
      <c r="K239" s="118">
        <v>0</v>
      </c>
      <c r="L239" s="118">
        <v>1141.73</v>
      </c>
      <c r="M239" s="118">
        <v>0</v>
      </c>
      <c r="N239" s="118">
        <v>0.41</v>
      </c>
      <c r="O239" s="118">
        <v>0.09</v>
      </c>
    </row>
    <row r="240" spans="2:15">
      <c r="B240" s="62" t="s">
        <v>976</v>
      </c>
      <c r="C240" s="91" t="s">
        <v>977</v>
      </c>
      <c r="D240" s="91" t="s">
        <v>876</v>
      </c>
      <c r="E240" s="91" t="s">
        <v>632</v>
      </c>
      <c r="F240" s="91"/>
      <c r="G240" s="91" t="s">
        <v>884</v>
      </c>
      <c r="H240" s="91" t="s">
        <v>176</v>
      </c>
      <c r="I240" s="118">
        <v>48260</v>
      </c>
      <c r="J240" s="118">
        <v>3633</v>
      </c>
      <c r="K240" s="118">
        <v>0</v>
      </c>
      <c r="L240" s="118">
        <v>6397.74</v>
      </c>
      <c r="M240" s="118">
        <v>0</v>
      </c>
      <c r="N240" s="118">
        <v>2.2999999999999998</v>
      </c>
      <c r="O240" s="118">
        <v>0.52</v>
      </c>
    </row>
    <row r="241" spans="2:15">
      <c r="B241" s="62" t="s">
        <v>978</v>
      </c>
      <c r="C241" s="91" t="s">
        <v>979</v>
      </c>
      <c r="D241" s="91" t="s">
        <v>682</v>
      </c>
      <c r="E241" s="91" t="s">
        <v>632</v>
      </c>
      <c r="F241" s="91"/>
      <c r="G241" s="91" t="s">
        <v>884</v>
      </c>
      <c r="H241" s="91" t="s">
        <v>178</v>
      </c>
      <c r="I241" s="118">
        <v>27000</v>
      </c>
      <c r="J241" s="118">
        <v>0</v>
      </c>
      <c r="K241" s="118">
        <v>0</v>
      </c>
      <c r="L241" s="118">
        <v>0</v>
      </c>
      <c r="M241" s="118">
        <v>0.49</v>
      </c>
      <c r="N241" s="118">
        <v>0</v>
      </c>
      <c r="O241" s="118">
        <v>0</v>
      </c>
    </row>
    <row r="242" spans="2:15">
      <c r="B242" s="62" t="s">
        <v>980</v>
      </c>
      <c r="C242" s="91" t="s">
        <v>981</v>
      </c>
      <c r="D242" s="91" t="s">
        <v>26</v>
      </c>
      <c r="E242" s="91" t="s">
        <v>632</v>
      </c>
      <c r="F242" s="91"/>
      <c r="G242" s="91" t="s">
        <v>884</v>
      </c>
      <c r="H242" s="91" t="s">
        <v>178</v>
      </c>
      <c r="I242" s="118">
        <v>26000</v>
      </c>
      <c r="J242" s="118">
        <v>1</v>
      </c>
      <c r="K242" s="118">
        <v>0</v>
      </c>
      <c r="L242" s="118">
        <v>1.1000000000000001</v>
      </c>
      <c r="M242" s="118">
        <v>0</v>
      </c>
      <c r="N242" s="118">
        <v>0</v>
      </c>
      <c r="O242" s="118">
        <v>0</v>
      </c>
    </row>
    <row r="243" spans="2:15">
      <c r="B243" s="62" t="s">
        <v>982</v>
      </c>
      <c r="C243" s="91" t="s">
        <v>983</v>
      </c>
      <c r="D243" s="91" t="s">
        <v>26</v>
      </c>
      <c r="E243" s="91" t="s">
        <v>632</v>
      </c>
      <c r="F243" s="91"/>
      <c r="G243" s="91" t="s">
        <v>984</v>
      </c>
      <c r="H243" s="91" t="s">
        <v>179</v>
      </c>
      <c r="I243" s="118">
        <v>6986</v>
      </c>
      <c r="J243" s="118">
        <v>4713</v>
      </c>
      <c r="K243" s="118">
        <v>0</v>
      </c>
      <c r="L243" s="118">
        <v>1572.17</v>
      </c>
      <c r="M243" s="118">
        <v>0</v>
      </c>
      <c r="N243" s="118">
        <v>0.56999999999999995</v>
      </c>
      <c r="O243" s="118">
        <v>0.13</v>
      </c>
    </row>
    <row r="244" spans="2:15">
      <c r="B244" s="62" t="s">
        <v>985</v>
      </c>
      <c r="C244" s="91" t="s">
        <v>986</v>
      </c>
      <c r="D244" s="91" t="s">
        <v>26</v>
      </c>
      <c r="E244" s="91" t="s">
        <v>632</v>
      </c>
      <c r="F244" s="91"/>
      <c r="G244" s="91" t="s">
        <v>662</v>
      </c>
      <c r="H244" s="91" t="s">
        <v>178</v>
      </c>
      <c r="I244" s="118">
        <v>9700</v>
      </c>
      <c r="J244" s="118">
        <v>2082.5</v>
      </c>
      <c r="K244" s="118">
        <v>0</v>
      </c>
      <c r="L244" s="118">
        <v>853.62</v>
      </c>
      <c r="M244" s="118">
        <v>0</v>
      </c>
      <c r="N244" s="118">
        <v>0.31</v>
      </c>
      <c r="O244" s="118">
        <v>7.0000000000000007E-2</v>
      </c>
    </row>
    <row r="245" spans="2:15">
      <c r="B245" s="62" t="s">
        <v>987</v>
      </c>
      <c r="C245" s="91" t="s">
        <v>988</v>
      </c>
      <c r="D245" s="91" t="s">
        <v>26</v>
      </c>
      <c r="E245" s="91" t="s">
        <v>632</v>
      </c>
      <c r="F245" s="91"/>
      <c r="G245" s="91" t="s">
        <v>662</v>
      </c>
      <c r="H245" s="91" t="s">
        <v>183</v>
      </c>
      <c r="I245" s="118">
        <v>475</v>
      </c>
      <c r="J245" s="118">
        <v>73928</v>
      </c>
      <c r="K245" s="118">
        <v>0</v>
      </c>
      <c r="L245" s="118">
        <v>965.9</v>
      </c>
      <c r="M245" s="118">
        <v>0</v>
      </c>
      <c r="N245" s="118">
        <v>0.35</v>
      </c>
      <c r="O245" s="118">
        <v>0.08</v>
      </c>
    </row>
    <row r="246" spans="2:15">
      <c r="B246" s="62" t="s">
        <v>989</v>
      </c>
      <c r="C246" s="91" t="s">
        <v>990</v>
      </c>
      <c r="D246" s="91" t="s">
        <v>682</v>
      </c>
      <c r="E246" s="91" t="s">
        <v>632</v>
      </c>
      <c r="F246" s="91"/>
      <c r="G246" s="91" t="s">
        <v>633</v>
      </c>
      <c r="H246" s="91" t="s">
        <v>176</v>
      </c>
      <c r="I246" s="118">
        <v>2680</v>
      </c>
      <c r="J246" s="118">
        <v>4647</v>
      </c>
      <c r="K246" s="118">
        <v>0</v>
      </c>
      <c r="L246" s="118">
        <v>454.45</v>
      </c>
      <c r="M246" s="118">
        <v>0</v>
      </c>
      <c r="N246" s="118">
        <v>0.16</v>
      </c>
      <c r="O246" s="118">
        <v>0.04</v>
      </c>
    </row>
    <row r="247" spans="2:15">
      <c r="B247" s="62" t="s">
        <v>991</v>
      </c>
      <c r="C247" s="91" t="s">
        <v>992</v>
      </c>
      <c r="D247" s="91" t="s">
        <v>682</v>
      </c>
      <c r="E247" s="91" t="s">
        <v>632</v>
      </c>
      <c r="F247" s="91"/>
      <c r="G247" s="91" t="s">
        <v>633</v>
      </c>
      <c r="H247" s="91" t="s">
        <v>176</v>
      </c>
      <c r="I247" s="118">
        <v>16373</v>
      </c>
      <c r="J247" s="118">
        <v>2831</v>
      </c>
      <c r="K247" s="118">
        <v>0</v>
      </c>
      <c r="L247" s="118">
        <v>1691.38</v>
      </c>
      <c r="M247" s="118">
        <v>0</v>
      </c>
      <c r="N247" s="118">
        <v>0.61</v>
      </c>
      <c r="O247" s="118">
        <v>0.14000000000000001</v>
      </c>
    </row>
    <row r="248" spans="2:15">
      <c r="B248" s="62" t="s">
        <v>993</v>
      </c>
      <c r="C248" s="91" t="s">
        <v>994</v>
      </c>
      <c r="D248" s="91" t="s">
        <v>682</v>
      </c>
      <c r="E248" s="91" t="s">
        <v>632</v>
      </c>
      <c r="F248" s="91"/>
      <c r="G248" s="91" t="s">
        <v>633</v>
      </c>
      <c r="H248" s="91" t="s">
        <v>176</v>
      </c>
      <c r="I248" s="118">
        <v>6850</v>
      </c>
      <c r="J248" s="118">
        <v>5338</v>
      </c>
      <c r="K248" s="118">
        <v>8.4990000000000006</v>
      </c>
      <c r="L248" s="118">
        <v>1342.77</v>
      </c>
      <c r="M248" s="118">
        <v>0</v>
      </c>
      <c r="N248" s="118">
        <v>0.48</v>
      </c>
      <c r="O248" s="118">
        <v>0.11</v>
      </c>
    </row>
    <row r="249" spans="2:15">
      <c r="B249" s="62" t="s">
        <v>995</v>
      </c>
      <c r="C249" s="91" t="s">
        <v>996</v>
      </c>
      <c r="D249" s="91" t="s">
        <v>26</v>
      </c>
      <c r="E249" s="91" t="s">
        <v>632</v>
      </c>
      <c r="F249" s="91"/>
      <c r="G249" s="91" t="s">
        <v>633</v>
      </c>
      <c r="H249" s="91" t="s">
        <v>179</v>
      </c>
      <c r="I249" s="118">
        <v>4700</v>
      </c>
      <c r="J249" s="118">
        <v>3020</v>
      </c>
      <c r="K249" s="118">
        <v>0</v>
      </c>
      <c r="L249" s="118">
        <v>677.76</v>
      </c>
      <c r="M249" s="118">
        <v>0</v>
      </c>
      <c r="N249" s="118">
        <v>0.24</v>
      </c>
      <c r="O249" s="118">
        <v>0.06</v>
      </c>
    </row>
    <row r="250" spans="2:15">
      <c r="B250" s="62" t="s">
        <v>997</v>
      </c>
      <c r="C250" s="91" t="s">
        <v>998</v>
      </c>
      <c r="D250" s="91" t="s">
        <v>26</v>
      </c>
      <c r="E250" s="91" t="s">
        <v>632</v>
      </c>
      <c r="F250" s="91"/>
      <c r="G250" s="91" t="s">
        <v>999</v>
      </c>
      <c r="H250" s="91" t="s">
        <v>179</v>
      </c>
      <c r="I250" s="118">
        <v>156342</v>
      </c>
      <c r="J250" s="118">
        <v>515</v>
      </c>
      <c r="K250" s="118">
        <v>0</v>
      </c>
      <c r="L250" s="118">
        <v>3844.65</v>
      </c>
      <c r="M250" s="118">
        <v>0</v>
      </c>
      <c r="N250" s="118">
        <v>1.38</v>
      </c>
      <c r="O250" s="118">
        <v>0.31</v>
      </c>
    </row>
    <row r="251" spans="2:15">
      <c r="B251" s="62" t="s">
        <v>1000</v>
      </c>
      <c r="C251" s="91" t="s">
        <v>1001</v>
      </c>
      <c r="D251" s="91" t="s">
        <v>26</v>
      </c>
      <c r="E251" s="91" t="s">
        <v>632</v>
      </c>
      <c r="F251" s="91"/>
      <c r="G251" s="91" t="s">
        <v>999</v>
      </c>
      <c r="H251" s="91" t="s">
        <v>178</v>
      </c>
      <c r="I251" s="118">
        <v>43100</v>
      </c>
      <c r="J251" s="118">
        <v>665</v>
      </c>
      <c r="K251" s="118">
        <v>0</v>
      </c>
      <c r="L251" s="118">
        <v>1211.18</v>
      </c>
      <c r="M251" s="118">
        <v>0</v>
      </c>
      <c r="N251" s="118">
        <v>0.44</v>
      </c>
      <c r="O251" s="118">
        <v>0.1</v>
      </c>
    </row>
    <row r="252" spans="2:15">
      <c r="B252" s="62" t="s">
        <v>1002</v>
      </c>
      <c r="C252" s="91" t="s">
        <v>1003</v>
      </c>
      <c r="D252" s="91" t="s">
        <v>26</v>
      </c>
      <c r="E252" s="91" t="s">
        <v>632</v>
      </c>
      <c r="F252" s="91"/>
      <c r="G252" s="91" t="s">
        <v>999</v>
      </c>
      <c r="H252" s="91" t="s">
        <v>181</v>
      </c>
      <c r="I252" s="118">
        <v>5000</v>
      </c>
      <c r="J252" s="118">
        <v>23240</v>
      </c>
      <c r="K252" s="118">
        <v>0</v>
      </c>
      <c r="L252" s="118">
        <v>541.61</v>
      </c>
      <c r="M252" s="118">
        <v>0</v>
      </c>
      <c r="N252" s="118">
        <v>0.19</v>
      </c>
      <c r="O252" s="118">
        <v>0.04</v>
      </c>
    </row>
    <row r="253" spans="2:15">
      <c r="B253" s="62" t="s">
        <v>1004</v>
      </c>
      <c r="C253" s="91" t="s">
        <v>1005</v>
      </c>
      <c r="D253" s="91" t="s">
        <v>876</v>
      </c>
      <c r="E253" s="91" t="s">
        <v>632</v>
      </c>
      <c r="F253" s="91"/>
      <c r="G253" s="91" t="s">
        <v>643</v>
      </c>
      <c r="H253" s="91" t="s">
        <v>176</v>
      </c>
      <c r="I253" s="118">
        <v>1050</v>
      </c>
      <c r="J253" s="118">
        <v>28875</v>
      </c>
      <c r="K253" s="118">
        <v>0</v>
      </c>
      <c r="L253" s="118">
        <v>1106.33</v>
      </c>
      <c r="M253" s="118">
        <v>0</v>
      </c>
      <c r="N253" s="118">
        <v>0.4</v>
      </c>
      <c r="O253" s="118">
        <v>0.09</v>
      </c>
    </row>
    <row r="254" spans="2:15">
      <c r="B254" s="62" t="s">
        <v>1006</v>
      </c>
      <c r="C254" s="91" t="s">
        <v>1007</v>
      </c>
      <c r="D254" s="91" t="s">
        <v>876</v>
      </c>
      <c r="E254" s="91" t="s">
        <v>632</v>
      </c>
      <c r="F254" s="91"/>
      <c r="G254" s="91" t="s">
        <v>643</v>
      </c>
      <c r="H254" s="91" t="s">
        <v>176</v>
      </c>
      <c r="I254" s="118">
        <v>15242</v>
      </c>
      <c r="J254" s="118">
        <v>1833</v>
      </c>
      <c r="K254" s="118">
        <v>0</v>
      </c>
      <c r="L254" s="118">
        <v>1019.48</v>
      </c>
      <c r="M254" s="118">
        <v>0</v>
      </c>
      <c r="N254" s="118">
        <v>0.37</v>
      </c>
      <c r="O254" s="118">
        <v>0.08</v>
      </c>
    </row>
    <row r="255" spans="2:15">
      <c r="B255" s="62" t="s">
        <v>1008</v>
      </c>
      <c r="C255" s="91" t="s">
        <v>1009</v>
      </c>
      <c r="D255" s="91" t="s">
        <v>876</v>
      </c>
      <c r="E255" s="91" t="s">
        <v>632</v>
      </c>
      <c r="F255" s="91"/>
      <c r="G255" s="91" t="s">
        <v>643</v>
      </c>
      <c r="H255" s="91" t="s">
        <v>176</v>
      </c>
      <c r="I255" s="118">
        <v>8764</v>
      </c>
      <c r="J255" s="118">
        <v>1348</v>
      </c>
      <c r="K255" s="118">
        <v>0</v>
      </c>
      <c r="L255" s="118">
        <v>431.09</v>
      </c>
      <c r="M255" s="118">
        <v>0</v>
      </c>
      <c r="N255" s="118">
        <v>0.16</v>
      </c>
      <c r="O255" s="118">
        <v>0.04</v>
      </c>
    </row>
    <row r="256" spans="2:15">
      <c r="B256" s="62" t="s">
        <v>1010</v>
      </c>
      <c r="C256" s="91" t="s">
        <v>1011</v>
      </c>
      <c r="D256" s="91" t="s">
        <v>876</v>
      </c>
      <c r="E256" s="91" t="s">
        <v>632</v>
      </c>
      <c r="F256" s="91"/>
      <c r="G256" s="91" t="s">
        <v>643</v>
      </c>
      <c r="H256" s="91" t="s">
        <v>176</v>
      </c>
      <c r="I256" s="118">
        <v>34312</v>
      </c>
      <c r="J256" s="118">
        <v>276</v>
      </c>
      <c r="K256" s="118">
        <v>0</v>
      </c>
      <c r="L256" s="118">
        <v>345.56</v>
      </c>
      <c r="M256" s="118">
        <v>0</v>
      </c>
      <c r="N256" s="118">
        <v>0.12</v>
      </c>
      <c r="O256" s="118">
        <v>0.03</v>
      </c>
    </row>
    <row r="257" spans="2:15">
      <c r="B257" s="62" t="s">
        <v>1012</v>
      </c>
      <c r="C257" s="91" t="s">
        <v>1013</v>
      </c>
      <c r="D257" s="91" t="s">
        <v>876</v>
      </c>
      <c r="E257" s="91" t="s">
        <v>632</v>
      </c>
      <c r="F257" s="91"/>
      <c r="G257" s="91" t="s">
        <v>905</v>
      </c>
      <c r="H257" s="91" t="s">
        <v>178</v>
      </c>
      <c r="I257" s="118">
        <v>2589.25</v>
      </c>
      <c r="J257" s="118">
        <v>3585</v>
      </c>
      <c r="K257" s="118">
        <v>0</v>
      </c>
      <c r="L257" s="118">
        <v>392.26</v>
      </c>
      <c r="M257" s="118">
        <v>0.01</v>
      </c>
      <c r="N257" s="118">
        <v>0.14000000000000001</v>
      </c>
      <c r="O257" s="118">
        <v>0.03</v>
      </c>
    </row>
    <row r="258" spans="2:15">
      <c r="B258" s="62" t="s">
        <v>1014</v>
      </c>
      <c r="C258" s="91" t="s">
        <v>1015</v>
      </c>
      <c r="D258" s="91" t="s">
        <v>682</v>
      </c>
      <c r="E258" s="91" t="s">
        <v>632</v>
      </c>
      <c r="F258" s="91"/>
      <c r="G258" s="91" t="s">
        <v>1016</v>
      </c>
      <c r="H258" s="91" t="s">
        <v>176</v>
      </c>
      <c r="I258" s="118">
        <v>320</v>
      </c>
      <c r="J258" s="118">
        <v>170145</v>
      </c>
      <c r="K258" s="118">
        <v>0</v>
      </c>
      <c r="L258" s="118">
        <v>1986.75</v>
      </c>
      <c r="M258" s="118">
        <v>0</v>
      </c>
      <c r="N258" s="118">
        <v>0.71</v>
      </c>
      <c r="O258" s="118">
        <v>0.16</v>
      </c>
    </row>
    <row r="259" spans="2:15">
      <c r="B259" s="62" t="s">
        <v>1017</v>
      </c>
      <c r="C259" s="91" t="s">
        <v>1018</v>
      </c>
      <c r="D259" s="91" t="s">
        <v>964</v>
      </c>
      <c r="E259" s="91" t="s">
        <v>632</v>
      </c>
      <c r="F259" s="91"/>
      <c r="G259" s="91" t="s">
        <v>914</v>
      </c>
      <c r="H259" s="91" t="s">
        <v>178</v>
      </c>
      <c r="I259" s="118">
        <v>5001</v>
      </c>
      <c r="J259" s="118">
        <v>9812</v>
      </c>
      <c r="K259" s="118">
        <v>0</v>
      </c>
      <c r="L259" s="118">
        <v>2073.59</v>
      </c>
      <c r="M259" s="118">
        <v>0</v>
      </c>
      <c r="N259" s="118">
        <v>0.75</v>
      </c>
      <c r="O259" s="118">
        <v>0.17</v>
      </c>
    </row>
    <row r="260" spans="2:15">
      <c r="B260" s="62" t="s">
        <v>1019</v>
      </c>
      <c r="C260" s="91" t="s">
        <v>1020</v>
      </c>
      <c r="D260" s="91" t="s">
        <v>876</v>
      </c>
      <c r="E260" s="91" t="s">
        <v>632</v>
      </c>
      <c r="F260" s="91"/>
      <c r="G260" s="91" t="s">
        <v>914</v>
      </c>
      <c r="H260" s="91" t="s">
        <v>178</v>
      </c>
      <c r="I260" s="118">
        <v>2700</v>
      </c>
      <c r="J260" s="118">
        <v>16580</v>
      </c>
      <c r="K260" s="118">
        <v>0</v>
      </c>
      <c r="L260" s="118">
        <v>1891.72</v>
      </c>
      <c r="M260" s="118">
        <v>0</v>
      </c>
      <c r="N260" s="118">
        <v>0.68</v>
      </c>
      <c r="O260" s="118">
        <v>0.15</v>
      </c>
    </row>
    <row r="261" spans="2:15">
      <c r="B261" s="62" t="s">
        <v>1021</v>
      </c>
      <c r="C261" s="91" t="s">
        <v>1022</v>
      </c>
      <c r="D261" s="91" t="s">
        <v>682</v>
      </c>
      <c r="E261" s="91" t="s">
        <v>632</v>
      </c>
      <c r="F261" s="91"/>
      <c r="G261" s="91" t="s">
        <v>914</v>
      </c>
      <c r="H261" s="91" t="s">
        <v>176</v>
      </c>
      <c r="I261" s="118">
        <v>3125</v>
      </c>
      <c r="J261" s="118">
        <v>1.1000000000000001</v>
      </c>
      <c r="K261" s="118">
        <v>0</v>
      </c>
      <c r="L261" s="118">
        <v>0.13</v>
      </c>
      <c r="M261" s="118">
        <v>0</v>
      </c>
      <c r="N261" s="118">
        <v>0</v>
      </c>
      <c r="O261" s="118">
        <v>0</v>
      </c>
    </row>
    <row r="262" spans="2:15">
      <c r="B262" s="62" t="s">
        <v>1023</v>
      </c>
      <c r="C262" s="91" t="s">
        <v>1024</v>
      </c>
      <c r="D262" s="91" t="s">
        <v>876</v>
      </c>
      <c r="E262" s="91" t="s">
        <v>632</v>
      </c>
      <c r="F262" s="91"/>
      <c r="G262" s="91" t="s">
        <v>914</v>
      </c>
      <c r="H262" s="91" t="s">
        <v>176</v>
      </c>
      <c r="I262" s="118">
        <v>24500</v>
      </c>
      <c r="J262" s="118">
        <v>2177</v>
      </c>
      <c r="K262" s="118">
        <v>0</v>
      </c>
      <c r="L262" s="118">
        <v>1946.25</v>
      </c>
      <c r="M262" s="118">
        <v>0</v>
      </c>
      <c r="N262" s="118">
        <v>0.7</v>
      </c>
      <c r="O262" s="118">
        <v>0.16</v>
      </c>
    </row>
    <row r="263" spans="2:15">
      <c r="B263" s="62" t="s">
        <v>1025</v>
      </c>
      <c r="C263" s="91" t="s">
        <v>1026</v>
      </c>
      <c r="D263" s="91" t="s">
        <v>876</v>
      </c>
      <c r="E263" s="91" t="s">
        <v>632</v>
      </c>
      <c r="F263" s="91"/>
      <c r="G263" s="91" t="s">
        <v>925</v>
      </c>
      <c r="H263" s="91" t="s">
        <v>176</v>
      </c>
      <c r="I263" s="118">
        <v>7880</v>
      </c>
      <c r="J263" s="118">
        <v>9863</v>
      </c>
      <c r="K263" s="118">
        <v>0</v>
      </c>
      <c r="L263" s="118">
        <v>2836.02</v>
      </c>
      <c r="M263" s="118">
        <v>0</v>
      </c>
      <c r="N263" s="118">
        <v>1.02</v>
      </c>
      <c r="O263" s="118">
        <v>0.23</v>
      </c>
    </row>
    <row r="264" spans="2:15">
      <c r="B264" s="62" t="s">
        <v>1027</v>
      </c>
      <c r="C264" s="91" t="s">
        <v>1028</v>
      </c>
      <c r="D264" s="91" t="s">
        <v>876</v>
      </c>
      <c r="E264" s="91" t="s">
        <v>632</v>
      </c>
      <c r="F264" s="91"/>
      <c r="G264" s="91" t="s">
        <v>938</v>
      </c>
      <c r="H264" s="91" t="s">
        <v>176</v>
      </c>
      <c r="I264" s="118">
        <v>1840</v>
      </c>
      <c r="J264" s="118">
        <v>23981</v>
      </c>
      <c r="K264" s="118">
        <v>0</v>
      </c>
      <c r="L264" s="118">
        <v>1610.12</v>
      </c>
      <c r="M264" s="118">
        <v>0</v>
      </c>
      <c r="N264" s="118">
        <v>0.57999999999999996</v>
      </c>
      <c r="O264" s="118">
        <v>0.13</v>
      </c>
    </row>
    <row r="265" spans="2:15">
      <c r="B265" s="62" t="s">
        <v>1029</v>
      </c>
      <c r="C265" s="91" t="s">
        <v>1030</v>
      </c>
      <c r="D265" s="91" t="s">
        <v>876</v>
      </c>
      <c r="E265" s="91" t="s">
        <v>632</v>
      </c>
      <c r="F265" s="91"/>
      <c r="G265" s="91" t="s">
        <v>938</v>
      </c>
      <c r="H265" s="91" t="s">
        <v>176</v>
      </c>
      <c r="I265" s="118">
        <v>1636</v>
      </c>
      <c r="J265" s="118">
        <v>18550</v>
      </c>
      <c r="K265" s="118">
        <v>0</v>
      </c>
      <c r="L265" s="118">
        <v>1107.3900000000001</v>
      </c>
      <c r="M265" s="118">
        <v>0</v>
      </c>
      <c r="N265" s="118">
        <v>0.4</v>
      </c>
      <c r="O265" s="118">
        <v>0.09</v>
      </c>
    </row>
    <row r="266" spans="2:15">
      <c r="B266" s="62" t="s">
        <v>1031</v>
      </c>
      <c r="C266" s="91" t="s">
        <v>1032</v>
      </c>
      <c r="D266" s="91" t="s">
        <v>876</v>
      </c>
      <c r="E266" s="91" t="s">
        <v>632</v>
      </c>
      <c r="F266" s="91"/>
      <c r="G266" s="91" t="s">
        <v>938</v>
      </c>
      <c r="H266" s="91" t="s">
        <v>176</v>
      </c>
      <c r="I266" s="118">
        <v>11610</v>
      </c>
      <c r="J266" s="118">
        <v>4294</v>
      </c>
      <c r="K266" s="118">
        <v>0</v>
      </c>
      <c r="L266" s="118">
        <v>1819.15</v>
      </c>
      <c r="M266" s="118">
        <v>0</v>
      </c>
      <c r="N266" s="118">
        <v>0.65</v>
      </c>
      <c r="O266" s="118">
        <v>0.15</v>
      </c>
    </row>
    <row r="267" spans="2:15">
      <c r="B267" s="62" t="s">
        <v>1033</v>
      </c>
      <c r="C267" s="91" t="s">
        <v>1034</v>
      </c>
      <c r="D267" s="91" t="s">
        <v>876</v>
      </c>
      <c r="E267" s="91" t="s">
        <v>632</v>
      </c>
      <c r="F267" s="91"/>
      <c r="G267" s="91" t="s">
        <v>938</v>
      </c>
      <c r="H267" s="91" t="s">
        <v>176</v>
      </c>
      <c r="I267" s="118">
        <v>572</v>
      </c>
      <c r="J267" s="118">
        <v>112678</v>
      </c>
      <c r="K267" s="118">
        <v>0</v>
      </c>
      <c r="L267" s="118">
        <v>2351.85</v>
      </c>
      <c r="M267" s="118">
        <v>0</v>
      </c>
      <c r="N267" s="118">
        <v>0.85</v>
      </c>
      <c r="O267" s="118">
        <v>0.19</v>
      </c>
    </row>
    <row r="268" spans="2:15">
      <c r="B268" s="62" t="s">
        <v>1035</v>
      </c>
      <c r="C268" s="91" t="s">
        <v>1036</v>
      </c>
      <c r="D268" s="91" t="s">
        <v>876</v>
      </c>
      <c r="E268" s="91" t="s">
        <v>632</v>
      </c>
      <c r="F268" s="91"/>
      <c r="G268" s="91" t="s">
        <v>938</v>
      </c>
      <c r="H268" s="91" t="s">
        <v>176</v>
      </c>
      <c r="I268" s="118">
        <v>1180</v>
      </c>
      <c r="J268" s="118">
        <v>24086</v>
      </c>
      <c r="K268" s="118">
        <v>0</v>
      </c>
      <c r="L268" s="118">
        <v>1037.0999999999999</v>
      </c>
      <c r="M268" s="118">
        <v>0</v>
      </c>
      <c r="N268" s="118">
        <v>0.37</v>
      </c>
      <c r="O268" s="118">
        <v>0.08</v>
      </c>
    </row>
    <row r="269" spans="2:15">
      <c r="B269" s="62" t="s">
        <v>1037</v>
      </c>
      <c r="C269" s="91" t="s">
        <v>1038</v>
      </c>
      <c r="D269" s="91" t="s">
        <v>876</v>
      </c>
      <c r="E269" s="91" t="s">
        <v>632</v>
      </c>
      <c r="F269" s="91"/>
      <c r="G269" s="91" t="s">
        <v>938</v>
      </c>
      <c r="H269" s="91" t="s">
        <v>176</v>
      </c>
      <c r="I269" s="118">
        <v>5690</v>
      </c>
      <c r="J269" s="118">
        <v>8248</v>
      </c>
      <c r="K269" s="118">
        <v>0</v>
      </c>
      <c r="L269" s="118">
        <v>1712.52</v>
      </c>
      <c r="M269" s="118">
        <v>0</v>
      </c>
      <c r="N269" s="118">
        <v>0.62</v>
      </c>
      <c r="O269" s="118">
        <v>0.14000000000000001</v>
      </c>
    </row>
    <row r="270" spans="2:15">
      <c r="B270" s="62" t="s">
        <v>1039</v>
      </c>
      <c r="C270" s="91" t="s">
        <v>1040</v>
      </c>
      <c r="D270" s="91" t="s">
        <v>876</v>
      </c>
      <c r="E270" s="91" t="s">
        <v>632</v>
      </c>
      <c r="F270" s="91"/>
      <c r="G270" s="91" t="s">
        <v>938</v>
      </c>
      <c r="H270" s="91" t="s">
        <v>176</v>
      </c>
      <c r="I270" s="118">
        <v>1700</v>
      </c>
      <c r="J270" s="118">
        <v>8300</v>
      </c>
      <c r="K270" s="118">
        <v>0.27900000000000003</v>
      </c>
      <c r="L270" s="118">
        <v>515.15</v>
      </c>
      <c r="M270" s="118">
        <v>0</v>
      </c>
      <c r="N270" s="118">
        <v>0.19</v>
      </c>
      <c r="O270" s="118">
        <v>0.04</v>
      </c>
    </row>
    <row r="271" spans="2:15">
      <c r="B271" s="62" t="s">
        <v>1041</v>
      </c>
      <c r="C271" s="91" t="s">
        <v>1042</v>
      </c>
      <c r="D271" s="91" t="s">
        <v>682</v>
      </c>
      <c r="E271" s="91" t="s">
        <v>632</v>
      </c>
      <c r="F271" s="91"/>
      <c r="G271" s="91" t="s">
        <v>951</v>
      </c>
      <c r="H271" s="91" t="s">
        <v>176</v>
      </c>
      <c r="I271" s="118">
        <v>3972</v>
      </c>
      <c r="J271" s="118">
        <v>9449</v>
      </c>
      <c r="K271" s="118">
        <v>0</v>
      </c>
      <c r="L271" s="118">
        <v>1369.52</v>
      </c>
      <c r="M271" s="118">
        <v>0.01</v>
      </c>
      <c r="N271" s="118">
        <v>0.49</v>
      </c>
      <c r="O271" s="118">
        <v>0.11</v>
      </c>
    </row>
    <row r="272" spans="2:15">
      <c r="B272" s="62" t="s">
        <v>1043</v>
      </c>
      <c r="C272" s="91" t="s">
        <v>1044</v>
      </c>
      <c r="D272" s="91" t="s">
        <v>26</v>
      </c>
      <c r="E272" s="91" t="s">
        <v>632</v>
      </c>
      <c r="F272" s="91"/>
      <c r="G272" s="91" t="s">
        <v>951</v>
      </c>
      <c r="H272" s="91" t="s">
        <v>178</v>
      </c>
      <c r="I272" s="118">
        <v>97460</v>
      </c>
      <c r="J272" s="118">
        <v>487.4</v>
      </c>
      <c r="K272" s="118">
        <v>0</v>
      </c>
      <c r="L272" s="118">
        <v>2007.34</v>
      </c>
      <c r="M272" s="118">
        <v>0</v>
      </c>
      <c r="N272" s="118">
        <v>0.72</v>
      </c>
      <c r="O272" s="118">
        <v>0.16</v>
      </c>
    </row>
    <row r="273" spans="2:15">
      <c r="B273" s="62" t="s">
        <v>1045</v>
      </c>
      <c r="C273" s="91" t="s">
        <v>1046</v>
      </c>
      <c r="D273" s="91" t="s">
        <v>153</v>
      </c>
      <c r="E273" s="91" t="s">
        <v>632</v>
      </c>
      <c r="F273" s="91"/>
      <c r="G273" s="91" t="s">
        <v>951</v>
      </c>
      <c r="H273" s="91" t="s">
        <v>184</v>
      </c>
      <c r="I273" s="118">
        <v>9800</v>
      </c>
      <c r="J273" s="118">
        <v>572600</v>
      </c>
      <c r="K273" s="118">
        <v>0</v>
      </c>
      <c r="L273" s="118">
        <v>1857.4</v>
      </c>
      <c r="M273" s="118">
        <v>0</v>
      </c>
      <c r="N273" s="118">
        <v>0.67</v>
      </c>
      <c r="O273" s="118">
        <v>0.15</v>
      </c>
    </row>
    <row r="274" spans="2:15">
      <c r="B274" s="62" t="s">
        <v>1047</v>
      </c>
      <c r="C274" s="91" t="s">
        <v>1048</v>
      </c>
      <c r="D274" s="91" t="s">
        <v>26</v>
      </c>
      <c r="E274" s="91" t="s">
        <v>632</v>
      </c>
      <c r="F274" s="91"/>
      <c r="G274" s="91" t="s">
        <v>1049</v>
      </c>
      <c r="H274" s="91" t="s">
        <v>178</v>
      </c>
      <c r="I274" s="118">
        <v>12144</v>
      </c>
      <c r="J274" s="118">
        <v>2790</v>
      </c>
      <c r="K274" s="118">
        <v>0</v>
      </c>
      <c r="L274" s="118">
        <v>1431.78</v>
      </c>
      <c r="M274" s="118">
        <v>0</v>
      </c>
      <c r="N274" s="118">
        <v>0.52</v>
      </c>
      <c r="O274" s="118">
        <v>0.12</v>
      </c>
    </row>
    <row r="275" spans="2:15">
      <c r="B275" s="62" t="s">
        <v>1050</v>
      </c>
      <c r="C275" s="91" t="s">
        <v>1051</v>
      </c>
      <c r="D275" s="91" t="s">
        <v>153</v>
      </c>
      <c r="E275" s="91" t="s">
        <v>632</v>
      </c>
      <c r="F275" s="91"/>
      <c r="G275" s="91" t="s">
        <v>1049</v>
      </c>
      <c r="H275" s="91" t="s">
        <v>184</v>
      </c>
      <c r="I275" s="118">
        <v>4613</v>
      </c>
      <c r="J275" s="118">
        <v>522000</v>
      </c>
      <c r="K275" s="118">
        <v>0</v>
      </c>
      <c r="L275" s="118">
        <v>797.04</v>
      </c>
      <c r="M275" s="118">
        <v>0</v>
      </c>
      <c r="N275" s="118">
        <v>0.28999999999999998</v>
      </c>
      <c r="O275" s="118">
        <v>0.06</v>
      </c>
    </row>
    <row r="276" spans="2:15">
      <c r="B276" s="117" t="s">
        <v>1052</v>
      </c>
      <c r="C276" s="91" t="s">
        <v>1053</v>
      </c>
      <c r="D276" s="91" t="s">
        <v>682</v>
      </c>
      <c r="E276" s="91" t="s">
        <v>632</v>
      </c>
      <c r="F276" s="91"/>
      <c r="G276" s="91" t="s">
        <v>637</v>
      </c>
      <c r="H276" s="91" t="s">
        <v>176</v>
      </c>
      <c r="I276" s="118">
        <v>750</v>
      </c>
      <c r="J276" s="118">
        <v>0</v>
      </c>
      <c r="K276" s="118">
        <v>0</v>
      </c>
      <c r="L276" s="118">
        <v>0</v>
      </c>
      <c r="M276" s="118">
        <v>0.05</v>
      </c>
      <c r="N276" s="118">
        <v>0</v>
      </c>
      <c r="O276" s="118">
        <v>0</v>
      </c>
    </row>
    <row r="277" spans="2:15">
      <c r="B277" s="115" t="s">
        <v>267</v>
      </c>
      <c r="E277" s="1"/>
      <c r="F277" s="1"/>
      <c r="G277" s="1"/>
    </row>
    <row r="278" spans="2:15">
      <c r="B278" s="115" t="s">
        <v>141</v>
      </c>
      <c r="E278" s="1"/>
      <c r="F278" s="1"/>
      <c r="G278" s="1"/>
    </row>
    <row r="279" spans="2:15">
      <c r="B279" s="115" t="s">
        <v>263</v>
      </c>
      <c r="E279" s="1"/>
      <c r="F279" s="1"/>
      <c r="G279" s="1"/>
    </row>
    <row r="280" spans="2:15">
      <c r="B280" s="115" t="s">
        <v>264</v>
      </c>
      <c r="E280" s="1"/>
      <c r="F280" s="1"/>
      <c r="G280" s="1"/>
    </row>
    <row r="281" spans="2:15">
      <c r="E281" s="1"/>
      <c r="F281" s="1"/>
      <c r="G281" s="1"/>
    </row>
    <row r="282" spans="2:15">
      <c r="E282" s="1"/>
      <c r="F282" s="1"/>
      <c r="G282" s="1"/>
    </row>
    <row r="283" spans="2:15">
      <c r="E283" s="1"/>
      <c r="F283" s="1"/>
      <c r="G283" s="1"/>
    </row>
    <row r="284" spans="2:15">
      <c r="E284" s="1"/>
      <c r="F284" s="1"/>
      <c r="G284" s="1"/>
    </row>
    <row r="285" spans="2:15">
      <c r="E285" s="1"/>
      <c r="F285" s="1"/>
      <c r="G285" s="1"/>
    </row>
    <row r="286" spans="2:15">
      <c r="E286" s="1"/>
      <c r="F286" s="1"/>
      <c r="G286" s="1"/>
    </row>
    <row r="287" spans="2:15">
      <c r="E287" s="1"/>
      <c r="F287" s="1"/>
      <c r="G287" s="1"/>
    </row>
    <row r="288" spans="2:15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">
      <formula1>$BF$6:$BF$23</formula1>
    </dataValidation>
    <dataValidation type="list" allowBlank="1" showInputMessage="1" showErrorMessage="1" sqref="H36:H357">
      <formula1>$BJ$6:$BJ$19</formula1>
    </dataValidation>
    <dataValidation type="list" allowBlank="1" showInputMessage="1" showErrorMessage="1" sqref="G36:G363">
      <formula1>$BH$6:$BH$29</formula1>
    </dataValidation>
    <dataValidation allowBlank="1" showInputMessage="1" showErrorMessage="1" sqref="B27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2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6.42578125" style="1" bestFit="1" customWidth="1"/>
    <col min="9" max="9" width="13.5703125" style="1" bestFit="1" customWidth="1"/>
    <col min="10" max="10" width="11.5703125" style="1" bestFit="1" customWidth="1"/>
    <col min="11" max="11" width="14.57031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307</v>
      </c>
    </row>
    <row r="2" spans="2:63">
      <c r="B2" s="83" t="s">
        <v>308</v>
      </c>
    </row>
    <row r="3" spans="2:63">
      <c r="B3" s="83" t="s">
        <v>309</v>
      </c>
    </row>
    <row r="4" spans="2:63">
      <c r="B4" s="83" t="s">
        <v>310</v>
      </c>
    </row>
    <row r="6" spans="2:63" ht="26.25" customHeight="1">
      <c r="B6" s="155" t="s">
        <v>215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7"/>
      <c r="BK6" s="3"/>
    </row>
    <row r="7" spans="2:63" ht="26.25" customHeight="1">
      <c r="B7" s="155" t="s">
        <v>119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7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266</v>
      </c>
      <c r="I8" s="25" t="s">
        <v>262</v>
      </c>
      <c r="J8" s="25" t="s">
        <v>261</v>
      </c>
      <c r="K8" s="25" t="s">
        <v>75</v>
      </c>
      <c r="L8" s="25" t="s">
        <v>69</v>
      </c>
      <c r="M8" s="49" t="s">
        <v>187</v>
      </c>
      <c r="N8" s="26" t="s">
        <v>189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268</v>
      </c>
      <c r="I9" s="27" t="s">
        <v>76</v>
      </c>
      <c r="J9" s="27" t="s">
        <v>260</v>
      </c>
      <c r="K9" s="27" t="s">
        <v>260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2348135.2000000002</v>
      </c>
      <c r="I11" s="85"/>
      <c r="J11" s="85">
        <v>112.377</v>
      </c>
      <c r="K11" s="85">
        <v>131552.77000000002</v>
      </c>
      <c r="L11" s="85"/>
      <c r="M11" s="85"/>
      <c r="N11" s="85">
        <v>10.69</v>
      </c>
      <c r="O11" s="5"/>
      <c r="BH11" s="1"/>
      <c r="BI11" s="3"/>
      <c r="BK11" s="1"/>
    </row>
    <row r="12" spans="2:63" customFormat="1" ht="15.75">
      <c r="B12" s="59" t="s">
        <v>250</v>
      </c>
      <c r="C12" s="89"/>
      <c r="D12" s="89"/>
      <c r="E12" s="89"/>
      <c r="F12" s="89"/>
      <c r="G12" s="89"/>
      <c r="H12" s="92">
        <v>1572950.2</v>
      </c>
      <c r="I12" s="92"/>
      <c r="J12" s="92"/>
      <c r="K12" s="92">
        <v>32773.279999999999</v>
      </c>
      <c r="L12" s="92"/>
      <c r="M12" s="92"/>
      <c r="N12" s="92">
        <v>2.66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270404.2</v>
      </c>
      <c r="I13" s="92"/>
      <c r="J13" s="92"/>
      <c r="K13" s="92">
        <v>11111.22</v>
      </c>
      <c r="L13" s="92"/>
      <c r="M13" s="92"/>
      <c r="N13" s="92">
        <v>0.9</v>
      </c>
    </row>
    <row r="14" spans="2:63" customFormat="1" ht="15.75">
      <c r="B14" s="62" t="s">
        <v>1054</v>
      </c>
      <c r="C14" s="91">
        <v>1113232</v>
      </c>
      <c r="D14" s="91" t="s">
        <v>150</v>
      </c>
      <c r="E14" s="91">
        <v>1523</v>
      </c>
      <c r="F14" s="91" t="s">
        <v>1055</v>
      </c>
      <c r="G14" s="91" t="s">
        <v>177</v>
      </c>
      <c r="H14" s="118">
        <v>3351</v>
      </c>
      <c r="I14" s="118">
        <v>1356</v>
      </c>
      <c r="J14" s="118">
        <v>0</v>
      </c>
      <c r="K14" s="118">
        <v>45.44</v>
      </c>
      <c r="L14" s="118">
        <v>0</v>
      </c>
      <c r="M14" s="118">
        <v>0.03</v>
      </c>
      <c r="N14" s="118">
        <v>0</v>
      </c>
    </row>
    <row r="15" spans="2:63" customFormat="1" ht="15.75">
      <c r="B15" s="62" t="s">
        <v>1056</v>
      </c>
      <c r="C15" s="91">
        <v>1125327</v>
      </c>
      <c r="D15" s="91" t="s">
        <v>150</v>
      </c>
      <c r="E15" s="91">
        <v>1249</v>
      </c>
      <c r="F15" s="91" t="s">
        <v>1055</v>
      </c>
      <c r="G15" s="91" t="s">
        <v>177</v>
      </c>
      <c r="H15" s="118">
        <v>28660</v>
      </c>
      <c r="I15" s="118">
        <v>1355</v>
      </c>
      <c r="J15" s="118">
        <v>0</v>
      </c>
      <c r="K15" s="118">
        <v>388.34</v>
      </c>
      <c r="L15" s="118">
        <v>0.01</v>
      </c>
      <c r="M15" s="118">
        <v>0.3</v>
      </c>
      <c r="N15" s="118">
        <v>0.03</v>
      </c>
    </row>
    <row r="16" spans="2:63" customFormat="1" ht="15.75">
      <c r="B16" s="62" t="s">
        <v>1057</v>
      </c>
      <c r="C16" s="91">
        <v>1117290</v>
      </c>
      <c r="D16" s="91" t="s">
        <v>150</v>
      </c>
      <c r="E16" s="91">
        <v>1224</v>
      </c>
      <c r="F16" s="91" t="s">
        <v>1055</v>
      </c>
      <c r="G16" s="91" t="s">
        <v>177</v>
      </c>
      <c r="H16" s="118">
        <v>1980</v>
      </c>
      <c r="I16" s="118">
        <v>18750</v>
      </c>
      <c r="J16" s="118">
        <v>0</v>
      </c>
      <c r="K16" s="118">
        <v>371.25</v>
      </c>
      <c r="L16" s="118">
        <v>0.01</v>
      </c>
      <c r="M16" s="118">
        <v>0.28000000000000003</v>
      </c>
      <c r="N16" s="118">
        <v>0.03</v>
      </c>
    </row>
    <row r="17" spans="1:14" customFormat="1" ht="15.75">
      <c r="B17" s="62" t="s">
        <v>1058</v>
      </c>
      <c r="C17" s="91">
        <v>1117266</v>
      </c>
      <c r="D17" s="91" t="s">
        <v>150</v>
      </c>
      <c r="E17" s="91">
        <v>1224</v>
      </c>
      <c r="F17" s="91" t="s">
        <v>1055</v>
      </c>
      <c r="G17" s="91" t="s">
        <v>177</v>
      </c>
      <c r="H17" s="118">
        <v>7020</v>
      </c>
      <c r="I17" s="118">
        <v>13580</v>
      </c>
      <c r="J17" s="118">
        <v>0</v>
      </c>
      <c r="K17" s="118">
        <v>953.32</v>
      </c>
      <c r="L17" s="118">
        <v>0.01</v>
      </c>
      <c r="M17" s="118">
        <v>0.72</v>
      </c>
      <c r="N17" s="118">
        <v>0.08</v>
      </c>
    </row>
    <row r="18" spans="1:14" customFormat="1" ht="15.75">
      <c r="B18" s="62" t="s">
        <v>1059</v>
      </c>
      <c r="C18" s="91">
        <v>1096437</v>
      </c>
      <c r="D18" s="91" t="s">
        <v>150</v>
      </c>
      <c r="E18" s="91">
        <v>1249</v>
      </c>
      <c r="F18" s="91" t="s">
        <v>1055</v>
      </c>
      <c r="G18" s="91" t="s">
        <v>177</v>
      </c>
      <c r="H18" s="118">
        <v>8697.2000000000007</v>
      </c>
      <c r="I18" s="118">
        <v>1910</v>
      </c>
      <c r="J18" s="118">
        <v>0</v>
      </c>
      <c r="K18" s="118">
        <v>166.12</v>
      </c>
      <c r="L18" s="118">
        <v>0.01</v>
      </c>
      <c r="M18" s="118">
        <v>0.13</v>
      </c>
      <c r="N18" s="118">
        <v>0.01</v>
      </c>
    </row>
    <row r="19" spans="1:14" customFormat="1" ht="15.75">
      <c r="A19" s="57" t="s">
        <v>1061</v>
      </c>
      <c r="B19" s="62" t="s">
        <v>1060</v>
      </c>
      <c r="C19" s="91">
        <v>1091826</v>
      </c>
      <c r="D19" s="91" t="s">
        <v>150</v>
      </c>
      <c r="E19" s="91">
        <v>1223</v>
      </c>
      <c r="F19" s="91" t="s">
        <v>1055</v>
      </c>
      <c r="G19" s="91" t="s">
        <v>177</v>
      </c>
      <c r="H19" s="118">
        <v>85237</v>
      </c>
      <c r="I19" s="118">
        <v>1515</v>
      </c>
      <c r="J19" s="118">
        <v>0</v>
      </c>
      <c r="K19" s="118">
        <v>1291.3399999999999</v>
      </c>
      <c r="L19" s="118">
        <v>0.04</v>
      </c>
      <c r="M19" s="118">
        <v>0.98</v>
      </c>
      <c r="N19" s="118">
        <v>0.1</v>
      </c>
    </row>
    <row r="20" spans="1:14" customFormat="1" ht="15.75">
      <c r="A20" s="57" t="s">
        <v>1061</v>
      </c>
      <c r="B20" s="62" t="s">
        <v>1062</v>
      </c>
      <c r="C20" s="91">
        <v>1091818</v>
      </c>
      <c r="D20" s="91" t="s">
        <v>150</v>
      </c>
      <c r="E20" s="91">
        <v>1223</v>
      </c>
      <c r="F20" s="91" t="s">
        <v>1055</v>
      </c>
      <c r="G20" s="91" t="s">
        <v>177</v>
      </c>
      <c r="H20" s="118">
        <v>49224</v>
      </c>
      <c r="I20" s="118">
        <v>13570</v>
      </c>
      <c r="J20" s="118">
        <v>0</v>
      </c>
      <c r="K20" s="118">
        <v>6679.7</v>
      </c>
      <c r="L20" s="118">
        <v>0.12</v>
      </c>
      <c r="M20" s="118">
        <v>5.08</v>
      </c>
      <c r="N20" s="118">
        <v>0.54</v>
      </c>
    </row>
    <row r="21" spans="1:14" customFormat="1" ht="15.75">
      <c r="A21" s="57" t="s">
        <v>1061</v>
      </c>
      <c r="B21" s="62" t="s">
        <v>1063</v>
      </c>
      <c r="C21" s="91">
        <v>1105386</v>
      </c>
      <c r="D21" s="91" t="s">
        <v>150</v>
      </c>
      <c r="E21" s="91">
        <v>1336</v>
      </c>
      <c r="F21" s="91" t="s">
        <v>1055</v>
      </c>
      <c r="G21" s="91" t="s">
        <v>177</v>
      </c>
      <c r="H21" s="118">
        <v>47200</v>
      </c>
      <c r="I21" s="118">
        <v>1006</v>
      </c>
      <c r="J21" s="118">
        <v>0</v>
      </c>
      <c r="K21" s="118">
        <v>474.83</v>
      </c>
      <c r="L21" s="118">
        <v>0</v>
      </c>
      <c r="M21" s="118">
        <v>0.36</v>
      </c>
      <c r="N21" s="118">
        <v>0.04</v>
      </c>
    </row>
    <row r="22" spans="1:14" customFormat="1" ht="15.75">
      <c r="A22" s="57" t="s">
        <v>1061</v>
      </c>
      <c r="B22" s="62" t="s">
        <v>1064</v>
      </c>
      <c r="C22" s="91">
        <v>1095702</v>
      </c>
      <c r="D22" s="91" t="s">
        <v>150</v>
      </c>
      <c r="E22" s="91">
        <v>1223</v>
      </c>
      <c r="F22" s="91" t="s">
        <v>1055</v>
      </c>
      <c r="G22" s="91" t="s">
        <v>177</v>
      </c>
      <c r="H22" s="118">
        <v>39035</v>
      </c>
      <c r="I22" s="118">
        <v>1898</v>
      </c>
      <c r="J22" s="118">
        <v>0</v>
      </c>
      <c r="K22" s="118">
        <v>740.88</v>
      </c>
      <c r="L22" s="118">
        <v>0.03</v>
      </c>
      <c r="M22" s="118">
        <v>0.56000000000000005</v>
      </c>
      <c r="N22" s="118">
        <v>0.06</v>
      </c>
    </row>
    <row r="23" spans="1:14" customFormat="1" ht="15.75">
      <c r="B23" s="59" t="s">
        <v>84</v>
      </c>
      <c r="C23" s="89"/>
      <c r="D23" s="89"/>
      <c r="E23" s="89"/>
      <c r="F23" s="89"/>
      <c r="G23" s="89"/>
      <c r="H23" s="92">
        <v>169231</v>
      </c>
      <c r="I23" s="92"/>
      <c r="J23" s="92"/>
      <c r="K23" s="92">
        <v>13520.51</v>
      </c>
      <c r="L23" s="92"/>
      <c r="M23" s="92"/>
      <c r="N23" s="92">
        <v>1.1000000000000001</v>
      </c>
    </row>
    <row r="24" spans="1:14" customFormat="1" ht="15.75">
      <c r="A24" s="57" t="s">
        <v>1061</v>
      </c>
      <c r="B24" s="62" t="s">
        <v>1065</v>
      </c>
      <c r="C24" s="91">
        <v>1095710</v>
      </c>
      <c r="D24" s="91" t="s">
        <v>150</v>
      </c>
      <c r="E24" s="91">
        <v>1223</v>
      </c>
      <c r="F24" s="91" t="s">
        <v>1055</v>
      </c>
      <c r="G24" s="91" t="s">
        <v>177</v>
      </c>
      <c r="H24" s="118">
        <v>43434</v>
      </c>
      <c r="I24" s="118">
        <v>10850</v>
      </c>
      <c r="J24" s="118">
        <v>0</v>
      </c>
      <c r="K24" s="118">
        <v>4712.59</v>
      </c>
      <c r="L24" s="118">
        <v>0.17</v>
      </c>
      <c r="M24" s="118">
        <v>3.58</v>
      </c>
      <c r="N24" s="118">
        <v>0.38</v>
      </c>
    </row>
    <row r="25" spans="1:14" customFormat="1" ht="15.75">
      <c r="A25" s="57" t="s">
        <v>1061</v>
      </c>
      <c r="B25" s="62" t="s">
        <v>1066</v>
      </c>
      <c r="C25" s="91">
        <v>1137744</v>
      </c>
      <c r="D25" s="91" t="s">
        <v>150</v>
      </c>
      <c r="E25" s="91">
        <v>1337</v>
      </c>
      <c r="F25" s="91" t="s">
        <v>1055</v>
      </c>
      <c r="G25" s="91" t="s">
        <v>177</v>
      </c>
      <c r="H25" s="118">
        <v>44500</v>
      </c>
      <c r="I25" s="118">
        <v>4402</v>
      </c>
      <c r="J25" s="118">
        <v>0</v>
      </c>
      <c r="K25" s="118">
        <v>1958.89</v>
      </c>
      <c r="L25" s="118">
        <v>0.16</v>
      </c>
      <c r="M25" s="118">
        <v>1.49</v>
      </c>
      <c r="N25" s="118">
        <v>0.16</v>
      </c>
    </row>
    <row r="26" spans="1:14" customFormat="1" ht="15.75">
      <c r="A26" s="57" t="s">
        <v>1061</v>
      </c>
      <c r="B26" s="62" t="s">
        <v>1067</v>
      </c>
      <c r="C26" s="91">
        <v>1130442</v>
      </c>
      <c r="D26" s="91" t="s">
        <v>150</v>
      </c>
      <c r="E26" s="91">
        <v>1337</v>
      </c>
      <c r="F26" s="91" t="s">
        <v>1055</v>
      </c>
      <c r="G26" s="91" t="s">
        <v>177</v>
      </c>
      <c r="H26" s="118">
        <v>52048</v>
      </c>
      <c r="I26" s="118">
        <v>7158</v>
      </c>
      <c r="J26" s="118">
        <v>0</v>
      </c>
      <c r="K26" s="118">
        <v>3725.6</v>
      </c>
      <c r="L26" s="118">
        <v>0.43</v>
      </c>
      <c r="M26" s="118">
        <v>2.83</v>
      </c>
      <c r="N26" s="118">
        <v>0.3</v>
      </c>
    </row>
    <row r="27" spans="1:14" customFormat="1" ht="15.75">
      <c r="B27" s="62" t="s">
        <v>1068</v>
      </c>
      <c r="C27" s="91">
        <v>1137686</v>
      </c>
      <c r="D27" s="91" t="s">
        <v>150</v>
      </c>
      <c r="E27" s="91">
        <v>1337</v>
      </c>
      <c r="F27" s="91" t="s">
        <v>1055</v>
      </c>
      <c r="G27" s="91" t="s">
        <v>177</v>
      </c>
      <c r="H27" s="118">
        <v>22409</v>
      </c>
      <c r="I27" s="118">
        <v>10480</v>
      </c>
      <c r="J27" s="118">
        <v>0</v>
      </c>
      <c r="K27" s="118">
        <v>2348.46</v>
      </c>
      <c r="L27" s="118">
        <v>0.54</v>
      </c>
      <c r="M27" s="118">
        <v>1.79</v>
      </c>
      <c r="N27" s="118">
        <v>0.19</v>
      </c>
    </row>
    <row r="28" spans="1:14" customFormat="1" ht="15.75">
      <c r="A28" s="57" t="s">
        <v>1061</v>
      </c>
      <c r="B28" s="62" t="s">
        <v>1069</v>
      </c>
      <c r="C28" s="91">
        <v>1118793</v>
      </c>
      <c r="D28" s="91" t="s">
        <v>150</v>
      </c>
      <c r="E28" s="91">
        <v>1475</v>
      </c>
      <c r="F28" s="91" t="s">
        <v>1055</v>
      </c>
      <c r="G28" s="91" t="s">
        <v>177</v>
      </c>
      <c r="H28" s="118">
        <v>6840</v>
      </c>
      <c r="I28" s="118">
        <v>11330</v>
      </c>
      <c r="J28" s="118">
        <v>0</v>
      </c>
      <c r="K28" s="118">
        <v>774.97</v>
      </c>
      <c r="L28" s="118">
        <v>0.06</v>
      </c>
      <c r="M28" s="118">
        <v>0.59</v>
      </c>
      <c r="N28" s="118">
        <v>0.06</v>
      </c>
    </row>
    <row r="29" spans="1:14" customFormat="1" ht="15.75">
      <c r="B29" s="59" t="s">
        <v>86</v>
      </c>
      <c r="C29" s="89"/>
      <c r="D29" s="89"/>
      <c r="E29" s="89"/>
      <c r="F29" s="89"/>
      <c r="G29" s="89"/>
      <c r="H29" s="92">
        <v>1133315</v>
      </c>
      <c r="I29" s="92"/>
      <c r="J29" s="92"/>
      <c r="K29" s="92">
        <v>8141.55</v>
      </c>
      <c r="L29" s="92"/>
      <c r="M29" s="92"/>
      <c r="N29" s="92">
        <v>0.66</v>
      </c>
    </row>
    <row r="30" spans="1:14" customFormat="1" ht="15.75">
      <c r="B30" s="62" t="s">
        <v>1070</v>
      </c>
      <c r="C30" s="91">
        <v>1113257</v>
      </c>
      <c r="D30" s="91" t="s">
        <v>150</v>
      </c>
      <c r="E30" s="91">
        <v>1523</v>
      </c>
      <c r="F30" s="91" t="s">
        <v>1071</v>
      </c>
      <c r="G30" s="91" t="s">
        <v>177</v>
      </c>
      <c r="H30" s="118">
        <v>979826</v>
      </c>
      <c r="I30" s="118">
        <v>326.08</v>
      </c>
      <c r="J30" s="118">
        <v>0</v>
      </c>
      <c r="K30" s="118">
        <v>3195.02</v>
      </c>
      <c r="L30" s="118">
        <v>0.32</v>
      </c>
      <c r="M30" s="118">
        <v>2.4300000000000002</v>
      </c>
      <c r="N30" s="118">
        <v>0.26</v>
      </c>
    </row>
    <row r="31" spans="1:14" customFormat="1" ht="15.75">
      <c r="B31" s="62" t="s">
        <v>1072</v>
      </c>
      <c r="C31" s="91">
        <v>1109420</v>
      </c>
      <c r="D31" s="91" t="s">
        <v>150</v>
      </c>
      <c r="E31" s="91">
        <v>1446</v>
      </c>
      <c r="F31" s="91" t="s">
        <v>1071</v>
      </c>
      <c r="G31" s="91" t="s">
        <v>177</v>
      </c>
      <c r="H31" s="118">
        <v>14400</v>
      </c>
      <c r="I31" s="118">
        <v>3233.71</v>
      </c>
      <c r="J31" s="118">
        <v>0</v>
      </c>
      <c r="K31" s="118">
        <v>465.65</v>
      </c>
      <c r="L31" s="118">
        <v>0.02</v>
      </c>
      <c r="M31" s="118">
        <v>0.35</v>
      </c>
      <c r="N31" s="118">
        <v>0.04</v>
      </c>
    </row>
    <row r="32" spans="1:14" customFormat="1" ht="15.75">
      <c r="B32" s="62" t="s">
        <v>1073</v>
      </c>
      <c r="C32" s="91">
        <v>1109412</v>
      </c>
      <c r="D32" s="91" t="s">
        <v>150</v>
      </c>
      <c r="E32" s="91">
        <v>1446</v>
      </c>
      <c r="F32" s="91" t="s">
        <v>1071</v>
      </c>
      <c r="G32" s="91" t="s">
        <v>177</v>
      </c>
      <c r="H32" s="118">
        <v>32000</v>
      </c>
      <c r="I32" s="118">
        <v>3116</v>
      </c>
      <c r="J32" s="118">
        <v>0</v>
      </c>
      <c r="K32" s="118">
        <v>997.12</v>
      </c>
      <c r="L32" s="118">
        <v>0.09</v>
      </c>
      <c r="M32" s="118">
        <v>0.76</v>
      </c>
      <c r="N32" s="118">
        <v>0.08</v>
      </c>
    </row>
    <row r="33" spans="1:14" customFormat="1" ht="15.75">
      <c r="B33" s="62" t="s">
        <v>1074</v>
      </c>
      <c r="C33" s="91">
        <v>1109248</v>
      </c>
      <c r="D33" s="91" t="s">
        <v>150</v>
      </c>
      <c r="E33" s="91">
        <v>1224</v>
      </c>
      <c r="F33" s="91" t="s">
        <v>1071</v>
      </c>
      <c r="G33" s="91" t="s">
        <v>177</v>
      </c>
      <c r="H33" s="118">
        <v>98501</v>
      </c>
      <c r="I33" s="118">
        <v>3252.12</v>
      </c>
      <c r="J33" s="118">
        <v>0</v>
      </c>
      <c r="K33" s="118">
        <v>3203.37</v>
      </c>
      <c r="L33" s="118">
        <v>7.0000000000000007E-2</v>
      </c>
      <c r="M33" s="118">
        <v>2.44</v>
      </c>
      <c r="N33" s="118">
        <v>0.26</v>
      </c>
    </row>
    <row r="34" spans="1:14" customFormat="1" ht="15.75">
      <c r="A34" s="57" t="s">
        <v>1061</v>
      </c>
      <c r="B34" s="62" t="s">
        <v>1075</v>
      </c>
      <c r="C34" s="91">
        <v>1109362</v>
      </c>
      <c r="D34" s="91" t="s">
        <v>150</v>
      </c>
      <c r="E34" s="91">
        <v>1475</v>
      </c>
      <c r="F34" s="91" t="s">
        <v>1071</v>
      </c>
      <c r="G34" s="91" t="s">
        <v>177</v>
      </c>
      <c r="H34" s="118">
        <v>8588</v>
      </c>
      <c r="I34" s="118">
        <v>3264.84</v>
      </c>
      <c r="J34" s="118">
        <v>0</v>
      </c>
      <c r="K34" s="118">
        <v>280.38</v>
      </c>
      <c r="L34" s="118">
        <v>0.01</v>
      </c>
      <c r="M34" s="118">
        <v>0.21</v>
      </c>
      <c r="N34" s="118">
        <v>0.02</v>
      </c>
    </row>
    <row r="35" spans="1:14" customFormat="1" ht="15.75">
      <c r="B35" s="59" t="s">
        <v>85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62" t="s">
        <v>294</v>
      </c>
      <c r="C36" s="91"/>
      <c r="D36" s="91"/>
      <c r="E36" s="91"/>
      <c r="F36" s="91"/>
      <c r="G36" s="91"/>
      <c r="H36" s="118"/>
      <c r="I36" s="118"/>
      <c r="J36" s="118">
        <v>0</v>
      </c>
      <c r="K36" s="118"/>
      <c r="L36" s="118"/>
      <c r="M36" s="118">
        <v>0</v>
      </c>
      <c r="N36" s="118"/>
    </row>
    <row r="37" spans="1:14" customFormat="1" ht="15.75">
      <c r="B37" s="59" t="s">
        <v>73</v>
      </c>
      <c r="C37" s="89"/>
      <c r="D37" s="89"/>
      <c r="E37" s="89"/>
      <c r="F37" s="89"/>
      <c r="G37" s="89"/>
      <c r="H37" s="92"/>
      <c r="I37" s="92"/>
      <c r="J37" s="92"/>
      <c r="K37" s="92"/>
      <c r="L37" s="92"/>
      <c r="M37" s="92"/>
      <c r="N37" s="92"/>
    </row>
    <row r="38" spans="1:14" customFormat="1" ht="15.75">
      <c r="B38" s="62" t="s">
        <v>294</v>
      </c>
      <c r="C38" s="91"/>
      <c r="D38" s="91"/>
      <c r="E38" s="91"/>
      <c r="F38" s="91"/>
      <c r="G38" s="91"/>
      <c r="H38" s="118"/>
      <c r="I38" s="118"/>
      <c r="J38" s="118">
        <v>0</v>
      </c>
      <c r="K38" s="118"/>
      <c r="L38" s="118"/>
      <c r="M38" s="118">
        <v>0</v>
      </c>
      <c r="N38" s="118"/>
    </row>
    <row r="39" spans="1:14" customFormat="1" ht="15.75">
      <c r="B39" s="59" t="s">
        <v>87</v>
      </c>
      <c r="C39" s="89"/>
      <c r="D39" s="89"/>
      <c r="E39" s="89"/>
      <c r="F39" s="89"/>
      <c r="G39" s="89"/>
      <c r="H39" s="92"/>
      <c r="I39" s="92"/>
      <c r="J39" s="92"/>
      <c r="K39" s="92"/>
      <c r="L39" s="92"/>
      <c r="M39" s="92"/>
      <c r="N39" s="92"/>
    </row>
    <row r="40" spans="1:14" customFormat="1" ht="15.75">
      <c r="B40" s="62" t="s">
        <v>294</v>
      </c>
      <c r="C40" s="91"/>
      <c r="D40" s="91"/>
      <c r="E40" s="91"/>
      <c r="F40" s="91"/>
      <c r="G40" s="91"/>
      <c r="H40" s="118"/>
      <c r="I40" s="118"/>
      <c r="J40" s="118">
        <v>0</v>
      </c>
      <c r="K40" s="118"/>
      <c r="L40" s="118"/>
      <c r="M40" s="118">
        <v>0</v>
      </c>
      <c r="N40" s="118"/>
    </row>
    <row r="41" spans="1:14" customFormat="1" ht="15.75">
      <c r="B41" s="59" t="s">
        <v>249</v>
      </c>
      <c r="C41" s="89"/>
      <c r="D41" s="89"/>
      <c r="E41" s="89"/>
      <c r="F41" s="89"/>
      <c r="G41" s="89"/>
      <c r="H41" s="92">
        <v>775185</v>
      </c>
      <c r="I41" s="92"/>
      <c r="J41" s="92">
        <v>112.377</v>
      </c>
      <c r="K41" s="92">
        <v>98779.49</v>
      </c>
      <c r="L41" s="92"/>
      <c r="M41" s="92"/>
      <c r="N41" s="92">
        <v>8.0299999999999994</v>
      </c>
    </row>
    <row r="42" spans="1:14" customFormat="1" ht="15.75">
      <c r="B42" s="59" t="s">
        <v>88</v>
      </c>
      <c r="C42" s="89"/>
      <c r="D42" s="89"/>
      <c r="E42" s="89"/>
      <c r="F42" s="89"/>
      <c r="G42" s="89"/>
      <c r="H42" s="92">
        <v>748253</v>
      </c>
      <c r="I42" s="92"/>
      <c r="J42" s="92">
        <v>79.06</v>
      </c>
      <c r="K42" s="92">
        <v>89812.41</v>
      </c>
      <c r="L42" s="92"/>
      <c r="M42" s="92"/>
      <c r="N42" s="92">
        <v>7.3</v>
      </c>
    </row>
    <row r="43" spans="1:14" customFormat="1" ht="15.75">
      <c r="B43" s="62" t="s">
        <v>1076</v>
      </c>
      <c r="C43" s="91" t="s">
        <v>1077</v>
      </c>
      <c r="D43" s="91" t="s">
        <v>876</v>
      </c>
      <c r="E43" s="91"/>
      <c r="F43" s="91" t="s">
        <v>1055</v>
      </c>
      <c r="G43" s="91" t="s">
        <v>176</v>
      </c>
      <c r="H43" s="118">
        <v>24218</v>
      </c>
      <c r="I43" s="118">
        <v>5105</v>
      </c>
      <c r="J43" s="118">
        <v>0</v>
      </c>
      <c r="K43" s="118">
        <v>4511.3599999999997</v>
      </c>
      <c r="L43" s="118">
        <v>0</v>
      </c>
      <c r="M43" s="118">
        <v>3.43</v>
      </c>
      <c r="N43" s="118">
        <v>0.37</v>
      </c>
    </row>
    <row r="44" spans="1:14" customFormat="1" ht="15.75">
      <c r="B44" s="62" t="s">
        <v>1078</v>
      </c>
      <c r="C44" s="91" t="s">
        <v>1079</v>
      </c>
      <c r="D44" s="91" t="s">
        <v>26</v>
      </c>
      <c r="E44" s="91"/>
      <c r="F44" s="91" t="s">
        <v>1055</v>
      </c>
      <c r="G44" s="91" t="s">
        <v>178</v>
      </c>
      <c r="H44" s="118">
        <v>7600</v>
      </c>
      <c r="I44" s="118">
        <v>7898.09</v>
      </c>
      <c r="J44" s="118">
        <v>0</v>
      </c>
      <c r="K44" s="118">
        <v>2536.56</v>
      </c>
      <c r="L44" s="118">
        <v>0.15</v>
      </c>
      <c r="M44" s="118">
        <v>1.93</v>
      </c>
      <c r="N44" s="118">
        <v>0.21</v>
      </c>
    </row>
    <row r="45" spans="1:14" customFormat="1" ht="15.75">
      <c r="B45" s="62" t="s">
        <v>1080</v>
      </c>
      <c r="C45" s="91" t="s">
        <v>1081</v>
      </c>
      <c r="D45" s="91" t="s">
        <v>682</v>
      </c>
      <c r="E45" s="91"/>
      <c r="F45" s="91" t="s">
        <v>1055</v>
      </c>
      <c r="G45" s="91" t="s">
        <v>176</v>
      </c>
      <c r="H45" s="118">
        <v>15140</v>
      </c>
      <c r="I45" s="118">
        <v>6462</v>
      </c>
      <c r="J45" s="118">
        <v>7.8959999999999999</v>
      </c>
      <c r="K45" s="118">
        <v>3577.88</v>
      </c>
      <c r="L45" s="118">
        <v>0</v>
      </c>
      <c r="M45" s="118">
        <v>2.72</v>
      </c>
      <c r="N45" s="118">
        <v>0.28999999999999998</v>
      </c>
    </row>
    <row r="46" spans="1:14" customFormat="1" ht="15.75">
      <c r="B46" s="62" t="s">
        <v>1082</v>
      </c>
      <c r="C46" s="91" t="s">
        <v>1083</v>
      </c>
      <c r="D46" s="91" t="s">
        <v>153</v>
      </c>
      <c r="E46" s="91"/>
      <c r="F46" s="91" t="s">
        <v>1055</v>
      </c>
      <c r="G46" s="91" t="s">
        <v>184</v>
      </c>
      <c r="H46" s="118">
        <v>340800</v>
      </c>
      <c r="I46" s="118">
        <v>18100</v>
      </c>
      <c r="J46" s="118">
        <v>0</v>
      </c>
      <c r="K46" s="118">
        <v>2041.77</v>
      </c>
      <c r="L46" s="118">
        <v>0</v>
      </c>
      <c r="M46" s="118">
        <v>1.55</v>
      </c>
      <c r="N46" s="118">
        <v>0.17</v>
      </c>
    </row>
    <row r="47" spans="1:14" customFormat="1" ht="15.75">
      <c r="B47" s="62" t="s">
        <v>1084</v>
      </c>
      <c r="C47" s="91" t="s">
        <v>1085</v>
      </c>
      <c r="D47" s="91" t="s">
        <v>876</v>
      </c>
      <c r="E47" s="91"/>
      <c r="F47" s="91" t="s">
        <v>1055</v>
      </c>
      <c r="G47" s="91" t="s">
        <v>176</v>
      </c>
      <c r="H47" s="118">
        <v>19387</v>
      </c>
      <c r="I47" s="118">
        <v>5885</v>
      </c>
      <c r="J47" s="118">
        <v>0</v>
      </c>
      <c r="K47" s="118">
        <v>4163.24</v>
      </c>
      <c r="L47" s="118">
        <v>0</v>
      </c>
      <c r="M47" s="118">
        <v>3.16</v>
      </c>
      <c r="N47" s="118">
        <v>0.34</v>
      </c>
    </row>
    <row r="48" spans="1:14" customFormat="1" ht="15.75">
      <c r="B48" s="62" t="s">
        <v>1086</v>
      </c>
      <c r="C48" s="91" t="s">
        <v>1087</v>
      </c>
      <c r="D48" s="91" t="s">
        <v>682</v>
      </c>
      <c r="E48" s="91"/>
      <c r="F48" s="91" t="s">
        <v>1055</v>
      </c>
      <c r="G48" s="91" t="s">
        <v>176</v>
      </c>
      <c r="H48" s="118">
        <v>8490</v>
      </c>
      <c r="I48" s="118">
        <v>10911</v>
      </c>
      <c r="J48" s="118">
        <v>0</v>
      </c>
      <c r="K48" s="118">
        <v>3380.23</v>
      </c>
      <c r="L48" s="118">
        <v>0</v>
      </c>
      <c r="M48" s="118">
        <v>2.57</v>
      </c>
      <c r="N48" s="118">
        <v>0.27</v>
      </c>
    </row>
    <row r="49" spans="2:14">
      <c r="B49" s="62" t="s">
        <v>1088</v>
      </c>
      <c r="C49" s="91" t="s">
        <v>1089</v>
      </c>
      <c r="D49" s="91" t="s">
        <v>153</v>
      </c>
      <c r="E49" s="91"/>
      <c r="F49" s="91" t="s">
        <v>1055</v>
      </c>
      <c r="G49" s="91" t="s">
        <v>184</v>
      </c>
      <c r="H49" s="118">
        <v>300</v>
      </c>
      <c r="I49" s="118">
        <v>2309000</v>
      </c>
      <c r="J49" s="118">
        <v>0</v>
      </c>
      <c r="K49" s="118">
        <v>229.28</v>
      </c>
      <c r="L49" s="118">
        <v>0</v>
      </c>
      <c r="M49" s="118">
        <v>0.17</v>
      </c>
      <c r="N49" s="118">
        <v>0.02</v>
      </c>
    </row>
    <row r="50" spans="2:14">
      <c r="B50" s="62" t="s">
        <v>1090</v>
      </c>
      <c r="C50" s="91" t="s">
        <v>1091</v>
      </c>
      <c r="D50" s="91" t="s">
        <v>682</v>
      </c>
      <c r="E50" s="91"/>
      <c r="F50" s="91" t="s">
        <v>1055</v>
      </c>
      <c r="G50" s="91" t="s">
        <v>176</v>
      </c>
      <c r="H50" s="118">
        <v>5862</v>
      </c>
      <c r="I50" s="118">
        <v>13787</v>
      </c>
      <c r="J50" s="118">
        <v>0</v>
      </c>
      <c r="K50" s="118">
        <v>2949.1</v>
      </c>
      <c r="L50" s="118">
        <v>0</v>
      </c>
      <c r="M50" s="118">
        <v>2.2400000000000002</v>
      </c>
      <c r="N50" s="118">
        <v>0.24</v>
      </c>
    </row>
    <row r="51" spans="2:14">
      <c r="B51" s="62" t="s">
        <v>1092</v>
      </c>
      <c r="C51" s="91" t="s">
        <v>1093</v>
      </c>
      <c r="D51" s="91" t="s">
        <v>682</v>
      </c>
      <c r="E51" s="91"/>
      <c r="F51" s="91" t="s">
        <v>1055</v>
      </c>
      <c r="G51" s="91" t="s">
        <v>176</v>
      </c>
      <c r="H51" s="118">
        <v>13476</v>
      </c>
      <c r="I51" s="118">
        <v>7547</v>
      </c>
      <c r="J51" s="118">
        <v>0</v>
      </c>
      <c r="K51" s="118">
        <v>3711.16</v>
      </c>
      <c r="L51" s="118">
        <v>0</v>
      </c>
      <c r="M51" s="118">
        <v>2.82</v>
      </c>
      <c r="N51" s="118">
        <v>0.3</v>
      </c>
    </row>
    <row r="52" spans="2:14">
      <c r="B52" s="62" t="s">
        <v>1094</v>
      </c>
      <c r="C52" s="91" t="s">
        <v>1095</v>
      </c>
      <c r="D52" s="91" t="s">
        <v>682</v>
      </c>
      <c r="E52" s="91"/>
      <c r="F52" s="91" t="s">
        <v>1055</v>
      </c>
      <c r="G52" s="91" t="s">
        <v>176</v>
      </c>
      <c r="H52" s="118">
        <v>62015</v>
      </c>
      <c r="I52" s="118">
        <v>2659</v>
      </c>
      <c r="J52" s="118">
        <v>0</v>
      </c>
      <c r="K52" s="118">
        <v>6017.12</v>
      </c>
      <c r="L52" s="118">
        <v>0.02</v>
      </c>
      <c r="M52" s="118">
        <v>4.57</v>
      </c>
      <c r="N52" s="118">
        <v>0.49</v>
      </c>
    </row>
    <row r="53" spans="2:14">
      <c r="B53" s="62" t="s">
        <v>1096</v>
      </c>
      <c r="C53" s="91" t="s">
        <v>1097</v>
      </c>
      <c r="D53" s="91" t="s">
        <v>876</v>
      </c>
      <c r="E53" s="91"/>
      <c r="F53" s="91" t="s">
        <v>1055</v>
      </c>
      <c r="G53" s="91" t="s">
        <v>176</v>
      </c>
      <c r="H53" s="118">
        <v>37813</v>
      </c>
      <c r="I53" s="118">
        <v>2206</v>
      </c>
      <c r="J53" s="118">
        <v>0</v>
      </c>
      <c r="K53" s="118">
        <v>3043.83</v>
      </c>
      <c r="L53" s="118">
        <v>0</v>
      </c>
      <c r="M53" s="118">
        <v>2.31</v>
      </c>
      <c r="N53" s="118">
        <v>0.25</v>
      </c>
    </row>
    <row r="54" spans="2:14">
      <c r="B54" s="62" t="s">
        <v>1098</v>
      </c>
      <c r="C54" s="91" t="s">
        <v>1099</v>
      </c>
      <c r="D54" s="91" t="s">
        <v>682</v>
      </c>
      <c r="E54" s="91"/>
      <c r="F54" s="91" t="s">
        <v>1055</v>
      </c>
      <c r="G54" s="91" t="s">
        <v>176</v>
      </c>
      <c r="H54" s="118">
        <v>8670</v>
      </c>
      <c r="I54" s="118">
        <v>11434.41</v>
      </c>
      <c r="J54" s="118">
        <v>7.3140000000000001</v>
      </c>
      <c r="K54" s="118">
        <v>3624.8</v>
      </c>
      <c r="L54" s="118">
        <v>0.44</v>
      </c>
      <c r="M54" s="118">
        <v>2.76</v>
      </c>
      <c r="N54" s="118">
        <v>0.28999999999999998</v>
      </c>
    </row>
    <row r="55" spans="2:14">
      <c r="B55" s="62" t="s">
        <v>1100</v>
      </c>
      <c r="C55" s="91" t="s">
        <v>1101</v>
      </c>
      <c r="D55" s="91" t="s">
        <v>682</v>
      </c>
      <c r="E55" s="91"/>
      <c r="F55" s="91" t="s">
        <v>1055</v>
      </c>
      <c r="G55" s="91" t="s">
        <v>176</v>
      </c>
      <c r="H55" s="118">
        <v>11604</v>
      </c>
      <c r="I55" s="118">
        <v>3189</v>
      </c>
      <c r="J55" s="118">
        <v>0</v>
      </c>
      <c r="K55" s="118">
        <v>1350.32</v>
      </c>
      <c r="L55" s="118">
        <v>0</v>
      </c>
      <c r="M55" s="118">
        <v>1.03</v>
      </c>
      <c r="N55" s="118">
        <v>0.11</v>
      </c>
    </row>
    <row r="56" spans="2:14">
      <c r="B56" s="62" t="s">
        <v>1102</v>
      </c>
      <c r="C56" s="91" t="s">
        <v>1103</v>
      </c>
      <c r="D56" s="91" t="s">
        <v>26</v>
      </c>
      <c r="E56" s="91"/>
      <c r="F56" s="91" t="s">
        <v>1055</v>
      </c>
      <c r="G56" s="91" t="s">
        <v>176</v>
      </c>
      <c r="H56" s="118">
        <v>4100</v>
      </c>
      <c r="I56" s="118">
        <v>15814</v>
      </c>
      <c r="J56" s="118">
        <v>3.7389999999999999</v>
      </c>
      <c r="K56" s="118">
        <v>2369.66</v>
      </c>
      <c r="L56" s="118">
        <v>0</v>
      </c>
      <c r="M56" s="118">
        <v>1.8</v>
      </c>
      <c r="N56" s="118">
        <v>0.19</v>
      </c>
    </row>
    <row r="57" spans="2:14">
      <c r="B57" s="62" t="s">
        <v>1104</v>
      </c>
      <c r="C57" s="91" t="s">
        <v>1105</v>
      </c>
      <c r="D57" s="91" t="s">
        <v>682</v>
      </c>
      <c r="E57" s="91"/>
      <c r="F57" s="91" t="s">
        <v>1055</v>
      </c>
      <c r="G57" s="91" t="s">
        <v>176</v>
      </c>
      <c r="H57" s="118">
        <v>4996</v>
      </c>
      <c r="I57" s="118">
        <v>18195</v>
      </c>
      <c r="J57" s="118">
        <v>0.52</v>
      </c>
      <c r="K57" s="118">
        <v>3317.54</v>
      </c>
      <c r="L57" s="118">
        <v>0</v>
      </c>
      <c r="M57" s="118">
        <v>2.52</v>
      </c>
      <c r="N57" s="118">
        <v>0.27</v>
      </c>
    </row>
    <row r="58" spans="2:14">
      <c r="B58" s="62" t="s">
        <v>1106</v>
      </c>
      <c r="C58" s="91" t="s">
        <v>1107</v>
      </c>
      <c r="D58" s="91" t="s">
        <v>682</v>
      </c>
      <c r="E58" s="91"/>
      <c r="F58" s="91" t="s">
        <v>1055</v>
      </c>
      <c r="G58" s="91" t="s">
        <v>176</v>
      </c>
      <c r="H58" s="118">
        <v>1364</v>
      </c>
      <c r="I58" s="118">
        <v>16388</v>
      </c>
      <c r="J58" s="118">
        <v>0</v>
      </c>
      <c r="K58" s="118">
        <v>815.67</v>
      </c>
      <c r="L58" s="118">
        <v>0</v>
      </c>
      <c r="M58" s="118">
        <v>0.62</v>
      </c>
      <c r="N58" s="118">
        <v>7.0000000000000007E-2</v>
      </c>
    </row>
    <row r="59" spans="2:14">
      <c r="B59" s="62" t="s">
        <v>1108</v>
      </c>
      <c r="C59" s="91" t="s">
        <v>1109</v>
      </c>
      <c r="D59" s="91" t="s">
        <v>26</v>
      </c>
      <c r="E59" s="91"/>
      <c r="F59" s="91" t="s">
        <v>1055</v>
      </c>
      <c r="G59" s="91" t="s">
        <v>176</v>
      </c>
      <c r="H59" s="118">
        <v>19000</v>
      </c>
      <c r="I59" s="118">
        <v>2938</v>
      </c>
      <c r="J59" s="118">
        <v>0</v>
      </c>
      <c r="K59" s="118">
        <v>2036.95</v>
      </c>
      <c r="L59" s="118">
        <v>0</v>
      </c>
      <c r="M59" s="118">
        <v>1.55</v>
      </c>
      <c r="N59" s="118">
        <v>0.17</v>
      </c>
    </row>
    <row r="60" spans="2:14">
      <c r="B60" s="62" t="s">
        <v>1110</v>
      </c>
      <c r="C60" s="91" t="s">
        <v>1111</v>
      </c>
      <c r="D60" s="91" t="s">
        <v>964</v>
      </c>
      <c r="E60" s="91"/>
      <c r="F60" s="91" t="s">
        <v>1055</v>
      </c>
      <c r="G60" s="91" t="s">
        <v>176</v>
      </c>
      <c r="H60" s="118">
        <v>3500</v>
      </c>
      <c r="I60" s="118">
        <v>16359.08</v>
      </c>
      <c r="J60" s="118">
        <v>0</v>
      </c>
      <c r="K60" s="118">
        <v>2089.3000000000002</v>
      </c>
      <c r="L60" s="118">
        <v>0</v>
      </c>
      <c r="M60" s="118">
        <v>1.59</v>
      </c>
      <c r="N60" s="118">
        <v>0.17</v>
      </c>
    </row>
    <row r="61" spans="2:14">
      <c r="B61" s="62" t="s">
        <v>1112</v>
      </c>
      <c r="C61" s="91" t="s">
        <v>1113</v>
      </c>
      <c r="D61" s="91" t="s">
        <v>26</v>
      </c>
      <c r="E61" s="91"/>
      <c r="F61" s="91" t="s">
        <v>1055</v>
      </c>
      <c r="G61" s="91" t="s">
        <v>178</v>
      </c>
      <c r="H61" s="118">
        <v>460</v>
      </c>
      <c r="I61" s="118">
        <v>9609</v>
      </c>
      <c r="J61" s="118">
        <v>0</v>
      </c>
      <c r="K61" s="118">
        <v>186.79</v>
      </c>
      <c r="L61" s="118">
        <v>0</v>
      </c>
      <c r="M61" s="118">
        <v>0.14000000000000001</v>
      </c>
      <c r="N61" s="118">
        <v>0.02</v>
      </c>
    </row>
    <row r="62" spans="2:14">
      <c r="B62" s="62" t="s">
        <v>1114</v>
      </c>
      <c r="C62" s="91" t="s">
        <v>1115</v>
      </c>
      <c r="D62" s="91" t="s">
        <v>964</v>
      </c>
      <c r="E62" s="91"/>
      <c r="F62" s="91" t="s">
        <v>1055</v>
      </c>
      <c r="G62" s="91" t="s">
        <v>178</v>
      </c>
      <c r="H62" s="118">
        <v>1670</v>
      </c>
      <c r="I62" s="118">
        <v>5317</v>
      </c>
      <c r="J62" s="118">
        <v>0</v>
      </c>
      <c r="K62" s="118">
        <v>375.23</v>
      </c>
      <c r="L62" s="118">
        <v>0</v>
      </c>
      <c r="M62" s="118">
        <v>0.28999999999999998</v>
      </c>
      <c r="N62" s="118">
        <v>0.03</v>
      </c>
    </row>
    <row r="63" spans="2:14">
      <c r="B63" s="62" t="s">
        <v>1116</v>
      </c>
      <c r="C63" s="91" t="s">
        <v>1117</v>
      </c>
      <c r="D63" s="91" t="s">
        <v>964</v>
      </c>
      <c r="E63" s="91"/>
      <c r="F63" s="91" t="s">
        <v>1055</v>
      </c>
      <c r="G63" s="91" t="s">
        <v>178</v>
      </c>
      <c r="H63" s="118">
        <v>2580</v>
      </c>
      <c r="I63" s="118">
        <v>9640</v>
      </c>
      <c r="J63" s="118">
        <v>0</v>
      </c>
      <c r="K63" s="118">
        <v>1051.01</v>
      </c>
      <c r="L63" s="118">
        <v>0.04</v>
      </c>
      <c r="M63" s="118">
        <v>0.8</v>
      </c>
      <c r="N63" s="118">
        <v>0.09</v>
      </c>
    </row>
    <row r="64" spans="2:14">
      <c r="B64" s="62" t="s">
        <v>1118</v>
      </c>
      <c r="C64" s="91" t="s">
        <v>1119</v>
      </c>
      <c r="D64" s="91" t="s">
        <v>151</v>
      </c>
      <c r="E64" s="91"/>
      <c r="F64" s="91" t="s">
        <v>1055</v>
      </c>
      <c r="G64" s="91" t="s">
        <v>176</v>
      </c>
      <c r="H64" s="118">
        <v>21090</v>
      </c>
      <c r="I64" s="118">
        <v>2193</v>
      </c>
      <c r="J64" s="118">
        <v>0</v>
      </c>
      <c r="K64" s="118">
        <v>1687.68</v>
      </c>
      <c r="L64" s="118">
        <v>0</v>
      </c>
      <c r="M64" s="118">
        <v>1.28</v>
      </c>
      <c r="N64" s="118">
        <v>0.14000000000000001</v>
      </c>
    </row>
    <row r="65" spans="2:14">
      <c r="B65" s="62" t="s">
        <v>1120</v>
      </c>
      <c r="C65" s="91" t="s">
        <v>1121</v>
      </c>
      <c r="D65" s="91" t="s">
        <v>876</v>
      </c>
      <c r="E65" s="91"/>
      <c r="F65" s="91" t="s">
        <v>1055</v>
      </c>
      <c r="G65" s="91" t="s">
        <v>176</v>
      </c>
      <c r="H65" s="118">
        <v>2210</v>
      </c>
      <c r="I65" s="118">
        <v>17119</v>
      </c>
      <c r="J65" s="118">
        <v>3.4239999999999999</v>
      </c>
      <c r="K65" s="118">
        <v>1383.95</v>
      </c>
      <c r="L65" s="118">
        <v>0</v>
      </c>
      <c r="M65" s="118">
        <v>1.05</v>
      </c>
      <c r="N65" s="118">
        <v>0.11</v>
      </c>
    </row>
    <row r="66" spans="2:14">
      <c r="B66" s="62" t="s">
        <v>1122</v>
      </c>
      <c r="C66" s="91" t="s">
        <v>1123</v>
      </c>
      <c r="D66" s="91" t="s">
        <v>682</v>
      </c>
      <c r="E66" s="91"/>
      <c r="F66" s="91" t="s">
        <v>1055</v>
      </c>
      <c r="G66" s="91" t="s">
        <v>176</v>
      </c>
      <c r="H66" s="118">
        <v>6209</v>
      </c>
      <c r="I66" s="118">
        <v>12514.8</v>
      </c>
      <c r="J66" s="118">
        <v>11.752000000000001</v>
      </c>
      <c r="K66" s="118">
        <v>2847.19</v>
      </c>
      <c r="L66" s="118">
        <v>0</v>
      </c>
      <c r="M66" s="118">
        <v>2.16</v>
      </c>
      <c r="N66" s="118">
        <v>0.23</v>
      </c>
    </row>
    <row r="67" spans="2:14">
      <c r="B67" s="62" t="s">
        <v>1124</v>
      </c>
      <c r="C67" s="91" t="s">
        <v>1125</v>
      </c>
      <c r="D67" s="91" t="s">
        <v>682</v>
      </c>
      <c r="E67" s="91"/>
      <c r="F67" s="91" t="s">
        <v>1055</v>
      </c>
      <c r="G67" s="91" t="s">
        <v>176</v>
      </c>
      <c r="H67" s="118">
        <v>8720</v>
      </c>
      <c r="I67" s="118">
        <v>7148</v>
      </c>
      <c r="J67" s="118">
        <v>0</v>
      </c>
      <c r="K67" s="118">
        <v>2274.44</v>
      </c>
      <c r="L67" s="118">
        <v>0</v>
      </c>
      <c r="M67" s="118">
        <v>1.73</v>
      </c>
      <c r="N67" s="118">
        <v>0.18</v>
      </c>
    </row>
    <row r="68" spans="2:14">
      <c r="B68" s="62" t="s">
        <v>1126</v>
      </c>
      <c r="C68" s="91" t="s">
        <v>1127</v>
      </c>
      <c r="D68" s="91" t="s">
        <v>682</v>
      </c>
      <c r="E68" s="91"/>
      <c r="F68" s="91" t="s">
        <v>1055</v>
      </c>
      <c r="G68" s="91" t="s">
        <v>176</v>
      </c>
      <c r="H68" s="118">
        <v>13571</v>
      </c>
      <c r="I68" s="118">
        <v>4291</v>
      </c>
      <c r="J68" s="118">
        <v>0</v>
      </c>
      <c r="K68" s="118">
        <v>2124.9299999999998</v>
      </c>
      <c r="L68" s="118">
        <v>0</v>
      </c>
      <c r="M68" s="118">
        <v>1.62</v>
      </c>
      <c r="N68" s="118">
        <v>0.17</v>
      </c>
    </row>
    <row r="69" spans="2:14">
      <c r="B69" s="62" t="s">
        <v>1128</v>
      </c>
      <c r="C69" s="91" t="s">
        <v>1129</v>
      </c>
      <c r="D69" s="91" t="s">
        <v>682</v>
      </c>
      <c r="E69" s="91"/>
      <c r="F69" s="91" t="s">
        <v>1055</v>
      </c>
      <c r="G69" s="91" t="s">
        <v>176</v>
      </c>
      <c r="H69" s="118">
        <v>4187</v>
      </c>
      <c r="I69" s="118">
        <v>6144</v>
      </c>
      <c r="J69" s="118">
        <v>0</v>
      </c>
      <c r="K69" s="118">
        <v>938.7</v>
      </c>
      <c r="L69" s="118">
        <v>0</v>
      </c>
      <c r="M69" s="118">
        <v>0.71</v>
      </c>
      <c r="N69" s="118">
        <v>0.08</v>
      </c>
    </row>
    <row r="70" spans="2:14">
      <c r="B70" s="62" t="s">
        <v>1130</v>
      </c>
      <c r="C70" s="91" t="s">
        <v>1131</v>
      </c>
      <c r="D70" s="91" t="s">
        <v>682</v>
      </c>
      <c r="E70" s="91"/>
      <c r="F70" s="91" t="s">
        <v>1055</v>
      </c>
      <c r="G70" s="91" t="s">
        <v>176</v>
      </c>
      <c r="H70" s="118">
        <v>10839</v>
      </c>
      <c r="I70" s="118">
        <v>5156</v>
      </c>
      <c r="J70" s="118">
        <v>0</v>
      </c>
      <c r="K70" s="118">
        <v>2039.28</v>
      </c>
      <c r="L70" s="118">
        <v>0</v>
      </c>
      <c r="M70" s="118">
        <v>1.55</v>
      </c>
      <c r="N70" s="118">
        <v>0.17</v>
      </c>
    </row>
    <row r="71" spans="2:14">
      <c r="B71" s="62" t="s">
        <v>1132</v>
      </c>
      <c r="C71" s="91" t="s">
        <v>1133</v>
      </c>
      <c r="D71" s="91" t="s">
        <v>682</v>
      </c>
      <c r="E71" s="91"/>
      <c r="F71" s="91" t="s">
        <v>1055</v>
      </c>
      <c r="G71" s="91" t="s">
        <v>176</v>
      </c>
      <c r="H71" s="118">
        <v>505</v>
      </c>
      <c r="I71" s="118">
        <v>27089</v>
      </c>
      <c r="J71" s="118">
        <v>1.7210000000000001</v>
      </c>
      <c r="K71" s="118">
        <v>500.9</v>
      </c>
      <c r="L71" s="118">
        <v>0</v>
      </c>
      <c r="M71" s="118">
        <v>0.38</v>
      </c>
      <c r="N71" s="118">
        <v>0.04</v>
      </c>
    </row>
    <row r="72" spans="2:14">
      <c r="B72" s="62" t="s">
        <v>1134</v>
      </c>
      <c r="C72" s="91" t="s">
        <v>1135</v>
      </c>
      <c r="D72" s="91" t="s">
        <v>682</v>
      </c>
      <c r="E72" s="91"/>
      <c r="F72" s="91" t="s">
        <v>1055</v>
      </c>
      <c r="G72" s="91" t="s">
        <v>176</v>
      </c>
      <c r="H72" s="118">
        <v>31040</v>
      </c>
      <c r="I72" s="118">
        <v>2876</v>
      </c>
      <c r="J72" s="118">
        <v>0</v>
      </c>
      <c r="K72" s="118">
        <v>3257.5</v>
      </c>
      <c r="L72" s="118">
        <v>1.29</v>
      </c>
      <c r="M72" s="118">
        <v>2.48</v>
      </c>
      <c r="N72" s="118">
        <v>0.26</v>
      </c>
    </row>
    <row r="73" spans="2:14">
      <c r="B73" s="62" t="s">
        <v>1136</v>
      </c>
      <c r="C73" s="91" t="s">
        <v>1137</v>
      </c>
      <c r="D73" s="91" t="s">
        <v>682</v>
      </c>
      <c r="E73" s="91"/>
      <c r="F73" s="91" t="s">
        <v>1055</v>
      </c>
      <c r="G73" s="91" t="s">
        <v>176</v>
      </c>
      <c r="H73" s="118">
        <v>13900</v>
      </c>
      <c r="I73" s="118">
        <v>5188</v>
      </c>
      <c r="J73" s="118">
        <v>0</v>
      </c>
      <c r="K73" s="118">
        <v>2631.41</v>
      </c>
      <c r="L73" s="118">
        <v>0</v>
      </c>
      <c r="M73" s="118">
        <v>2</v>
      </c>
      <c r="N73" s="118">
        <v>0.21</v>
      </c>
    </row>
    <row r="74" spans="2:14">
      <c r="B74" s="62" t="s">
        <v>1138</v>
      </c>
      <c r="C74" s="91" t="s">
        <v>1139</v>
      </c>
      <c r="D74" s="91" t="s">
        <v>682</v>
      </c>
      <c r="E74" s="91"/>
      <c r="F74" s="91" t="s">
        <v>1055</v>
      </c>
      <c r="G74" s="91" t="s">
        <v>176</v>
      </c>
      <c r="H74" s="118">
        <v>29457</v>
      </c>
      <c r="I74" s="118">
        <v>4152</v>
      </c>
      <c r="J74" s="118">
        <v>0</v>
      </c>
      <c r="K74" s="118">
        <v>4462.93</v>
      </c>
      <c r="L74" s="118">
        <v>0</v>
      </c>
      <c r="M74" s="118">
        <v>3.39</v>
      </c>
      <c r="N74" s="118">
        <v>0.36</v>
      </c>
    </row>
    <row r="75" spans="2:14">
      <c r="B75" s="62" t="s">
        <v>1140</v>
      </c>
      <c r="C75" s="91" t="s">
        <v>1141</v>
      </c>
      <c r="D75" s="91" t="s">
        <v>876</v>
      </c>
      <c r="E75" s="91"/>
      <c r="F75" s="91" t="s">
        <v>1055</v>
      </c>
      <c r="G75" s="91" t="s">
        <v>176</v>
      </c>
      <c r="H75" s="118">
        <v>13480</v>
      </c>
      <c r="I75" s="118">
        <v>24888</v>
      </c>
      <c r="J75" s="118">
        <v>42.694000000000003</v>
      </c>
      <c r="K75" s="118">
        <v>12284.73</v>
      </c>
      <c r="L75" s="118">
        <v>0</v>
      </c>
      <c r="M75" s="118">
        <v>9.34</v>
      </c>
      <c r="N75" s="118">
        <v>1</v>
      </c>
    </row>
    <row r="76" spans="2:14">
      <c r="B76" s="59" t="s">
        <v>89</v>
      </c>
      <c r="C76" s="89"/>
      <c r="D76" s="89"/>
      <c r="E76" s="89"/>
      <c r="F76" s="89"/>
      <c r="G76" s="89"/>
      <c r="H76" s="92">
        <v>19212</v>
      </c>
      <c r="I76" s="92"/>
      <c r="J76" s="92">
        <v>17.111999999999998</v>
      </c>
      <c r="K76" s="92">
        <v>6549.07</v>
      </c>
      <c r="L76" s="92"/>
      <c r="M76" s="92"/>
      <c r="N76" s="92">
        <v>0.53</v>
      </c>
    </row>
    <row r="77" spans="2:14">
      <c r="B77" s="62" t="s">
        <v>1142</v>
      </c>
      <c r="C77" s="91" t="s">
        <v>1143</v>
      </c>
      <c r="D77" s="91" t="s">
        <v>152</v>
      </c>
      <c r="E77" s="91"/>
      <c r="F77" s="91" t="s">
        <v>1071</v>
      </c>
      <c r="G77" s="91" t="s">
        <v>176</v>
      </c>
      <c r="H77" s="118">
        <v>1708</v>
      </c>
      <c r="I77" s="118">
        <v>10499</v>
      </c>
      <c r="J77" s="118">
        <v>0</v>
      </c>
      <c r="K77" s="118">
        <v>654.35</v>
      </c>
      <c r="L77" s="118">
        <v>0</v>
      </c>
      <c r="M77" s="118">
        <v>0.5</v>
      </c>
      <c r="N77" s="118">
        <v>0.05</v>
      </c>
    </row>
    <row r="78" spans="2:14">
      <c r="B78" s="62" t="s">
        <v>1144</v>
      </c>
      <c r="C78" s="91" t="s">
        <v>1145</v>
      </c>
      <c r="D78" s="91" t="s">
        <v>152</v>
      </c>
      <c r="E78" s="91"/>
      <c r="F78" s="91" t="s">
        <v>1071</v>
      </c>
      <c r="G78" s="91" t="s">
        <v>176</v>
      </c>
      <c r="H78" s="118">
        <v>958</v>
      </c>
      <c r="I78" s="118">
        <v>10966</v>
      </c>
      <c r="J78" s="118">
        <v>0</v>
      </c>
      <c r="K78" s="118">
        <v>383.34</v>
      </c>
      <c r="L78" s="118">
        <v>0</v>
      </c>
      <c r="M78" s="118">
        <v>0.28999999999999998</v>
      </c>
      <c r="N78" s="118">
        <v>0.03</v>
      </c>
    </row>
    <row r="79" spans="2:14">
      <c r="B79" s="62" t="s">
        <v>1146</v>
      </c>
      <c r="C79" s="91" t="s">
        <v>1147</v>
      </c>
      <c r="D79" s="91" t="s">
        <v>152</v>
      </c>
      <c r="E79" s="91"/>
      <c r="F79" s="91" t="s">
        <v>1071</v>
      </c>
      <c r="G79" s="91" t="s">
        <v>176</v>
      </c>
      <c r="H79" s="118">
        <v>5206</v>
      </c>
      <c r="I79" s="118">
        <v>6966</v>
      </c>
      <c r="J79" s="118">
        <v>0</v>
      </c>
      <c r="K79" s="118">
        <v>1323.31</v>
      </c>
      <c r="L79" s="118">
        <v>0.01</v>
      </c>
      <c r="M79" s="118">
        <v>1.01</v>
      </c>
      <c r="N79" s="118">
        <v>0.11</v>
      </c>
    </row>
    <row r="80" spans="2:14">
      <c r="B80" s="62" t="s">
        <v>1148</v>
      </c>
      <c r="C80" s="91" t="s">
        <v>1149</v>
      </c>
      <c r="D80" s="91" t="s">
        <v>26</v>
      </c>
      <c r="E80" s="91"/>
      <c r="F80" s="91" t="s">
        <v>1071</v>
      </c>
      <c r="G80" s="91" t="s">
        <v>176</v>
      </c>
      <c r="H80" s="118">
        <v>7350</v>
      </c>
      <c r="I80" s="118">
        <v>10059.5</v>
      </c>
      <c r="J80" s="118">
        <v>17.111999999999998</v>
      </c>
      <c r="K80" s="118">
        <v>2715.09</v>
      </c>
      <c r="L80" s="118">
        <v>0</v>
      </c>
      <c r="M80" s="118">
        <v>2.06</v>
      </c>
      <c r="N80" s="118">
        <v>0.22</v>
      </c>
    </row>
    <row r="81" spans="2:14">
      <c r="B81" s="62" t="s">
        <v>1150</v>
      </c>
      <c r="C81" s="91" t="s">
        <v>1151</v>
      </c>
      <c r="D81" s="91" t="s">
        <v>152</v>
      </c>
      <c r="E81" s="91"/>
      <c r="F81" s="91" t="s">
        <v>1071</v>
      </c>
      <c r="G81" s="91" t="s">
        <v>176</v>
      </c>
      <c r="H81" s="118">
        <v>3990</v>
      </c>
      <c r="I81" s="118">
        <v>10117</v>
      </c>
      <c r="J81" s="118">
        <v>0</v>
      </c>
      <c r="K81" s="118">
        <v>1472.99</v>
      </c>
      <c r="L81" s="118">
        <v>0.01</v>
      </c>
      <c r="M81" s="118">
        <v>1.1200000000000001</v>
      </c>
      <c r="N81" s="118">
        <v>0.12</v>
      </c>
    </row>
    <row r="82" spans="2:14">
      <c r="B82" s="59" t="s">
        <v>73</v>
      </c>
      <c r="C82" s="89"/>
      <c r="D82" s="89"/>
      <c r="E82" s="89"/>
      <c r="F82" s="89"/>
      <c r="G82" s="89"/>
      <c r="H82" s="92">
        <v>7720</v>
      </c>
      <c r="I82" s="92"/>
      <c r="J82" s="92">
        <v>16.204999999999998</v>
      </c>
      <c r="K82" s="92">
        <v>2418</v>
      </c>
      <c r="L82" s="92"/>
      <c r="M82" s="92"/>
      <c r="N82" s="92">
        <v>0.2</v>
      </c>
    </row>
    <row r="83" spans="2:14">
      <c r="B83" s="62" t="s">
        <v>1152</v>
      </c>
      <c r="C83" s="91" t="s">
        <v>1153</v>
      </c>
      <c r="D83" s="91" t="s">
        <v>26</v>
      </c>
      <c r="E83" s="91"/>
      <c r="F83" s="91" t="s">
        <v>26</v>
      </c>
      <c r="G83" s="91" t="s">
        <v>176</v>
      </c>
      <c r="H83" s="118">
        <v>7720</v>
      </c>
      <c r="I83" s="118">
        <v>8526</v>
      </c>
      <c r="J83" s="118">
        <v>16.204999999999998</v>
      </c>
      <c r="K83" s="118">
        <v>2418</v>
      </c>
      <c r="L83" s="118">
        <v>0</v>
      </c>
      <c r="M83" s="118">
        <v>1.84</v>
      </c>
      <c r="N83" s="118">
        <v>0.2</v>
      </c>
    </row>
    <row r="84" spans="2:14">
      <c r="B84" s="59" t="s">
        <v>87</v>
      </c>
      <c r="C84" s="89"/>
      <c r="D84" s="89"/>
      <c r="E84" s="89"/>
      <c r="F84" s="89"/>
      <c r="G84" s="89"/>
      <c r="H84" s="92"/>
      <c r="I84" s="92"/>
      <c r="J84" s="92"/>
      <c r="K84" s="92"/>
      <c r="L84" s="92"/>
      <c r="M84" s="92"/>
      <c r="N84" s="92"/>
    </row>
    <row r="85" spans="2:14">
      <c r="B85" s="117" t="s">
        <v>294</v>
      </c>
      <c r="C85" s="91"/>
      <c r="D85" s="91"/>
      <c r="E85" s="91"/>
      <c r="F85" s="91"/>
      <c r="G85" s="91"/>
      <c r="H85" s="118"/>
      <c r="I85" s="118"/>
      <c r="J85" s="118">
        <v>0</v>
      </c>
      <c r="K85" s="118"/>
      <c r="L85" s="118"/>
      <c r="M85" s="118">
        <v>0</v>
      </c>
      <c r="N85" s="118"/>
    </row>
    <row r="86" spans="2:14">
      <c r="B86" s="115" t="s">
        <v>267</v>
      </c>
      <c r="D86" s="1"/>
      <c r="E86" s="1"/>
      <c r="F86" s="1"/>
      <c r="G86" s="1"/>
    </row>
    <row r="87" spans="2:14">
      <c r="B87" s="115" t="s">
        <v>141</v>
      </c>
      <c r="D87" s="1"/>
      <c r="E87" s="1"/>
      <c r="F87" s="1"/>
      <c r="G87" s="1"/>
    </row>
    <row r="88" spans="2:14">
      <c r="B88" s="115" t="s">
        <v>263</v>
      </c>
      <c r="D88" s="1"/>
      <c r="E88" s="1"/>
      <c r="F88" s="1"/>
      <c r="G88" s="1"/>
    </row>
    <row r="89" spans="2:14">
      <c r="B89" s="115" t="s">
        <v>264</v>
      </c>
      <c r="D89" s="1"/>
      <c r="E89" s="1"/>
      <c r="F89" s="1"/>
      <c r="G89" s="1"/>
    </row>
    <row r="90" spans="2:14">
      <c r="B90" s="114" t="s">
        <v>265</v>
      </c>
      <c r="D90" s="1"/>
      <c r="E90" s="1"/>
      <c r="F90" s="1"/>
      <c r="G90" s="1"/>
    </row>
    <row r="91" spans="2:14">
      <c r="D91" s="1"/>
      <c r="E91" s="1"/>
      <c r="F91" s="1"/>
      <c r="G91" s="1"/>
    </row>
    <row r="92" spans="2:14">
      <c r="D92" s="1"/>
      <c r="E92" s="1"/>
      <c r="F92" s="1"/>
      <c r="G92" s="1"/>
    </row>
    <row r="93" spans="2:14">
      <c r="D93" s="1"/>
      <c r="E93" s="1"/>
      <c r="F93" s="1"/>
      <c r="G93" s="1"/>
    </row>
    <row r="94" spans="2:14">
      <c r="D94" s="1"/>
      <c r="E94" s="1"/>
      <c r="F94" s="1"/>
      <c r="G94" s="1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6.42578125" style="1" bestFit="1" customWidth="1"/>
    <col min="11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307</v>
      </c>
    </row>
    <row r="2" spans="2:65">
      <c r="B2" s="83" t="s">
        <v>308</v>
      </c>
    </row>
    <row r="3" spans="2:65">
      <c r="B3" s="83" t="s">
        <v>309</v>
      </c>
    </row>
    <row r="4" spans="2:65">
      <c r="B4" s="83" t="s">
        <v>310</v>
      </c>
    </row>
    <row r="6" spans="2:65" ht="26.25" customHeight="1">
      <c r="B6" s="155" t="s">
        <v>215</v>
      </c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7"/>
    </row>
    <row r="7" spans="2:65" ht="26.25" customHeight="1">
      <c r="B7" s="155" t="s">
        <v>120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7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266</v>
      </c>
      <c r="K8" s="25" t="s">
        <v>262</v>
      </c>
      <c r="L8" s="25" t="s">
        <v>75</v>
      </c>
      <c r="M8" s="25" t="s">
        <v>69</v>
      </c>
      <c r="N8" s="49" t="s">
        <v>187</v>
      </c>
      <c r="O8" s="26" t="s">
        <v>189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268</v>
      </c>
      <c r="K9" s="27" t="s">
        <v>76</v>
      </c>
      <c r="L9" s="27" t="s">
        <v>260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1623511.12</v>
      </c>
      <c r="K11" s="85"/>
      <c r="L11" s="85">
        <v>76638.58</v>
      </c>
      <c r="M11" s="85"/>
      <c r="N11" s="85"/>
      <c r="O11" s="85">
        <v>6.23</v>
      </c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294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1154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294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294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294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249</v>
      </c>
      <c r="C21" s="89"/>
      <c r="D21" s="89"/>
      <c r="E21" s="89"/>
      <c r="F21" s="89"/>
      <c r="G21" s="89"/>
      <c r="H21" s="89"/>
      <c r="I21" s="89"/>
      <c r="J21" s="92">
        <v>1623511.12</v>
      </c>
      <c r="K21" s="92"/>
      <c r="L21" s="92">
        <v>76638.58</v>
      </c>
      <c r="M21" s="92"/>
      <c r="N21" s="92"/>
      <c r="O21" s="92">
        <v>6.23</v>
      </c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>
        <v>1393422.35</v>
      </c>
      <c r="K22" s="92"/>
      <c r="L22" s="92">
        <v>38664.519999999997</v>
      </c>
      <c r="M22" s="92"/>
      <c r="N22" s="92"/>
      <c r="O22" s="92">
        <v>3.14</v>
      </c>
    </row>
    <row r="23" spans="2:15" customFormat="1" ht="15.75">
      <c r="B23" s="67" t="s">
        <v>1155</v>
      </c>
      <c r="C23" s="91" t="s">
        <v>1156</v>
      </c>
      <c r="D23" s="91" t="s">
        <v>26</v>
      </c>
      <c r="E23" s="91"/>
      <c r="F23" s="91" t="s">
        <v>1071</v>
      </c>
      <c r="G23" s="91">
        <v>0</v>
      </c>
      <c r="H23" s="91" t="s">
        <v>312</v>
      </c>
      <c r="I23" s="91" t="s">
        <v>176</v>
      </c>
      <c r="J23" s="118">
        <v>2425.8200000000002</v>
      </c>
      <c r="K23" s="118">
        <v>13662</v>
      </c>
      <c r="L23" s="118">
        <v>1209.3399999999999</v>
      </c>
      <c r="M23" s="120">
        <v>0</v>
      </c>
      <c r="N23" s="118">
        <v>1.58</v>
      </c>
      <c r="O23" s="118">
        <v>0.1</v>
      </c>
    </row>
    <row r="24" spans="2:15">
      <c r="B24" s="67" t="s">
        <v>1157</v>
      </c>
      <c r="C24" s="91" t="s">
        <v>1158</v>
      </c>
      <c r="D24" s="91" t="s">
        <v>26</v>
      </c>
      <c r="E24" s="91"/>
      <c r="F24" s="91" t="s">
        <v>1071</v>
      </c>
      <c r="G24" s="91">
        <v>0</v>
      </c>
      <c r="H24" s="91" t="s">
        <v>312</v>
      </c>
      <c r="I24" s="91" t="s">
        <v>176</v>
      </c>
      <c r="J24" s="118">
        <v>115588.23</v>
      </c>
      <c r="K24" s="118">
        <v>102.06100000000001</v>
      </c>
      <c r="L24" s="118">
        <v>430.47</v>
      </c>
      <c r="M24" s="120">
        <v>0</v>
      </c>
      <c r="N24" s="118">
        <v>0.56000000000000005</v>
      </c>
      <c r="O24" s="118">
        <v>0.03</v>
      </c>
    </row>
    <row r="25" spans="2:15">
      <c r="B25" s="67" t="s">
        <v>1159</v>
      </c>
      <c r="C25" s="91" t="s">
        <v>1160</v>
      </c>
      <c r="D25" s="91" t="s">
        <v>26</v>
      </c>
      <c r="E25" s="91"/>
      <c r="F25" s="91" t="s">
        <v>1071</v>
      </c>
      <c r="G25" s="91">
        <v>0</v>
      </c>
      <c r="H25" s="91" t="s">
        <v>312</v>
      </c>
      <c r="I25" s="91" t="s">
        <v>176</v>
      </c>
      <c r="J25" s="118">
        <v>256.45999999999998</v>
      </c>
      <c r="K25" s="118">
        <v>105390</v>
      </c>
      <c r="L25" s="118">
        <v>986.26</v>
      </c>
      <c r="M25" s="120">
        <v>0</v>
      </c>
      <c r="N25" s="118">
        <v>1.29</v>
      </c>
      <c r="O25" s="118">
        <v>0.08</v>
      </c>
    </row>
    <row r="26" spans="2:15">
      <c r="B26" s="67" t="s">
        <v>1161</v>
      </c>
      <c r="C26" s="91" t="s">
        <v>1162</v>
      </c>
      <c r="D26" s="91" t="s">
        <v>26</v>
      </c>
      <c r="E26" s="91"/>
      <c r="F26" s="91" t="s">
        <v>1071</v>
      </c>
      <c r="G26" s="91">
        <v>0</v>
      </c>
      <c r="H26" s="91" t="s">
        <v>312</v>
      </c>
      <c r="I26" s="91" t="s">
        <v>176</v>
      </c>
      <c r="J26" s="118">
        <v>297977.02</v>
      </c>
      <c r="K26" s="118">
        <v>100</v>
      </c>
      <c r="L26" s="118">
        <v>1087.32</v>
      </c>
      <c r="M26" s="120">
        <v>0</v>
      </c>
      <c r="N26" s="118">
        <v>1.42</v>
      </c>
      <c r="O26" s="118">
        <v>0.09</v>
      </c>
    </row>
    <row r="27" spans="2:15">
      <c r="B27" s="67" t="s">
        <v>1163</v>
      </c>
      <c r="C27" s="91" t="s">
        <v>1164</v>
      </c>
      <c r="D27" s="91" t="s">
        <v>26</v>
      </c>
      <c r="E27" s="91"/>
      <c r="F27" s="91" t="s">
        <v>1071</v>
      </c>
      <c r="G27" s="91">
        <v>0</v>
      </c>
      <c r="H27" s="91" t="s">
        <v>312</v>
      </c>
      <c r="I27" s="91" t="s">
        <v>176</v>
      </c>
      <c r="J27" s="118">
        <v>26.52</v>
      </c>
      <c r="K27" s="118">
        <v>1409438</v>
      </c>
      <c r="L27" s="118">
        <v>1363.93</v>
      </c>
      <c r="M27" s="120">
        <v>0</v>
      </c>
      <c r="N27" s="118">
        <v>1.78</v>
      </c>
      <c r="O27" s="118">
        <v>0.11</v>
      </c>
    </row>
    <row r="28" spans="2:15">
      <c r="B28" s="67" t="s">
        <v>1165</v>
      </c>
      <c r="C28" s="91" t="s">
        <v>1166</v>
      </c>
      <c r="D28" s="91" t="s">
        <v>26</v>
      </c>
      <c r="E28" s="91"/>
      <c r="F28" s="91" t="s">
        <v>1071</v>
      </c>
      <c r="G28" s="91">
        <v>0</v>
      </c>
      <c r="H28" s="91" t="s">
        <v>312</v>
      </c>
      <c r="I28" s="91" t="s">
        <v>176</v>
      </c>
      <c r="J28" s="118">
        <v>580.21</v>
      </c>
      <c r="K28" s="118">
        <v>126860</v>
      </c>
      <c r="L28" s="118">
        <v>2685.86</v>
      </c>
      <c r="M28" s="120">
        <v>0</v>
      </c>
      <c r="N28" s="118">
        <v>3.5</v>
      </c>
      <c r="O28" s="118">
        <v>0.22</v>
      </c>
    </row>
    <row r="29" spans="2:15">
      <c r="B29" s="67" t="s">
        <v>1167</v>
      </c>
      <c r="C29" s="91" t="s">
        <v>1168</v>
      </c>
      <c r="D29" s="91" t="s">
        <v>26</v>
      </c>
      <c r="E29" s="91"/>
      <c r="F29" s="91" t="s">
        <v>1071</v>
      </c>
      <c r="G29" s="91">
        <v>0</v>
      </c>
      <c r="H29" s="91" t="s">
        <v>312</v>
      </c>
      <c r="I29" s="91" t="s">
        <v>178</v>
      </c>
      <c r="J29" s="118">
        <v>4555</v>
      </c>
      <c r="K29" s="118">
        <v>12595</v>
      </c>
      <c r="L29" s="118">
        <v>2424.35</v>
      </c>
      <c r="M29" s="120">
        <v>0</v>
      </c>
      <c r="N29" s="118">
        <v>3.16</v>
      </c>
      <c r="O29" s="118">
        <v>0.2</v>
      </c>
    </row>
    <row r="30" spans="2:15">
      <c r="B30" s="67" t="s">
        <v>1169</v>
      </c>
      <c r="C30" s="91" t="s">
        <v>1170</v>
      </c>
      <c r="D30" s="91" t="s">
        <v>26</v>
      </c>
      <c r="E30" s="91"/>
      <c r="F30" s="91" t="s">
        <v>1071</v>
      </c>
      <c r="G30" s="91">
        <v>0</v>
      </c>
      <c r="H30" s="91" t="s">
        <v>312</v>
      </c>
      <c r="I30" s="91" t="s">
        <v>176</v>
      </c>
      <c r="J30" s="118">
        <v>2364.37</v>
      </c>
      <c r="K30" s="118">
        <v>11912</v>
      </c>
      <c r="L30" s="118">
        <v>1027.72</v>
      </c>
      <c r="M30" s="120">
        <v>0</v>
      </c>
      <c r="N30" s="118">
        <v>1.34</v>
      </c>
      <c r="O30" s="118">
        <v>0.08</v>
      </c>
    </row>
    <row r="31" spans="2:15">
      <c r="B31" s="67" t="s">
        <v>1171</v>
      </c>
      <c r="C31" s="91" t="s">
        <v>1172</v>
      </c>
      <c r="D31" s="91" t="s">
        <v>26</v>
      </c>
      <c r="E31" s="91"/>
      <c r="F31" s="91" t="s">
        <v>1071</v>
      </c>
      <c r="G31" s="91">
        <v>0</v>
      </c>
      <c r="H31" s="91" t="s">
        <v>312</v>
      </c>
      <c r="I31" s="91" t="s">
        <v>176</v>
      </c>
      <c r="J31" s="118">
        <v>27776.33</v>
      </c>
      <c r="K31" s="118">
        <v>1262.02</v>
      </c>
      <c r="L31" s="118">
        <v>1279.1300000000001</v>
      </c>
      <c r="M31" s="120">
        <v>0</v>
      </c>
      <c r="N31" s="118">
        <v>1.67</v>
      </c>
      <c r="O31" s="118">
        <v>0.1</v>
      </c>
    </row>
    <row r="32" spans="2:15">
      <c r="B32" s="67" t="s">
        <v>1173</v>
      </c>
      <c r="C32" s="91" t="s">
        <v>1174</v>
      </c>
      <c r="D32" s="91" t="s">
        <v>26</v>
      </c>
      <c r="E32" s="91"/>
      <c r="F32" s="91" t="s">
        <v>1071</v>
      </c>
      <c r="G32" s="91">
        <v>0</v>
      </c>
      <c r="H32" s="91" t="s">
        <v>312</v>
      </c>
      <c r="I32" s="91" t="s">
        <v>176</v>
      </c>
      <c r="J32" s="118">
        <v>11212.92</v>
      </c>
      <c r="K32" s="118">
        <v>2839</v>
      </c>
      <c r="L32" s="118">
        <v>1161.5999999999999</v>
      </c>
      <c r="M32" s="120">
        <v>0</v>
      </c>
      <c r="N32" s="118">
        <v>1.52</v>
      </c>
      <c r="O32" s="118">
        <v>0.09</v>
      </c>
    </row>
    <row r="33" spans="2:15">
      <c r="B33" s="67" t="s">
        <v>1175</v>
      </c>
      <c r="C33" s="91" t="s">
        <v>1176</v>
      </c>
      <c r="D33" s="91" t="s">
        <v>152</v>
      </c>
      <c r="E33" s="91"/>
      <c r="F33" s="91" t="s">
        <v>1071</v>
      </c>
      <c r="G33" s="91">
        <v>0</v>
      </c>
      <c r="H33" s="91" t="s">
        <v>312</v>
      </c>
      <c r="I33" s="91" t="s">
        <v>178</v>
      </c>
      <c r="J33" s="118">
        <v>36238.559999999998</v>
      </c>
      <c r="K33" s="118">
        <v>1506.7</v>
      </c>
      <c r="L33" s="118">
        <v>2307.31</v>
      </c>
      <c r="M33" s="120">
        <v>0</v>
      </c>
      <c r="N33" s="118">
        <v>3.01</v>
      </c>
      <c r="O33" s="118">
        <v>0.19</v>
      </c>
    </row>
    <row r="34" spans="2:15">
      <c r="B34" s="67" t="s">
        <v>1177</v>
      </c>
      <c r="C34" s="91" t="s">
        <v>1178</v>
      </c>
      <c r="D34" s="91" t="s">
        <v>26</v>
      </c>
      <c r="E34" s="91"/>
      <c r="F34" s="91" t="s">
        <v>1071</v>
      </c>
      <c r="G34" s="91">
        <v>0</v>
      </c>
      <c r="H34" s="91" t="s">
        <v>312</v>
      </c>
      <c r="I34" s="91" t="s">
        <v>176</v>
      </c>
      <c r="J34" s="118">
        <v>3287.17</v>
      </c>
      <c r="K34" s="118">
        <v>17027</v>
      </c>
      <c r="L34" s="118">
        <v>2042.37</v>
      </c>
      <c r="M34" s="120">
        <v>0</v>
      </c>
      <c r="N34" s="118">
        <v>2.66</v>
      </c>
      <c r="O34" s="118">
        <v>0.17</v>
      </c>
    </row>
    <row r="35" spans="2:15">
      <c r="B35" s="67" t="s">
        <v>1179</v>
      </c>
      <c r="C35" s="91" t="s">
        <v>1180</v>
      </c>
      <c r="D35" s="91" t="s">
        <v>26</v>
      </c>
      <c r="E35" s="91"/>
      <c r="F35" s="91" t="s">
        <v>1071</v>
      </c>
      <c r="G35" s="91">
        <v>0</v>
      </c>
      <c r="H35" s="91" t="s">
        <v>312</v>
      </c>
      <c r="I35" s="91" t="s">
        <v>176</v>
      </c>
      <c r="J35" s="118">
        <v>147000</v>
      </c>
      <c r="K35" s="118">
        <v>8790.5750000000007</v>
      </c>
      <c r="L35" s="118">
        <v>471.53</v>
      </c>
      <c r="M35" s="120">
        <v>0</v>
      </c>
      <c r="N35" s="118">
        <v>0.62</v>
      </c>
      <c r="O35" s="118">
        <v>0.04</v>
      </c>
    </row>
    <row r="36" spans="2:15">
      <c r="B36" s="67" t="s">
        <v>1181</v>
      </c>
      <c r="C36" s="91" t="s">
        <v>1182</v>
      </c>
      <c r="D36" s="91" t="s">
        <v>26</v>
      </c>
      <c r="E36" s="91"/>
      <c r="F36" s="91" t="s">
        <v>1071</v>
      </c>
      <c r="G36" s="91">
        <v>0</v>
      </c>
      <c r="H36" s="91" t="s">
        <v>312</v>
      </c>
      <c r="I36" s="91" t="s">
        <v>176</v>
      </c>
      <c r="J36" s="118">
        <v>5358.62</v>
      </c>
      <c r="K36" s="118">
        <v>13666</v>
      </c>
      <c r="L36" s="118">
        <v>2672.2</v>
      </c>
      <c r="M36" s="120">
        <v>0</v>
      </c>
      <c r="N36" s="118">
        <v>3.49</v>
      </c>
      <c r="O36" s="118">
        <v>0.22</v>
      </c>
    </row>
    <row r="37" spans="2:15">
      <c r="B37" s="67" t="s">
        <v>1183</v>
      </c>
      <c r="C37" s="91" t="s">
        <v>1184</v>
      </c>
      <c r="D37" s="91" t="s">
        <v>26</v>
      </c>
      <c r="E37" s="91"/>
      <c r="F37" s="91" t="s">
        <v>1071</v>
      </c>
      <c r="G37" s="91">
        <v>0</v>
      </c>
      <c r="H37" s="91" t="s">
        <v>312</v>
      </c>
      <c r="I37" s="91" t="s">
        <v>176</v>
      </c>
      <c r="J37" s="118">
        <v>865.15</v>
      </c>
      <c r="K37" s="118">
        <v>116493</v>
      </c>
      <c r="L37" s="118">
        <v>3677.61</v>
      </c>
      <c r="M37" s="120">
        <v>0</v>
      </c>
      <c r="N37" s="118">
        <v>4.8</v>
      </c>
      <c r="O37" s="118">
        <v>0.3</v>
      </c>
    </row>
    <row r="38" spans="2:15">
      <c r="B38" s="67" t="s">
        <v>1185</v>
      </c>
      <c r="C38" s="91" t="s">
        <v>1186</v>
      </c>
      <c r="D38" s="91" t="s">
        <v>26</v>
      </c>
      <c r="E38" s="91"/>
      <c r="F38" s="91" t="s">
        <v>1071</v>
      </c>
      <c r="G38" s="91">
        <v>0</v>
      </c>
      <c r="H38" s="91" t="s">
        <v>312</v>
      </c>
      <c r="I38" s="91" t="s">
        <v>176</v>
      </c>
      <c r="J38" s="118">
        <v>28863.51</v>
      </c>
      <c r="K38" s="118">
        <v>1372.24</v>
      </c>
      <c r="L38" s="118">
        <v>1445.28</v>
      </c>
      <c r="M38" s="120">
        <v>0</v>
      </c>
      <c r="N38" s="118">
        <v>1.89</v>
      </c>
      <c r="O38" s="118">
        <v>0.12</v>
      </c>
    </row>
    <row r="39" spans="2:15">
      <c r="B39" s="67" t="s">
        <v>1187</v>
      </c>
      <c r="C39" s="91" t="s">
        <v>1188</v>
      </c>
      <c r="D39" s="91" t="s">
        <v>26</v>
      </c>
      <c r="E39" s="91"/>
      <c r="F39" s="91" t="s">
        <v>1071</v>
      </c>
      <c r="G39" s="91">
        <v>0</v>
      </c>
      <c r="H39" s="91" t="s">
        <v>312</v>
      </c>
      <c r="I39" s="91" t="s">
        <v>176</v>
      </c>
      <c r="J39" s="118">
        <v>142000</v>
      </c>
      <c r="K39" s="118">
        <v>8176.22</v>
      </c>
      <c r="L39" s="118">
        <v>423.66</v>
      </c>
      <c r="M39" s="120">
        <v>0</v>
      </c>
      <c r="N39" s="118">
        <v>0.55000000000000004</v>
      </c>
      <c r="O39" s="118">
        <v>0.03</v>
      </c>
    </row>
    <row r="40" spans="2:15">
      <c r="B40" s="67" t="s">
        <v>1189</v>
      </c>
      <c r="C40" s="91" t="s">
        <v>1190</v>
      </c>
      <c r="D40" s="91" t="s">
        <v>26</v>
      </c>
      <c r="E40" s="91"/>
      <c r="F40" s="91" t="s">
        <v>1071</v>
      </c>
      <c r="G40" s="91">
        <v>0</v>
      </c>
      <c r="H40" s="91" t="s">
        <v>312</v>
      </c>
      <c r="I40" s="91" t="s">
        <v>176</v>
      </c>
      <c r="J40" s="118">
        <v>3137.14</v>
      </c>
      <c r="K40" s="118">
        <v>29439.86</v>
      </c>
      <c r="L40" s="118">
        <v>3370.11</v>
      </c>
      <c r="M40" s="120">
        <v>0</v>
      </c>
      <c r="N40" s="118">
        <v>4.4000000000000004</v>
      </c>
      <c r="O40" s="118">
        <v>0.27</v>
      </c>
    </row>
    <row r="41" spans="2:15">
      <c r="B41" s="67" t="s">
        <v>1191</v>
      </c>
      <c r="C41" s="91" t="s">
        <v>1192</v>
      </c>
      <c r="D41" s="91" t="s">
        <v>26</v>
      </c>
      <c r="E41" s="91"/>
      <c r="F41" s="91" t="s">
        <v>1071</v>
      </c>
      <c r="G41" s="91">
        <v>0</v>
      </c>
      <c r="H41" s="91" t="s">
        <v>312</v>
      </c>
      <c r="I41" s="91" t="s">
        <v>176</v>
      </c>
      <c r="J41" s="118">
        <v>95296.65</v>
      </c>
      <c r="K41" s="118">
        <v>1859</v>
      </c>
      <c r="L41" s="118">
        <v>6464.44</v>
      </c>
      <c r="M41" s="120">
        <v>0</v>
      </c>
      <c r="N41" s="118">
        <v>8.43</v>
      </c>
      <c r="O41" s="118">
        <v>0.53</v>
      </c>
    </row>
    <row r="42" spans="2:15">
      <c r="B42" s="67" t="s">
        <v>1193</v>
      </c>
      <c r="C42" s="91" t="s">
        <v>1194</v>
      </c>
      <c r="D42" s="91" t="s">
        <v>26</v>
      </c>
      <c r="E42" s="91"/>
      <c r="F42" s="91" t="s">
        <v>1071</v>
      </c>
      <c r="G42" s="91">
        <v>0</v>
      </c>
      <c r="H42" s="91" t="s">
        <v>312</v>
      </c>
      <c r="I42" s="91" t="s">
        <v>176</v>
      </c>
      <c r="J42" s="118">
        <v>612.66999999999996</v>
      </c>
      <c r="K42" s="118">
        <v>27065</v>
      </c>
      <c r="L42" s="118">
        <v>605.07000000000005</v>
      </c>
      <c r="M42" s="120">
        <v>0</v>
      </c>
      <c r="N42" s="118">
        <v>0.79</v>
      </c>
      <c r="O42" s="118">
        <v>0.05</v>
      </c>
    </row>
    <row r="43" spans="2:15">
      <c r="B43" s="67" t="s">
        <v>1195</v>
      </c>
      <c r="C43" s="91" t="s">
        <v>1196</v>
      </c>
      <c r="D43" s="91" t="s">
        <v>26</v>
      </c>
      <c r="E43" s="91"/>
      <c r="F43" s="91" t="s">
        <v>1071</v>
      </c>
      <c r="G43" s="91">
        <v>0</v>
      </c>
      <c r="H43" s="91" t="s">
        <v>312</v>
      </c>
      <c r="I43" s="91" t="s">
        <v>176</v>
      </c>
      <c r="J43" s="118">
        <v>468000</v>
      </c>
      <c r="K43" s="118">
        <v>8953.1319999999996</v>
      </c>
      <c r="L43" s="118">
        <v>1528.96</v>
      </c>
      <c r="M43" s="120">
        <v>0</v>
      </c>
      <c r="N43" s="118">
        <v>2</v>
      </c>
      <c r="O43" s="118">
        <v>0.12</v>
      </c>
    </row>
    <row r="44" spans="2:15">
      <c r="B44" s="61" t="s">
        <v>1154</v>
      </c>
      <c r="C44" s="89"/>
      <c r="D44" s="89"/>
      <c r="E44" s="89"/>
      <c r="F44" s="89"/>
      <c r="G44" s="89"/>
      <c r="H44" s="89"/>
      <c r="I44" s="89"/>
      <c r="J44" s="92">
        <v>39994.14</v>
      </c>
      <c r="K44" s="92"/>
      <c r="L44" s="92">
        <v>7153.15</v>
      </c>
      <c r="M44" s="92"/>
      <c r="N44" s="92"/>
      <c r="O44" s="92">
        <v>0.57999999999999996</v>
      </c>
    </row>
    <row r="45" spans="2:15">
      <c r="B45" s="67" t="s">
        <v>1197</v>
      </c>
      <c r="C45" s="91" t="s">
        <v>1198</v>
      </c>
      <c r="D45" s="91" t="s">
        <v>26</v>
      </c>
      <c r="E45" s="91"/>
      <c r="F45" s="91" t="s">
        <v>1199</v>
      </c>
      <c r="G45" s="91">
        <v>0</v>
      </c>
      <c r="H45" s="91" t="s">
        <v>312</v>
      </c>
      <c r="I45" s="91" t="s">
        <v>176</v>
      </c>
      <c r="J45" s="118">
        <v>36931.57</v>
      </c>
      <c r="K45" s="118">
        <v>1427.9</v>
      </c>
      <c r="L45" s="118">
        <v>1924.29</v>
      </c>
      <c r="M45" s="120">
        <v>0</v>
      </c>
      <c r="N45" s="118">
        <v>2.5099999999999998</v>
      </c>
      <c r="O45" s="118">
        <v>0.16</v>
      </c>
    </row>
    <row r="46" spans="2:15">
      <c r="B46" s="67" t="s">
        <v>1200</v>
      </c>
      <c r="C46" s="91" t="s">
        <v>1201</v>
      </c>
      <c r="D46" s="91" t="s">
        <v>26</v>
      </c>
      <c r="E46" s="91"/>
      <c r="F46" s="91" t="s">
        <v>1199</v>
      </c>
      <c r="G46" s="91">
        <v>0</v>
      </c>
      <c r="H46" s="91" t="s">
        <v>312</v>
      </c>
      <c r="I46" s="91" t="s">
        <v>176</v>
      </c>
      <c r="J46" s="118">
        <v>2613.4499999999998</v>
      </c>
      <c r="K46" s="118">
        <v>31601</v>
      </c>
      <c r="L46" s="118">
        <v>3013.62</v>
      </c>
      <c r="M46" s="120">
        <v>0</v>
      </c>
      <c r="N46" s="118">
        <v>3.93</v>
      </c>
      <c r="O46" s="118">
        <v>0.24</v>
      </c>
    </row>
    <row r="47" spans="2:15">
      <c r="B47" s="67" t="s">
        <v>1202</v>
      </c>
      <c r="C47" s="91" t="s">
        <v>1203</v>
      </c>
      <c r="D47" s="91" t="s">
        <v>26</v>
      </c>
      <c r="E47" s="91"/>
      <c r="F47" s="91" t="s">
        <v>1199</v>
      </c>
      <c r="G47" s="91">
        <v>0</v>
      </c>
      <c r="H47" s="91" t="s">
        <v>312</v>
      </c>
      <c r="I47" s="91" t="s">
        <v>176</v>
      </c>
      <c r="J47" s="118">
        <v>449.12</v>
      </c>
      <c r="K47" s="118">
        <v>135171.5</v>
      </c>
      <c r="L47" s="118">
        <v>2215.2399999999998</v>
      </c>
      <c r="M47" s="120">
        <v>0</v>
      </c>
      <c r="N47" s="118">
        <v>2.89</v>
      </c>
      <c r="O47" s="118">
        <v>0.18</v>
      </c>
    </row>
    <row r="48" spans="2:15">
      <c r="B48" s="61" t="s">
        <v>30</v>
      </c>
      <c r="C48" s="89"/>
      <c r="D48" s="89"/>
      <c r="E48" s="89"/>
      <c r="F48" s="89"/>
      <c r="G48" s="89"/>
      <c r="H48" s="89"/>
      <c r="I48" s="89"/>
      <c r="J48" s="92">
        <v>190094.63</v>
      </c>
      <c r="K48" s="92"/>
      <c r="L48" s="92">
        <v>30820.91</v>
      </c>
      <c r="M48" s="92"/>
      <c r="N48" s="92"/>
      <c r="O48" s="92">
        <v>2.5099999999999998</v>
      </c>
    </row>
    <row r="49" spans="2:15">
      <c r="B49" s="67" t="s">
        <v>1204</v>
      </c>
      <c r="C49" s="91" t="s">
        <v>1205</v>
      </c>
      <c r="D49" s="91" t="s">
        <v>26</v>
      </c>
      <c r="E49" s="91"/>
      <c r="F49" s="91" t="s">
        <v>1055</v>
      </c>
      <c r="G49" s="91">
        <v>0</v>
      </c>
      <c r="H49" s="91" t="s">
        <v>312</v>
      </c>
      <c r="I49" s="91" t="s">
        <v>176</v>
      </c>
      <c r="J49" s="118">
        <v>4540</v>
      </c>
      <c r="K49" s="118">
        <v>11108.33</v>
      </c>
      <c r="L49" s="118">
        <v>1840.26</v>
      </c>
      <c r="M49" s="120">
        <v>0</v>
      </c>
      <c r="N49" s="118">
        <v>2.4</v>
      </c>
      <c r="O49" s="118">
        <v>0.15</v>
      </c>
    </row>
    <row r="50" spans="2:15">
      <c r="B50" s="67" t="s">
        <v>1206</v>
      </c>
      <c r="C50" s="91" t="s">
        <v>1207</v>
      </c>
      <c r="D50" s="91" t="s">
        <v>26</v>
      </c>
      <c r="E50" s="91"/>
      <c r="F50" s="91" t="s">
        <v>1055</v>
      </c>
      <c r="G50" s="91">
        <v>0</v>
      </c>
      <c r="H50" s="91" t="s">
        <v>312</v>
      </c>
      <c r="I50" s="91" t="s">
        <v>176</v>
      </c>
      <c r="J50" s="118">
        <v>688.77</v>
      </c>
      <c r="K50" s="118">
        <v>20904.12</v>
      </c>
      <c r="L50" s="118">
        <v>525.39</v>
      </c>
      <c r="M50" s="120">
        <v>0</v>
      </c>
      <c r="N50" s="118">
        <v>0.69</v>
      </c>
      <c r="O50" s="118">
        <v>0.04</v>
      </c>
    </row>
    <row r="51" spans="2:15">
      <c r="B51" s="67" t="s">
        <v>1208</v>
      </c>
      <c r="C51" s="91" t="s">
        <v>1209</v>
      </c>
      <c r="D51" s="91" t="s">
        <v>26</v>
      </c>
      <c r="E51" s="91"/>
      <c r="F51" s="91" t="s">
        <v>1055</v>
      </c>
      <c r="G51" s="91">
        <v>0</v>
      </c>
      <c r="H51" s="91" t="s">
        <v>312</v>
      </c>
      <c r="I51" s="91" t="s">
        <v>178</v>
      </c>
      <c r="J51" s="118">
        <v>10053.51</v>
      </c>
      <c r="K51" s="118">
        <v>2510</v>
      </c>
      <c r="L51" s="118">
        <v>1066.3499999999999</v>
      </c>
      <c r="M51" s="120">
        <v>0</v>
      </c>
      <c r="N51" s="118">
        <v>1.39</v>
      </c>
      <c r="O51" s="118">
        <v>0.09</v>
      </c>
    </row>
    <row r="52" spans="2:15">
      <c r="B52" s="67" t="s">
        <v>1210</v>
      </c>
      <c r="C52" s="91" t="s">
        <v>1211</v>
      </c>
      <c r="D52" s="91" t="s">
        <v>26</v>
      </c>
      <c r="E52" s="91"/>
      <c r="F52" s="91" t="s">
        <v>1055</v>
      </c>
      <c r="G52" s="91">
        <v>0</v>
      </c>
      <c r="H52" s="91" t="s">
        <v>312</v>
      </c>
      <c r="I52" s="91" t="s">
        <v>184</v>
      </c>
      <c r="J52" s="118">
        <v>7772.49</v>
      </c>
      <c r="K52" s="118">
        <v>1056903</v>
      </c>
      <c r="L52" s="118">
        <v>2719.09</v>
      </c>
      <c r="M52" s="120">
        <v>0</v>
      </c>
      <c r="N52" s="118">
        <v>3.55</v>
      </c>
      <c r="O52" s="118">
        <v>0.22</v>
      </c>
    </row>
    <row r="53" spans="2:15">
      <c r="B53" s="67" t="s">
        <v>1212</v>
      </c>
      <c r="C53" s="91" t="s">
        <v>1213</v>
      </c>
      <c r="D53" s="91" t="s">
        <v>26</v>
      </c>
      <c r="E53" s="91"/>
      <c r="F53" s="91" t="s">
        <v>1055</v>
      </c>
      <c r="G53" s="91">
        <v>0</v>
      </c>
      <c r="H53" s="91" t="s">
        <v>312</v>
      </c>
      <c r="I53" s="91" t="s">
        <v>178</v>
      </c>
      <c r="J53" s="118">
        <v>18990.36</v>
      </c>
      <c r="K53" s="118">
        <v>1881.1</v>
      </c>
      <c r="L53" s="118">
        <v>1509.57</v>
      </c>
      <c r="M53" s="120">
        <v>0</v>
      </c>
      <c r="N53" s="118">
        <v>1.97</v>
      </c>
      <c r="O53" s="118">
        <v>0.12</v>
      </c>
    </row>
    <row r="54" spans="2:15">
      <c r="B54" s="67" t="s">
        <v>1214</v>
      </c>
      <c r="C54" s="91" t="s">
        <v>1215</v>
      </c>
      <c r="D54" s="91" t="s">
        <v>26</v>
      </c>
      <c r="E54" s="91"/>
      <c r="F54" s="91" t="s">
        <v>1055</v>
      </c>
      <c r="G54" s="91">
        <v>0</v>
      </c>
      <c r="H54" s="91" t="s">
        <v>312</v>
      </c>
      <c r="I54" s="91" t="s">
        <v>184</v>
      </c>
      <c r="J54" s="118">
        <v>9114.99</v>
      </c>
      <c r="K54" s="118">
        <v>569522</v>
      </c>
      <c r="L54" s="118">
        <v>1718.28</v>
      </c>
      <c r="M54" s="120">
        <v>0</v>
      </c>
      <c r="N54" s="118">
        <v>2.2400000000000002</v>
      </c>
      <c r="O54" s="118">
        <v>0.14000000000000001</v>
      </c>
    </row>
    <row r="55" spans="2:15">
      <c r="B55" s="67" t="s">
        <v>1216</v>
      </c>
      <c r="C55" s="91" t="s">
        <v>1217</v>
      </c>
      <c r="D55" s="91" t="s">
        <v>26</v>
      </c>
      <c r="E55" s="91"/>
      <c r="F55" s="91" t="s">
        <v>1055</v>
      </c>
      <c r="G55" s="91">
        <v>0</v>
      </c>
      <c r="H55" s="91" t="s">
        <v>312</v>
      </c>
      <c r="I55" s="91" t="s">
        <v>178</v>
      </c>
      <c r="J55" s="118">
        <v>23666.73</v>
      </c>
      <c r="K55" s="118">
        <v>3590.5</v>
      </c>
      <c r="L55" s="118">
        <v>3590.89</v>
      </c>
      <c r="M55" s="120">
        <v>0</v>
      </c>
      <c r="N55" s="118">
        <v>4.6900000000000004</v>
      </c>
      <c r="O55" s="118">
        <v>0.28999999999999998</v>
      </c>
    </row>
    <row r="56" spans="2:15">
      <c r="B56" s="67" t="s">
        <v>1218</v>
      </c>
      <c r="C56" s="91" t="s">
        <v>1219</v>
      </c>
      <c r="D56" s="91" t="s">
        <v>26</v>
      </c>
      <c r="E56" s="91"/>
      <c r="F56" s="91" t="s">
        <v>1055</v>
      </c>
      <c r="G56" s="91">
        <v>0</v>
      </c>
      <c r="H56" s="91" t="s">
        <v>312</v>
      </c>
      <c r="I56" s="91" t="s">
        <v>176</v>
      </c>
      <c r="J56" s="118">
        <v>579.79999999999995</v>
      </c>
      <c r="K56" s="118">
        <v>92292</v>
      </c>
      <c r="L56" s="118">
        <v>1952.61</v>
      </c>
      <c r="M56" s="120">
        <v>0</v>
      </c>
      <c r="N56" s="118">
        <v>2.5499999999999998</v>
      </c>
      <c r="O56" s="118">
        <v>0.16</v>
      </c>
    </row>
    <row r="57" spans="2:15">
      <c r="B57" s="67" t="s">
        <v>1220</v>
      </c>
      <c r="C57" s="91" t="s">
        <v>1221</v>
      </c>
      <c r="D57" s="91" t="s">
        <v>26</v>
      </c>
      <c r="E57" s="91"/>
      <c r="F57" s="91" t="s">
        <v>1055</v>
      </c>
      <c r="G57" s="91">
        <v>0</v>
      </c>
      <c r="H57" s="91" t="s">
        <v>312</v>
      </c>
      <c r="I57" s="91" t="s">
        <v>178</v>
      </c>
      <c r="J57" s="118">
        <v>2.06</v>
      </c>
      <c r="K57" s="118">
        <v>36029334</v>
      </c>
      <c r="L57" s="118">
        <v>3136.41</v>
      </c>
      <c r="M57" s="120">
        <v>0</v>
      </c>
      <c r="N57" s="118">
        <v>4.09</v>
      </c>
      <c r="O57" s="118">
        <v>0.25</v>
      </c>
    </row>
    <row r="58" spans="2:15">
      <c r="B58" s="67" t="s">
        <v>1222</v>
      </c>
      <c r="C58" s="91" t="s">
        <v>1223</v>
      </c>
      <c r="D58" s="91" t="s">
        <v>26</v>
      </c>
      <c r="E58" s="91"/>
      <c r="F58" s="91" t="s">
        <v>1055</v>
      </c>
      <c r="G58" s="91">
        <v>0</v>
      </c>
      <c r="H58" s="91" t="s">
        <v>312</v>
      </c>
      <c r="I58" s="91" t="s">
        <v>184</v>
      </c>
      <c r="J58" s="118">
        <v>15783.67</v>
      </c>
      <c r="K58" s="118">
        <v>566900</v>
      </c>
      <c r="L58" s="118">
        <v>2961.71</v>
      </c>
      <c r="M58" s="120">
        <v>0</v>
      </c>
      <c r="N58" s="118">
        <v>3.86</v>
      </c>
      <c r="O58" s="118">
        <v>0.24</v>
      </c>
    </row>
    <row r="59" spans="2:15">
      <c r="B59" s="67" t="s">
        <v>1224</v>
      </c>
      <c r="C59" s="91" t="s">
        <v>1225</v>
      </c>
      <c r="D59" s="91" t="s">
        <v>26</v>
      </c>
      <c r="E59" s="91"/>
      <c r="F59" s="91" t="s">
        <v>1055</v>
      </c>
      <c r="G59" s="91">
        <v>0</v>
      </c>
      <c r="H59" s="91" t="s">
        <v>312</v>
      </c>
      <c r="I59" s="91" t="s">
        <v>176</v>
      </c>
      <c r="J59" s="118">
        <v>1244.46</v>
      </c>
      <c r="K59" s="118">
        <v>46247.4</v>
      </c>
      <c r="L59" s="118">
        <v>2100.11</v>
      </c>
      <c r="M59" s="120">
        <v>0</v>
      </c>
      <c r="N59" s="118">
        <v>2.74</v>
      </c>
      <c r="O59" s="118">
        <v>0.17</v>
      </c>
    </row>
    <row r="60" spans="2:15">
      <c r="B60" s="67" t="s">
        <v>1226</v>
      </c>
      <c r="C60" s="91" t="s">
        <v>1227</v>
      </c>
      <c r="D60" s="91" t="s">
        <v>26</v>
      </c>
      <c r="E60" s="91"/>
      <c r="F60" s="91" t="s">
        <v>1055</v>
      </c>
      <c r="G60" s="91">
        <v>0</v>
      </c>
      <c r="H60" s="91" t="s">
        <v>312</v>
      </c>
      <c r="I60" s="91" t="s">
        <v>176</v>
      </c>
      <c r="J60" s="118">
        <v>5257.03</v>
      </c>
      <c r="K60" s="118">
        <v>12324</v>
      </c>
      <c r="L60" s="118">
        <v>2364.1</v>
      </c>
      <c r="M60" s="120">
        <v>0</v>
      </c>
      <c r="N60" s="118">
        <v>3.08</v>
      </c>
      <c r="O60" s="118">
        <v>0.19</v>
      </c>
    </row>
    <row r="61" spans="2:15">
      <c r="B61" s="67" t="s">
        <v>1228</v>
      </c>
      <c r="C61" s="91" t="s">
        <v>1229</v>
      </c>
      <c r="D61" s="91" t="s">
        <v>26</v>
      </c>
      <c r="E61" s="91"/>
      <c r="F61" s="91" t="s">
        <v>1055</v>
      </c>
      <c r="G61" s="91">
        <v>0</v>
      </c>
      <c r="H61" s="91" t="s">
        <v>312</v>
      </c>
      <c r="I61" s="91" t="s">
        <v>176</v>
      </c>
      <c r="J61" s="118">
        <v>78145.42</v>
      </c>
      <c r="K61" s="118">
        <v>1330</v>
      </c>
      <c r="L61" s="118">
        <v>3792.53</v>
      </c>
      <c r="M61" s="120">
        <v>0</v>
      </c>
      <c r="N61" s="118">
        <v>4.95</v>
      </c>
      <c r="O61" s="118">
        <v>0.31</v>
      </c>
    </row>
    <row r="62" spans="2:15">
      <c r="B62" s="67" t="s">
        <v>1230</v>
      </c>
      <c r="C62" s="91" t="s">
        <v>1231</v>
      </c>
      <c r="D62" s="91" t="s">
        <v>26</v>
      </c>
      <c r="E62" s="91"/>
      <c r="F62" s="91" t="s">
        <v>1055</v>
      </c>
      <c r="G62" s="91">
        <v>0</v>
      </c>
      <c r="H62" s="91" t="s">
        <v>312</v>
      </c>
      <c r="I62" s="91" t="s">
        <v>184</v>
      </c>
      <c r="J62" s="118">
        <v>3455.34</v>
      </c>
      <c r="K62" s="118">
        <v>1082089</v>
      </c>
      <c r="L62" s="118">
        <v>1237.5999999999999</v>
      </c>
      <c r="M62" s="120">
        <v>0</v>
      </c>
      <c r="N62" s="118">
        <v>1.61</v>
      </c>
      <c r="O62" s="118">
        <v>0.1</v>
      </c>
    </row>
    <row r="63" spans="2:15">
      <c r="B63" s="67" t="s">
        <v>1232</v>
      </c>
      <c r="C63" s="91" t="s">
        <v>1233</v>
      </c>
      <c r="D63" s="91" t="s">
        <v>26</v>
      </c>
      <c r="E63" s="91"/>
      <c r="F63" s="91" t="s">
        <v>1055</v>
      </c>
      <c r="G63" s="91">
        <v>0</v>
      </c>
      <c r="H63" s="91" t="s">
        <v>312</v>
      </c>
      <c r="I63" s="91" t="s">
        <v>178</v>
      </c>
      <c r="J63" s="118">
        <v>10800</v>
      </c>
      <c r="K63" s="118">
        <v>1</v>
      </c>
      <c r="L63" s="118">
        <v>306.01</v>
      </c>
      <c r="M63" s="120">
        <v>0</v>
      </c>
      <c r="N63" s="118">
        <v>0.4</v>
      </c>
      <c r="O63" s="118">
        <v>0.02</v>
      </c>
    </row>
    <row r="64" spans="2:15">
      <c r="B64" s="61" t="s">
        <v>73</v>
      </c>
      <c r="C64" s="89"/>
      <c r="D64" s="89"/>
      <c r="E64" s="89"/>
      <c r="F64" s="89"/>
      <c r="G64" s="89"/>
      <c r="H64" s="89"/>
      <c r="I64" s="89"/>
      <c r="J64" s="92"/>
      <c r="K64" s="92"/>
      <c r="L64" s="92"/>
      <c r="M64" s="92"/>
      <c r="N64" s="92"/>
      <c r="O64" s="92"/>
    </row>
    <row r="65" spans="2:15">
      <c r="B65" s="121" t="s">
        <v>294</v>
      </c>
      <c r="C65" s="91"/>
      <c r="D65" s="91"/>
      <c r="E65" s="91"/>
      <c r="F65" s="91"/>
      <c r="G65" s="91"/>
      <c r="H65" s="91"/>
      <c r="I65" s="91"/>
      <c r="J65" s="118"/>
      <c r="K65" s="118"/>
      <c r="L65" s="118"/>
      <c r="M65" s="120"/>
      <c r="N65" s="118"/>
      <c r="O65" s="118"/>
    </row>
    <row r="66" spans="2:15">
      <c r="B66" s="115" t="s">
        <v>267</v>
      </c>
      <c r="D66" s="1"/>
      <c r="E66" s="1"/>
    </row>
    <row r="67" spans="2:15">
      <c r="B67" s="115" t="s">
        <v>141</v>
      </c>
      <c r="D67" s="1"/>
      <c r="E67" s="1"/>
    </row>
    <row r="68" spans="2:15">
      <c r="B68" s="115" t="s">
        <v>263</v>
      </c>
      <c r="C68" s="1"/>
      <c r="D68" s="1"/>
      <c r="E68" s="1"/>
    </row>
    <row r="69" spans="2:15">
      <c r="B69" s="115" t="s">
        <v>264</v>
      </c>
      <c r="C69" s="1"/>
      <c r="D69" s="1"/>
      <c r="E69" s="1"/>
    </row>
    <row r="70" spans="2:15">
      <c r="C70" s="1"/>
      <c r="D70" s="1"/>
      <c r="E70" s="1"/>
    </row>
    <row r="71" spans="2:15">
      <c r="C71" s="1"/>
      <c r="D71" s="1"/>
      <c r="E71" s="1"/>
    </row>
    <row r="72" spans="2:15">
      <c r="C72" s="1"/>
      <c r="D72" s="1"/>
      <c r="E72" s="1"/>
    </row>
    <row r="73" spans="2:15">
      <c r="C73" s="1"/>
      <c r="D73" s="1"/>
      <c r="E73" s="1"/>
    </row>
    <row r="74" spans="2:15">
      <c r="C74" s="1"/>
      <c r="D74" s="1"/>
      <c r="E74" s="1"/>
    </row>
    <row r="75" spans="2:15">
      <c r="C75" s="1"/>
      <c r="D75" s="1"/>
      <c r="E75" s="1"/>
    </row>
    <row r="76" spans="2:15">
      <c r="C76" s="1"/>
      <c r="D76" s="1"/>
      <c r="E76" s="1"/>
    </row>
    <row r="77" spans="2:15">
      <c r="C77" s="1"/>
      <c r="D77" s="1"/>
      <c r="E77" s="1"/>
    </row>
    <row r="78" spans="2:15">
      <c r="C78" s="1"/>
      <c r="D78" s="1"/>
      <c r="E78" s="1"/>
    </row>
    <row r="79" spans="2:15">
      <c r="C79" s="1"/>
      <c r="D79" s="1"/>
      <c r="E79" s="1"/>
    </row>
    <row r="80" spans="2:1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13.5703125" style="2" bestFit="1" customWidth="1"/>
    <col min="6" max="6" width="9.85546875" style="1" bestFit="1" customWidth="1"/>
    <col min="7" max="7" width="14.5703125" style="1" bestFit="1" customWidth="1"/>
    <col min="8" max="8" width="8.28515625" style="1" bestFit="1" customWidth="1"/>
    <col min="9" max="9" width="10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307</v>
      </c>
    </row>
    <row r="2" spans="2:60">
      <c r="B2" s="83" t="s">
        <v>308</v>
      </c>
    </row>
    <row r="3" spans="2:60">
      <c r="B3" s="83" t="s">
        <v>309</v>
      </c>
    </row>
    <row r="4" spans="2:60">
      <c r="B4" s="83" t="s">
        <v>310</v>
      </c>
    </row>
    <row r="6" spans="2:60" ht="26.25" customHeight="1">
      <c r="B6" s="155" t="s">
        <v>215</v>
      </c>
      <c r="C6" s="156"/>
      <c r="D6" s="156"/>
      <c r="E6" s="156"/>
      <c r="F6" s="156"/>
      <c r="G6" s="156"/>
      <c r="H6" s="156"/>
      <c r="I6" s="156"/>
      <c r="J6" s="156"/>
      <c r="K6" s="156"/>
      <c r="L6" s="157"/>
    </row>
    <row r="7" spans="2:60" ht="26.25" customHeight="1">
      <c r="B7" s="155" t="s">
        <v>121</v>
      </c>
      <c r="C7" s="156"/>
      <c r="D7" s="156"/>
      <c r="E7" s="156"/>
      <c r="F7" s="156"/>
      <c r="G7" s="156"/>
      <c r="H7" s="156"/>
      <c r="I7" s="156"/>
      <c r="J7" s="156"/>
      <c r="K7" s="156"/>
      <c r="L7" s="157"/>
      <c r="BH7" s="3"/>
    </row>
    <row r="8" spans="2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266</v>
      </c>
      <c r="H8" s="25" t="s">
        <v>262</v>
      </c>
      <c r="I8" s="25" t="s">
        <v>75</v>
      </c>
      <c r="J8" s="25" t="s">
        <v>69</v>
      </c>
      <c r="K8" s="49" t="s">
        <v>187</v>
      </c>
      <c r="L8" s="26" t="s">
        <v>189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268</v>
      </c>
      <c r="H9" s="16" t="s">
        <v>76</v>
      </c>
      <c r="I9" s="16" t="s">
        <v>260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2:60" s="4" customFormat="1" ht="18" customHeight="1">
      <c r="B11" s="58" t="s">
        <v>52</v>
      </c>
      <c r="C11" s="86"/>
      <c r="D11" s="86"/>
      <c r="E11" s="86"/>
      <c r="F11" s="86"/>
      <c r="G11" s="85">
        <v>656392</v>
      </c>
      <c r="H11" s="85"/>
      <c r="I11" s="85">
        <v>139.49</v>
      </c>
      <c r="J11" s="85"/>
      <c r="K11" s="85"/>
      <c r="L11" s="85">
        <v>0.01</v>
      </c>
      <c r="BC11" s="1"/>
      <c r="BD11" s="3"/>
      <c r="BE11" s="1"/>
      <c r="BG11" s="1"/>
    </row>
    <row r="12" spans="2:60" customFormat="1" ht="18" customHeight="1">
      <c r="B12" s="61" t="s">
        <v>1234</v>
      </c>
      <c r="C12" s="89"/>
      <c r="D12" s="89"/>
      <c r="E12" s="89"/>
      <c r="F12" s="89"/>
      <c r="G12" s="92">
        <v>656392</v>
      </c>
      <c r="H12" s="92"/>
      <c r="I12" s="92">
        <v>139.49</v>
      </c>
      <c r="J12" s="92"/>
      <c r="K12" s="92"/>
      <c r="L12" s="92">
        <v>0.01</v>
      </c>
    </row>
    <row r="13" spans="2:60" customFormat="1" ht="15.75">
      <c r="B13" s="68" t="s">
        <v>1235</v>
      </c>
      <c r="C13" s="91">
        <v>1150846</v>
      </c>
      <c r="D13" s="91" t="s">
        <v>150</v>
      </c>
      <c r="E13" s="91" t="s">
        <v>196</v>
      </c>
      <c r="F13" s="91" t="s">
        <v>177</v>
      </c>
      <c r="G13" s="118">
        <v>3100</v>
      </c>
      <c r="H13" s="118">
        <v>225.3</v>
      </c>
      <c r="I13" s="118">
        <v>6.98</v>
      </c>
      <c r="J13" s="118">
        <v>0.1</v>
      </c>
      <c r="K13" s="118">
        <v>5.01</v>
      </c>
      <c r="L13" s="118">
        <v>0</v>
      </c>
    </row>
    <row r="14" spans="2:60" customFormat="1" ht="15.75">
      <c r="B14" s="68" t="s">
        <v>1236</v>
      </c>
      <c r="C14" s="91">
        <v>1143627</v>
      </c>
      <c r="D14" s="91" t="s">
        <v>150</v>
      </c>
      <c r="E14" s="91" t="s">
        <v>392</v>
      </c>
      <c r="F14" s="91" t="s">
        <v>177</v>
      </c>
      <c r="G14" s="118">
        <v>23950</v>
      </c>
      <c r="H14" s="118">
        <v>14.7</v>
      </c>
      <c r="I14" s="118">
        <v>3.52</v>
      </c>
      <c r="J14" s="118">
        <v>0.37</v>
      </c>
      <c r="K14" s="118">
        <v>2.52</v>
      </c>
      <c r="L14" s="118">
        <v>0</v>
      </c>
    </row>
    <row r="15" spans="2:60" customFormat="1" ht="15.75">
      <c r="B15" s="68" t="s">
        <v>1237</v>
      </c>
      <c r="C15" s="91">
        <v>1150853</v>
      </c>
      <c r="D15" s="91" t="s">
        <v>150</v>
      </c>
      <c r="E15" s="91" t="s">
        <v>196</v>
      </c>
      <c r="F15" s="91" t="s">
        <v>177</v>
      </c>
      <c r="G15" s="118">
        <v>3100</v>
      </c>
      <c r="H15" s="118">
        <v>325.5</v>
      </c>
      <c r="I15" s="118">
        <v>10.09</v>
      </c>
      <c r="J15" s="118">
        <v>0.1</v>
      </c>
      <c r="K15" s="118">
        <v>7.23</v>
      </c>
      <c r="L15" s="118">
        <v>0</v>
      </c>
    </row>
    <row r="16" spans="2:60" customFormat="1" ht="15.75">
      <c r="B16" s="68" t="s">
        <v>1238</v>
      </c>
      <c r="C16" s="91">
        <v>11267895</v>
      </c>
      <c r="D16" s="91" t="s">
        <v>150</v>
      </c>
      <c r="E16" s="91" t="s">
        <v>729</v>
      </c>
      <c r="F16" s="91" t="s">
        <v>177</v>
      </c>
      <c r="G16" s="118">
        <v>17792</v>
      </c>
      <c r="H16" s="118">
        <v>388.04</v>
      </c>
      <c r="I16" s="118">
        <v>69.040000000000006</v>
      </c>
      <c r="J16" s="118">
        <v>0</v>
      </c>
      <c r="K16" s="118">
        <v>49.49</v>
      </c>
      <c r="L16" s="118">
        <v>0.01</v>
      </c>
    </row>
    <row r="17" spans="1:12" customFormat="1" ht="15.75">
      <c r="B17" s="68" t="s">
        <v>1239</v>
      </c>
      <c r="C17" s="91">
        <v>1143494</v>
      </c>
      <c r="D17" s="91" t="s">
        <v>150</v>
      </c>
      <c r="E17" s="91" t="s">
        <v>195</v>
      </c>
      <c r="F17" s="91" t="s">
        <v>177</v>
      </c>
      <c r="G17" s="118">
        <v>9200</v>
      </c>
      <c r="H17" s="118">
        <v>174</v>
      </c>
      <c r="I17" s="118">
        <v>16.010000000000002</v>
      </c>
      <c r="J17" s="118">
        <v>0.77</v>
      </c>
      <c r="K17" s="118">
        <v>11.48</v>
      </c>
      <c r="L17" s="118">
        <v>0</v>
      </c>
    </row>
    <row r="18" spans="1:12" customFormat="1" ht="15.75">
      <c r="B18" s="68" t="s">
        <v>1240</v>
      </c>
      <c r="C18" s="91">
        <v>1145382</v>
      </c>
      <c r="D18" s="91" t="s">
        <v>150</v>
      </c>
      <c r="E18" s="91" t="s">
        <v>166</v>
      </c>
      <c r="F18" s="91" t="s">
        <v>177</v>
      </c>
      <c r="G18" s="118">
        <v>216250</v>
      </c>
      <c r="H18" s="118">
        <v>11.4</v>
      </c>
      <c r="I18" s="118">
        <v>24.65</v>
      </c>
      <c r="J18" s="118">
        <v>0.42</v>
      </c>
      <c r="K18" s="118">
        <v>17.670000000000002</v>
      </c>
      <c r="L18" s="118">
        <v>0</v>
      </c>
    </row>
    <row r="19" spans="1:12" customFormat="1" ht="15.75">
      <c r="B19" s="68" t="s">
        <v>1241</v>
      </c>
      <c r="C19" s="91">
        <v>4960175</v>
      </c>
      <c r="D19" s="91" t="s">
        <v>150</v>
      </c>
      <c r="E19" s="91" t="s">
        <v>729</v>
      </c>
      <c r="F19" s="91" t="s">
        <v>177</v>
      </c>
      <c r="G19" s="118">
        <v>383000</v>
      </c>
      <c r="H19" s="118">
        <v>2.4</v>
      </c>
      <c r="I19" s="118">
        <v>9.19</v>
      </c>
      <c r="J19" s="118">
        <v>1.05</v>
      </c>
      <c r="K19" s="118">
        <v>6.59</v>
      </c>
      <c r="L19" s="118">
        <v>0</v>
      </c>
    </row>
    <row r="20" spans="1:12" customFormat="1" ht="15.75">
      <c r="B20" s="61" t="s">
        <v>251</v>
      </c>
      <c r="C20" s="89"/>
      <c r="D20" s="89"/>
      <c r="E20" s="89"/>
      <c r="F20" s="89"/>
      <c r="G20" s="92"/>
      <c r="H20" s="92"/>
      <c r="I20" s="92"/>
      <c r="J20" s="92"/>
      <c r="K20" s="92"/>
      <c r="L20" s="92"/>
    </row>
    <row r="21" spans="1:12" customFormat="1" ht="15.75">
      <c r="B21" s="122" t="s">
        <v>294</v>
      </c>
      <c r="C21" s="91"/>
      <c r="D21" s="91"/>
      <c r="E21" s="91"/>
      <c r="F21" s="91"/>
      <c r="G21" s="118"/>
      <c r="H21" s="118"/>
      <c r="I21" s="118"/>
      <c r="J21" s="118"/>
      <c r="K21" s="118"/>
      <c r="L21" s="118"/>
    </row>
    <row r="22" spans="1:12" customFormat="1">
      <c r="A22" s="1"/>
      <c r="B22" s="115" t="s">
        <v>267</v>
      </c>
      <c r="C22" s="2"/>
      <c r="D22" s="1"/>
      <c r="E22" s="1"/>
      <c r="F22" s="1"/>
      <c r="G22" s="1"/>
      <c r="H22" s="1"/>
      <c r="I22" s="1"/>
      <c r="J22" s="1"/>
      <c r="K22" s="1"/>
      <c r="L22" s="1"/>
    </row>
    <row r="23" spans="1:12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B24" s="115" t="s">
        <v>263</v>
      </c>
      <c r="D24" s="1"/>
      <c r="E24" s="1"/>
    </row>
    <row r="25" spans="1:12">
      <c r="B25" s="115" t="s">
        <v>264</v>
      </c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M24:XFD1048576 A22:L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2018-09-01T18:51:01Z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