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<sst xmlns="http://schemas.openxmlformats.org/spreadsheetml/2006/main" count="1796" uniqueCount="298">
  <si>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</si>
  <si>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</si>
  <si>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</si>
  <si>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</si>
  <si>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</si>
  <si>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</si>
  <si>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</si>
  <si>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</si>
  <si>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</si>
  <si>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</si>
  <si>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</si>
  <si>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</si>
  <si>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</si>
  <si>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</si>
  <si>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</si>
  <si>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</si>
  <si>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</si>
  <si>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</si>
  <si>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</si>
  <si>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</si>
  <si>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</si>
  <si>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</si>
  <si>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</si>
  <si>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</si>
  <si>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</si>
  <si>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</si>
  <si>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</si>
  <si>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</si>
  <si>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</si>
  <si>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</si>
  <si>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</si>
  <si>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</si>
  <si>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</si>
  <si>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</si>
  <si>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</si>
  <si>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</si>
  <si>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</si>
  <si>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</si>
  <si>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</si>
  <si>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</si>
  <si>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</si>
  <si>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</si>
  <si>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</si>
  <si>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</si>
  <si>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</si>
  <si>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</si>
  <si>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</si>
  <si>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</si>
  <si>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</si>
  <si>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</si>
  <si>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</si>
  <si>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</si>
  <si>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</si>
  <si>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</si>
  <si>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</si>
  <si>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</si>
  <si>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</si>
  <si>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</si>
  <si>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</si>
  <si>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</si>
  <si>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</si>
  <si>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</si>
  <si>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</si>
  <si>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</si>
  <si>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</si>
  <si>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</si>
  <si>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</si>
  <si>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</si>
  <si>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</si>
  <si>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</si>
  <si>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</si>
  <si>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</si>
  <si>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</si>
  <si>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</si>
  <si>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</si>
  <si>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</si>
  <si>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</si>
  <si>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</si>
  <si>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</si>
  <si>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</si>
  <si>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</si>
  <si>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</si>
  <si>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</si>
  <si>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</si>
  <si>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</si>
  <si>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</si>
  <si>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</si>
  <si>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</si>
  <si>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</si>
  <si>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</si>
  <si>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</si>
  <si>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</si>
  <si>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</si>
  <si>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</si>
  <si>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</si>
  <si>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</si>
  <si>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</si>
  <si>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</si>
  <si>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</si>
  <si>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</si>
  <si>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</si>
  <si>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</si>
  <si>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</si>
  <si>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</si>
  <si>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</si>
  <si>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</si>
  <si>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</si>
  <si>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</si>
  <si>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</si>
  <si>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</si>
  <si>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</si>
  <si>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</si>
  <si>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</si>
  <si>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</si>
  <si>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</si>
  <si>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</si>
  <si>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</si>
  <si>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</si>
  <si>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</si>
  <si>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</si>
  <si>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</si>
  <si>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</si>
  <si>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</si>
  <si>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</si>
  <si>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</si>
  <si>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</si>
  <si>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</si>
  <si>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</si>
  <si>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</si>
  <si>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</si>
  <si>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</si>
  <si>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</si>
  <si>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</si>
  <si>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</si>
  <si>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</si>
  <si>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</si>
  <si>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</si>
  <si>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</si>
  <si>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</si>
  <si>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</si>
  <si>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</si>
  <si>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</si>
  <si>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</si>
  <si>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</si>
  <si>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</si>
  <si>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</si>
  <si>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</si>
  <si>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</si>
  <si>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</si>
  <si>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</si>
  <si>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</si>
  <si>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</si>
  <si>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</si>
  <si>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</si>
  <si>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</si>
  <si>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</si>
  <si>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</si>
  <si>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</si>
  <si>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</si>
  <si>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</si>
  <si>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</si>
  <si>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</si>
  <si>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</si>
  <si>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</si>
  <si>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</si>
  <si>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</si>
  <si>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</si>
  <si>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</si>
  <si>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</si>
  <si>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</si>
  <si>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</si>
  <si>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</si>
  <si>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</si>
  <si>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</si>
  <si>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</si>
  <si>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</si>
  <si>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</si>
  <si>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</si>
  <si>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</si>
  <si>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</si>
  <si>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</si>
  <si>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</si>
  <si>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</si>
  <si>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</si>
  <si>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</si>
  <si>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</si>
  <si>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</si>
  <si>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</si>
  <si>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</si>
  <si>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</si>
  <si>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</si>
  <si>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</si>
  <si>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</si>
  <si>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</si>
  <si>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</si>
  <si>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</si>
  <si>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</si>
  <si>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</si>
  <si>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</si>
  <si>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</si>
  <si>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</si>
  <si>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</si>
  <si>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</si>
  <si>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</si>
  <si>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</si>
  <si>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</si>
  <si>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</si>
  <si>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</si>
  <si>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</si>
  <si>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</si>
  <si>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</si>
  <si>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</si>
  <si>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</si>
  <si>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</si>
  <si>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</si>
  <si>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</si>
  <si>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</si>
  <si>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</si>
  <si>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</si>
  <si>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</si>
  <si>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</si>
  <si>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</si>
  <si>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</si>
  <si>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</si>
  <si>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</si>
  <si>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</si>
  <si>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</si>
  <si>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</si>
  <si>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</si>
  <si>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</si>
  <si>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</si>
  <si>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</si>
  <si>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</si>
  <si>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</si>
  <si>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</si>
  <si>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</si>
  <si>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</si>
  <si>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</si>
  <si>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</si>
  <si>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</si>
  <si>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</si>
  <si>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</si>
  <si>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</si>
  <si>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</si>
  <si>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</si>
  <si>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</si>
  <si>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</si>
  <si>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</si>
  <si>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</si>
  <si>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</si>
  <si>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</si>
  <si>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</si>
  <si>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</si>
  <si>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</si>
  <si>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</si>
  <si>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</si>
  <si>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</si>
  <si>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</si>
  <si>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</si>
  <si>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</si>
  <si>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</si>
  <si>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</si>
  <si>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</si>
  <si>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</si>
  <si>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</si>
  <si>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</si>
  <si>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</si>
  <si>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</si>
  <si>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</si>
  <si>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</si>
  <si>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</si>
  <si>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</si>
  <si>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</si>
  <si>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</si>
  <si>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</si>
  <si>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</si>
  <si>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השתלמות-מסלול מעורב מחקה מדדים</t>
  </si>
  <si>
    <t>514956465-00000000008700-9676-000</t>
  </si>
  <si>
    <t xml:space="preserve">פסגות סל ת"א 35 סד 2                              </t>
  </si>
  <si>
    <t>מניות</t>
  </si>
  <si>
    <t xml:space="preserve">קסם תא 35    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</si>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</sst>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274</v>
      </c>
    </row>
    <row r="2" spans="1:36">
      <c r="B2" s="82" t="s">
        <v>275</v>
      </c>
    </row>
    <row r="3" spans="1:36">
      <c r="B3" s="82" t="s">
        <v>276</v>
      </c>
    </row>
    <row r="4" spans="1:36">
      <c r="B4" s="82" t="s">
        <v>277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3.5</v>
      </c>
      <c r="D11" s="109">
        <f>מזומנים!L10</f>
        <v>0.27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1262.1099999999999</v>
      </c>
      <c r="D17" s="109">
        <f>'תעודות סל'!N11</f>
        <v>95.88</v>
      </c>
    </row>
    <row r="18" spans="1:4">
      <c r="A18" s="34" t="s">
        <v>160</v>
      </c>
      <c r="B18" s="72" t="s">
        <v>100</v>
      </c>
      <c r="C18" s="107">
        <f>'קרנות נאמנות'!L11</f>
        <v>50.71</v>
      </c>
      <c r="D18" s="109">
        <f>'קרנות נאמנות'!O11</f>
        <v>3.85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1316.32</v>
      </c>
      <c r="D42" s="110">
        <f>SUM(D11,D13,D14,D15,D16,D17,D18,D19,D20,D21,D22,D24,D25,D26,D27,D28,D29,D30,D31,D32,D33,D34,D35,D36,D37,D39,D40,D41)</f>
        <v>99.999999999999986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268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292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268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268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268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268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268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268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268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268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293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294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274</v>
      </c>
    </row>
    <row r="2" spans="2:72">
      <c r="B2" s="82" t="s">
        <v>275</v>
      </c>
    </row>
    <row r="3" spans="2:72">
      <c r="B3" s="82" t="s">
        <v>276</v>
      </c>
    </row>
    <row r="4" spans="2:72">
      <c r="B4" s="82" t="s">
        <v>277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268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268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268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268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268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268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295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268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274</v>
      </c>
    </row>
    <row r="2" spans="2:98">
      <c r="B2" s="82" t="s">
        <v>275</v>
      </c>
    </row>
    <row r="3" spans="2:98">
      <c r="B3" s="82" t="s">
        <v>276</v>
      </c>
    </row>
    <row r="4" spans="2:98">
      <c r="B4" s="82" t="s">
        <v>277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268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268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268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268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268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268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268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268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268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268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274</v>
      </c>
    </row>
    <row r="2" spans="1:59">
      <c r="B2" s="82" t="s">
        <v>275</v>
      </c>
    </row>
    <row r="3" spans="1:59">
      <c r="B3" s="82" t="s">
        <v>276</v>
      </c>
    </row>
    <row r="4" spans="1:59">
      <c r="B4" s="82" t="s">
        <v>277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291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268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268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274</v>
      </c>
    </row>
    <row r="2" spans="2:52">
      <c r="B2" s="82" t="s">
        <v>275</v>
      </c>
    </row>
    <row r="3" spans="2:52">
      <c r="B3" s="82" t="s">
        <v>276</v>
      </c>
    </row>
    <row r="4" spans="2:52">
      <c r="B4" s="82" t="s">
        <v>277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296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268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274</v>
      </c>
    </row>
    <row r="2" spans="2:13">
      <c r="B2" s="82" t="s">
        <v>275</v>
      </c>
    </row>
    <row r="3" spans="2:13">
      <c r="B3" s="82" t="s">
        <v>276</v>
      </c>
    </row>
    <row r="4" spans="2:13">
      <c r="B4" s="82" t="s">
        <v>277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3.5</v>
      </c>
      <c r="K10" s="84"/>
      <c r="L10" s="84">
        <v>0.27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3.5</v>
      </c>
      <c r="K11" s="91"/>
      <c r="L11" s="91">
        <v>0.27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3.5</v>
      </c>
      <c r="K12" s="91"/>
      <c r="L12" s="91">
        <v>0.27</v>
      </c>
    </row>
    <row r="13" spans="2:13" customFormat="1" ht="15.75">
      <c r="B13" s="59" t="s">
        <v>266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3.5</v>
      </c>
      <c r="K13" s="92">
        <v>100</v>
      </c>
      <c r="L13" s="92">
        <v>0.27</v>
      </c>
    </row>
    <row r="14" spans="2:13" customFormat="1" ht="15.75">
      <c r="B14" s="58" t="s">
        <v>267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268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269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270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268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271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268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272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268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268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267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268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273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268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274</v>
      </c>
    </row>
    <row r="2" spans="2:49">
      <c r="B2" s="82" t="s">
        <v>275</v>
      </c>
    </row>
    <row r="3" spans="2:49">
      <c r="B3" s="82" t="s">
        <v>276</v>
      </c>
    </row>
    <row r="4" spans="2:49">
      <c r="B4" s="82" t="s">
        <v>277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297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296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274</v>
      </c>
    </row>
    <row r="2" spans="2:78">
      <c r="B2" s="82" t="s">
        <v>275</v>
      </c>
    </row>
    <row r="3" spans="2:78">
      <c r="B3" s="82" t="s">
        <v>276</v>
      </c>
    </row>
    <row r="4" spans="2:78">
      <c r="B4" s="82" t="s">
        <v>277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268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268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268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268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268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274</v>
      </c>
    </row>
    <row r="2" spans="2:64">
      <c r="B2" s="82" t="s">
        <v>275</v>
      </c>
    </row>
    <row r="3" spans="2:64">
      <c r="B3" s="82" t="s">
        <v>276</v>
      </c>
    </row>
    <row r="4" spans="2:64">
      <c r="B4" s="82" t="s">
        <v>277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268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268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268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268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268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268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268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268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268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274</v>
      </c>
    </row>
    <row r="2" spans="2:17">
      <c r="B2" s="82" t="s">
        <v>275</v>
      </c>
    </row>
    <row r="3" spans="2:17">
      <c r="B3" s="82" t="s">
        <v>276</v>
      </c>
    </row>
    <row r="4" spans="2:17">
      <c r="B4" s="82" t="s">
        <v>277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268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268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274</v>
      </c>
    </row>
    <row r="2" spans="2:53">
      <c r="B2" s="82" t="s">
        <v>275</v>
      </c>
    </row>
    <row r="3" spans="2:53">
      <c r="B3" s="82" t="s">
        <v>276</v>
      </c>
    </row>
    <row r="4" spans="2:53">
      <c r="B4" s="82" t="s">
        <v>277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268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268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268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268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268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268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274</v>
      </c>
    </row>
    <row r="2" spans="2:68">
      <c r="B2" s="82" t="s">
        <v>275</v>
      </c>
    </row>
    <row r="3" spans="2:68">
      <c r="B3" s="82" t="s">
        <v>276</v>
      </c>
    </row>
    <row r="4" spans="2:68">
      <c r="B4" s="82" t="s">
        <v>277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268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274</v>
      </c>
    </row>
    <row r="2" spans="2:66">
      <c r="B2" s="82" t="s">
        <v>275</v>
      </c>
    </row>
    <row r="3" spans="2:66">
      <c r="B3" s="82" t="s">
        <v>276</v>
      </c>
    </row>
    <row r="4" spans="2:66">
      <c r="B4" s="82" t="s">
        <v>277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268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268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274</v>
      </c>
    </row>
    <row r="2" spans="2:62">
      <c r="B2" s="82" t="s">
        <v>275</v>
      </c>
    </row>
    <row r="3" spans="2:62">
      <c r="B3" s="82" t="s">
        <v>276</v>
      </c>
    </row>
    <row r="4" spans="2:62">
      <c r="B4" s="82" t="s">
        <v>277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268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268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268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268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268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268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268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274</v>
      </c>
    </row>
    <row r="2" spans="2:63">
      <c r="B2" s="82" t="s">
        <v>275</v>
      </c>
    </row>
    <row r="3" spans="2:63">
      <c r="B3" s="82" t="s">
        <v>276</v>
      </c>
    </row>
    <row r="4" spans="2:63">
      <c r="B4" s="82" t="s">
        <v>277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208141</v>
      </c>
      <c r="I11" s="84"/>
      <c r="J11" s="84"/>
      <c r="K11" s="84">
        <v>1262.1099999999999</v>
      </c>
      <c r="L11" s="84"/>
      <c r="M11" s="84"/>
      <c r="N11" s="84">
        <v>95.88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208141</v>
      </c>
      <c r="I12" s="91"/>
      <c r="J12" s="91"/>
      <c r="K12" s="91">
        <v>1262.1099999999999</v>
      </c>
      <c r="L12" s="91"/>
      <c r="M12" s="91"/>
      <c r="N12" s="91">
        <v>95.88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21938</v>
      </c>
      <c r="I13" s="91"/>
      <c r="J13" s="91"/>
      <c r="K13" s="91">
        <v>522.15</v>
      </c>
      <c r="L13" s="91"/>
      <c r="M13" s="91"/>
      <c r="N13" s="91">
        <v>39.67</v>
      </c>
    </row>
    <row r="14" spans="2:63" customFormat="1" ht="15.75">
      <c r="B14" s="61" t="s">
        <v>278</v>
      </c>
      <c r="C14" s="90">
        <v>1125319</v>
      </c>
      <c r="D14" s="90" t="s">
        <v>151</v>
      </c>
      <c r="E14" s="90">
        <v>1249</v>
      </c>
      <c r="F14" s="90" t="s">
        <v>279</v>
      </c>
      <c r="G14" s="90" t="s">
        <v>174</v>
      </c>
      <c r="H14" s="117">
        <v>20546</v>
      </c>
      <c r="I14" s="117">
        <v>1519</v>
      </c>
      <c r="J14" s="117">
        <v>0</v>
      </c>
      <c r="K14" s="117">
        <v>312.08999999999997</v>
      </c>
      <c r="L14" s="117">
        <v>0.01</v>
      </c>
      <c r="M14" s="117">
        <v>24.73</v>
      </c>
      <c r="N14" s="117">
        <v>23.71</v>
      </c>
    </row>
    <row r="15" spans="2:63" customFormat="1" ht="15.75">
      <c r="B15" s="61" t="s">
        <v>280</v>
      </c>
      <c r="C15" s="90">
        <v>1116979</v>
      </c>
      <c r="D15" s="90" t="s">
        <v>151</v>
      </c>
      <c r="E15" s="90">
        <v>1224</v>
      </c>
      <c r="F15" s="90" t="s">
        <v>279</v>
      </c>
      <c r="G15" s="90" t="s">
        <v>174</v>
      </c>
      <c r="H15" s="117">
        <v>1392</v>
      </c>
      <c r="I15" s="117">
        <v>15090</v>
      </c>
      <c r="J15" s="117">
        <v>0</v>
      </c>
      <c r="K15" s="117">
        <v>210.05</v>
      </c>
      <c r="L15" s="117">
        <v>0.01</v>
      </c>
      <c r="M15" s="117">
        <v>16.64</v>
      </c>
      <c r="N15" s="117">
        <v>15.96</v>
      </c>
    </row>
    <row r="16" spans="2:63" customFormat="1" ht="15.75">
      <c r="B16" s="58" t="s">
        <v>84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  <c r="M16" s="91"/>
      <c r="N16" s="91"/>
    </row>
    <row r="17" spans="2:14" customFormat="1" ht="15.75">
      <c r="B17" s="61" t="s">
        <v>268</v>
      </c>
      <c r="C17" s="90"/>
      <c r="D17" s="90"/>
      <c r="E17" s="90"/>
      <c r="F17" s="90"/>
      <c r="G17" s="90"/>
      <c r="H17" s="117"/>
      <c r="I17" s="117"/>
      <c r="J17" s="117"/>
      <c r="K17" s="117"/>
      <c r="L17" s="117"/>
      <c r="M17" s="117"/>
      <c r="N17" s="117"/>
    </row>
    <row r="18" spans="2:14" customFormat="1" ht="15.75">
      <c r="B18" s="58" t="s">
        <v>86</v>
      </c>
      <c r="C18" s="88"/>
      <c r="D18" s="88"/>
      <c r="E18" s="88"/>
      <c r="F18" s="88"/>
      <c r="G18" s="88"/>
      <c r="H18" s="91">
        <v>186203</v>
      </c>
      <c r="I18" s="91"/>
      <c r="J18" s="91"/>
      <c r="K18" s="91">
        <v>739.97</v>
      </c>
      <c r="L18" s="91"/>
      <c r="M18" s="91"/>
      <c r="N18" s="91">
        <v>56.21</v>
      </c>
    </row>
    <row r="19" spans="2:14" customFormat="1" ht="15.75">
      <c r="B19" s="61" t="s">
        <v>281</v>
      </c>
      <c r="C19" s="90">
        <v>1116425</v>
      </c>
      <c r="D19" s="90" t="s">
        <v>151</v>
      </c>
      <c r="E19" s="90">
        <v>1523</v>
      </c>
      <c r="F19" s="90" t="s">
        <v>282</v>
      </c>
      <c r="G19" s="90" t="s">
        <v>174</v>
      </c>
      <c r="H19" s="117">
        <v>43751</v>
      </c>
      <c r="I19" s="117">
        <v>459.03</v>
      </c>
      <c r="J19" s="117">
        <v>0</v>
      </c>
      <c r="K19" s="117">
        <v>200.83</v>
      </c>
      <c r="L19" s="117">
        <v>0.1</v>
      </c>
      <c r="M19" s="117">
        <v>15.91</v>
      </c>
      <c r="N19" s="117">
        <v>15.26</v>
      </c>
    </row>
    <row r="20" spans="2:14" customFormat="1" ht="15.75">
      <c r="B20" s="61" t="s">
        <v>283</v>
      </c>
      <c r="C20" s="90">
        <v>1113240</v>
      </c>
      <c r="D20" s="90" t="s">
        <v>151</v>
      </c>
      <c r="E20" s="90">
        <v>1523</v>
      </c>
      <c r="F20" s="90" t="s">
        <v>282</v>
      </c>
      <c r="G20" s="90" t="s">
        <v>174</v>
      </c>
      <c r="H20" s="117">
        <v>34347</v>
      </c>
      <c r="I20" s="117">
        <v>337.48</v>
      </c>
      <c r="J20" s="117">
        <v>0</v>
      </c>
      <c r="K20" s="117">
        <v>115.91</v>
      </c>
      <c r="L20" s="117">
        <v>0.01</v>
      </c>
      <c r="M20" s="117">
        <v>9.18</v>
      </c>
      <c r="N20" s="117">
        <v>8.81</v>
      </c>
    </row>
    <row r="21" spans="2:14" customFormat="1" ht="15.75">
      <c r="B21" s="61" t="s">
        <v>284</v>
      </c>
      <c r="C21" s="90">
        <v>1101633</v>
      </c>
      <c r="D21" s="90" t="s">
        <v>151</v>
      </c>
      <c r="E21" s="90">
        <v>1224</v>
      </c>
      <c r="F21" s="90" t="s">
        <v>282</v>
      </c>
      <c r="G21" s="90" t="s">
        <v>174</v>
      </c>
      <c r="H21" s="117">
        <v>3210</v>
      </c>
      <c r="I21" s="117">
        <v>3346.63</v>
      </c>
      <c r="J21" s="117">
        <v>0</v>
      </c>
      <c r="K21" s="117">
        <v>107.43</v>
      </c>
      <c r="L21" s="117">
        <v>0</v>
      </c>
      <c r="M21" s="117">
        <v>8.51</v>
      </c>
      <c r="N21" s="117">
        <v>8.16</v>
      </c>
    </row>
    <row r="22" spans="2:14" customFormat="1" ht="15.75">
      <c r="B22" s="61" t="s">
        <v>285</v>
      </c>
      <c r="C22" s="90">
        <v>1108539</v>
      </c>
      <c r="D22" s="90" t="s">
        <v>151</v>
      </c>
      <c r="E22" s="90">
        <v>1336</v>
      </c>
      <c r="F22" s="90" t="s">
        <v>282</v>
      </c>
      <c r="G22" s="90" t="s">
        <v>174</v>
      </c>
      <c r="H22" s="117">
        <v>3192</v>
      </c>
      <c r="I22" s="117">
        <v>4543.09</v>
      </c>
      <c r="J22" s="117">
        <v>0</v>
      </c>
      <c r="K22" s="117">
        <v>145.02000000000001</v>
      </c>
      <c r="L22" s="117">
        <v>0.02</v>
      </c>
      <c r="M22" s="117">
        <v>11.49</v>
      </c>
      <c r="N22" s="117">
        <v>11.02</v>
      </c>
    </row>
    <row r="23" spans="2:14" customFormat="1" ht="15.75">
      <c r="B23" s="61" t="s">
        <v>286</v>
      </c>
      <c r="C23" s="90">
        <v>1102276</v>
      </c>
      <c r="D23" s="90" t="s">
        <v>151</v>
      </c>
      <c r="E23" s="90">
        <v>1336</v>
      </c>
      <c r="F23" s="90" t="s">
        <v>282</v>
      </c>
      <c r="G23" s="90" t="s">
        <v>174</v>
      </c>
      <c r="H23" s="117">
        <v>101703</v>
      </c>
      <c r="I23" s="117">
        <v>167.92</v>
      </c>
      <c r="J23" s="117">
        <v>0</v>
      </c>
      <c r="K23" s="117">
        <v>170.78</v>
      </c>
      <c r="L23" s="117">
        <v>0.01</v>
      </c>
      <c r="M23" s="117">
        <v>13.53</v>
      </c>
      <c r="N23" s="117">
        <v>12.97</v>
      </c>
    </row>
    <row r="24" spans="2:14" customFormat="1" ht="15.75">
      <c r="B24" s="58" t="s">
        <v>85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268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73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268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87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268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240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58" t="s">
        <v>88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268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89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268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73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61" t="s">
        <v>268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 ht="15.75">
      <c r="B37" s="58" t="s">
        <v>87</v>
      </c>
      <c r="C37" s="88"/>
      <c r="D37" s="88"/>
      <c r="E37" s="88"/>
      <c r="F37" s="88"/>
      <c r="G37" s="88"/>
      <c r="H37" s="91"/>
      <c r="I37" s="91"/>
      <c r="J37" s="91"/>
      <c r="K37" s="91"/>
      <c r="L37" s="91"/>
      <c r="M37" s="91"/>
      <c r="N37" s="91"/>
    </row>
    <row r="38" spans="1:14" customFormat="1" ht="15.75">
      <c r="B38" s="116" t="s">
        <v>268</v>
      </c>
      <c r="C38" s="90"/>
      <c r="D38" s="90"/>
      <c r="E38" s="90"/>
      <c r="F38" s="90"/>
      <c r="G38" s="90"/>
      <c r="H38" s="117"/>
      <c r="I38" s="117"/>
      <c r="J38" s="117"/>
      <c r="K38" s="117"/>
      <c r="L38" s="117"/>
      <c r="M38" s="117"/>
      <c r="N38" s="117"/>
    </row>
    <row r="39" spans="1:14" customFormat="1">
      <c r="A39" s="1"/>
      <c r="B39" s="114" t="s">
        <v>258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142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254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>
      <c r="A42" s="1"/>
      <c r="B42" s="114" t="s">
        <v>255</v>
      </c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>
      <c r="A43" s="1"/>
      <c r="B43" s="113" t="s">
        <v>256</v>
      </c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9:N43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41585</v>
      </c>
      <c r="K11" s="84"/>
      <c r="L11" s="84">
        <v>50.71</v>
      </c>
      <c r="M11" s="84"/>
      <c r="N11" s="84"/>
      <c r="O11" s="84">
        <v>3.85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41585</v>
      </c>
      <c r="K12" s="91"/>
      <c r="L12" s="91">
        <v>50.71</v>
      </c>
      <c r="M12" s="91"/>
      <c r="N12" s="91"/>
      <c r="O12" s="91">
        <v>3.85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268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287</v>
      </c>
      <c r="C15" s="88"/>
      <c r="D15" s="88"/>
      <c r="E15" s="88"/>
      <c r="F15" s="88"/>
      <c r="G15" s="88"/>
      <c r="H15" s="88"/>
      <c r="I15" s="88"/>
      <c r="J15" s="91">
        <v>41585</v>
      </c>
      <c r="K15" s="91"/>
      <c r="L15" s="91">
        <v>50.71</v>
      </c>
      <c r="M15" s="91"/>
      <c r="N15" s="91"/>
      <c r="O15" s="91">
        <v>3.85</v>
      </c>
    </row>
    <row r="16" spans="2:65" customFormat="1" ht="15.75">
      <c r="B16" s="66" t="s">
        <v>288</v>
      </c>
      <c r="C16" s="90">
        <v>5117874</v>
      </c>
      <c r="D16" s="90" t="s">
        <v>151</v>
      </c>
      <c r="E16" s="90">
        <v>511303661</v>
      </c>
      <c r="F16" s="90" t="s">
        <v>289</v>
      </c>
      <c r="G16" s="90">
        <v>0</v>
      </c>
      <c r="H16" s="90" t="s">
        <v>290</v>
      </c>
      <c r="I16" s="90" t="s">
        <v>174</v>
      </c>
      <c r="J16" s="117">
        <v>41585</v>
      </c>
      <c r="K16" s="117">
        <v>121.95</v>
      </c>
      <c r="L16" s="117">
        <v>50.71</v>
      </c>
      <c r="M16" s="119">
        <v>0</v>
      </c>
      <c r="N16" s="117">
        <v>100</v>
      </c>
      <c r="O16" s="117">
        <v>3.85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268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268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268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287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268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268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268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291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2018-07-12T05:19:07Z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