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<sst xmlns="http://schemas.openxmlformats.org/spreadsheetml/2006/main" count="1788" uniqueCount="296">
  <si>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</si>
  <si>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</si>
  <si>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</si>
  <si>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</si>
  <si>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</si>
  <si>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</si>
  <si>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</si>
  <si>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</si>
  <si>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</si>
  <si>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</si>
  <si>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</si>
  <si>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</si>
  <si>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</si>
  <si>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</si>
  <si>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</si>
  <si>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</si>
  <si>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</si>
  <si>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</si>
  <si>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</si>
  <si>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</si>
  <si>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</si>
  <si>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</si>
  <si>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</si>
  <si>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</si>
  <si>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</si>
  <si>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</si>
  <si>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</si>
  <si>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</si>
  <si>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</si>
  <si>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</si>
  <si>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</si>
  <si>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</si>
  <si>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</si>
  <si>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</si>
  <si>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</si>
  <si>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</si>
  <si>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</si>
  <si>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</si>
  <si>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</si>
  <si>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</si>
  <si>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</si>
  <si>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</si>
  <si>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</si>
  <si>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</si>
  <si>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</si>
  <si>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</si>
  <si>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</si>
  <si>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</si>
  <si>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</si>
  <si>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</si>
  <si>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</si>
  <si>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</si>
  <si>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</si>
  <si>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</si>
  <si>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</si>
  <si>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</si>
  <si>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</si>
  <si>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</si>
  <si>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</si>
  <si>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</si>
  <si>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</si>
  <si>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</si>
  <si>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</si>
  <si>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</si>
  <si>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</si>
  <si>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</si>
  <si>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</si>
  <si>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</si>
  <si>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</si>
  <si>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</si>
  <si>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</si>
  <si>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</si>
  <si>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</si>
  <si>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</si>
  <si>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</si>
  <si>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</si>
  <si>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</si>
  <si>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</si>
  <si>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</si>
  <si>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</si>
  <si>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</si>
  <si>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</si>
  <si>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</si>
  <si>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</si>
  <si>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</si>
  <si>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</si>
  <si>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</si>
  <si>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</si>
  <si>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</si>
  <si>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</si>
  <si>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</si>
  <si>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</si>
  <si>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</si>
  <si>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</si>
  <si>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</si>
  <si>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</si>
  <si>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</si>
  <si>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</si>
  <si>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</si>
  <si>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</si>
  <si>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</si>
  <si>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</si>
  <si>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</si>
  <si>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</si>
  <si>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</si>
  <si>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</si>
  <si>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</si>
  <si>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</si>
  <si>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</si>
  <si>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</si>
  <si>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</si>
  <si>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</si>
  <si>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</si>
  <si>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</si>
  <si>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</si>
  <si>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</si>
  <si>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</si>
  <si>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</si>
  <si>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</si>
  <si>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</si>
  <si>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</si>
  <si>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</si>
  <si>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</si>
  <si>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</si>
  <si>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</si>
  <si>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</si>
  <si>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</si>
  <si>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</si>
  <si>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</si>
  <si>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</si>
  <si>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</si>
  <si>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</si>
  <si>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</si>
  <si>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</si>
  <si>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</si>
  <si>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</si>
  <si>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</si>
  <si>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</si>
  <si>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</si>
  <si>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</si>
  <si>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</si>
  <si>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</si>
  <si>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</si>
  <si>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</si>
  <si>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</si>
  <si>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</si>
  <si>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</si>
  <si>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</si>
  <si>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</si>
  <si>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</si>
  <si>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</si>
  <si>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</si>
  <si>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</si>
  <si>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</si>
  <si>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</si>
  <si>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</si>
  <si>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</si>
  <si>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</si>
  <si>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</si>
  <si>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</si>
  <si>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</si>
  <si>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</si>
  <si>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</si>
  <si>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</si>
  <si>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</si>
  <si>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</si>
  <si>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</si>
  <si>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</si>
  <si>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</si>
  <si>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</si>
  <si>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</si>
  <si>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</si>
  <si>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</si>
  <si>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</si>
  <si>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</si>
  <si>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</si>
  <si>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</si>
  <si>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</si>
  <si>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</si>
  <si>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</si>
  <si>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</si>
  <si>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</si>
  <si>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</si>
  <si>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</si>
  <si>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</si>
  <si>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</si>
  <si>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</si>
  <si>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</si>
  <si>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</si>
  <si>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</si>
  <si>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</si>
  <si>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</si>
  <si>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</si>
  <si>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</si>
  <si>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</si>
  <si>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</si>
  <si>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</si>
  <si>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</si>
  <si>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</si>
  <si>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</si>
  <si>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</si>
  <si>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</si>
  <si>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</si>
  <si>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</si>
  <si>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</si>
  <si>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</si>
  <si>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</si>
  <si>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</si>
  <si>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</si>
  <si>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</si>
  <si>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</si>
  <si>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</si>
  <si>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</si>
  <si>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</si>
  <si>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</si>
  <si>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</si>
  <si>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</si>
  <si>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</si>
  <si>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</si>
  <si>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</si>
  <si>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</si>
  <si>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</si>
  <si>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</si>
  <si>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</si>
  <si>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</si>
  <si>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</si>
  <si>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</si>
  <si>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</si>
  <si>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</si>
  <si>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</si>
  <si>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</si>
  <si>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</si>
  <si>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</si>
  <si>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</si>
  <si>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</si>
  <si>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</si>
  <si>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</si>
  <si>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</si>
  <si>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</si>
  <si>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</si>
  <si>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</si>
  <si>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</si>
  <si>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</si>
  <si>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</si>
  <si>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</si>
  <si>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</si>
  <si>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</si>
  <si>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</si>
  <si>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</si>
  <si>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</si>
  <si>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</si>
  <si>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</si>
  <si>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</si>
  <si>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</si>
  <si>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</si>
  <si>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</si>
  <si>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</si>
  <si>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</si>
  <si>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</si>
  <si>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</si>
  <si>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</si>
  <si>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</si>
  <si>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</si>
  <si>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</si>
  <si>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</si>
  <si>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</si>
  <si>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</si>
  <si>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</si>
  <si>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</si>
  <si>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</si>
  <si>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</si>
  <si>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</si>
  <si>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</si>
  <si>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</si>
  <si>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</si>
  <si>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תגמולים-מסלול מעורב מחקה מדדים</t>
  </si>
  <si>
    <t>514956465-00000000008694-9677-000</t>
  </si>
  <si>
    <t xml:space="preserve">פסגות סל ת"א 35 סד 2                              </t>
  </si>
  <si>
    <t>מניות</t>
  </si>
  <si>
    <t xml:space="preserve">קסם תא 35                                         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</si>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</sst>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0.44</v>
      </c>
      <c r="D11" s="109">
        <f>מזומנים!L10</f>
        <v>0.03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1444.48</v>
      </c>
      <c r="D17" s="109">
        <f>'תעודות סל'!N11</f>
        <v>95.29</v>
      </c>
    </row>
    <row r="18" spans="1:4">
      <c r="A18" s="34" t="s">
        <v>159</v>
      </c>
      <c r="B18" s="72" t="s">
        <v>100</v>
      </c>
      <c r="C18" s="107">
        <f>'קרנות נאמנות'!L11</f>
        <v>70.95</v>
      </c>
      <c r="D18" s="109">
        <f>'קרנות נאמנות'!O11</f>
        <v>4.68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1515.8700000000001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0.44</v>
      </c>
      <c r="K10" s="84"/>
      <c r="L10" s="84">
        <v>0.03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0.44</v>
      </c>
      <c r="K11" s="91"/>
      <c r="L11" s="91">
        <v>0.03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0.44</v>
      </c>
      <c r="K12" s="91"/>
      <c r="L12" s="91">
        <v>0.03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0.44</v>
      </c>
      <c r="K13" s="92">
        <v>100</v>
      </c>
      <c r="L13" s="92">
        <v>0.03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295</v>
      </c>
      <c r="C12" s="90"/>
      <c r="D12" s="90"/>
      <c r="E12" s="90"/>
      <c r="F12" s="90">
        <v>0</v>
      </c>
      <c r="G12" s="101"/>
      <c r="H12" s="90" t="s">
        <v>287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313995</v>
      </c>
      <c r="I11" s="84"/>
      <c r="J11" s="84"/>
      <c r="K11" s="84">
        <v>1444.48</v>
      </c>
      <c r="L11" s="84"/>
      <c r="M11" s="84"/>
      <c r="N11" s="84">
        <v>95.29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313995</v>
      </c>
      <c r="I12" s="91"/>
      <c r="J12" s="91"/>
      <c r="K12" s="91">
        <v>1444.48</v>
      </c>
      <c r="L12" s="91"/>
      <c r="M12" s="91"/>
      <c r="N12" s="91">
        <v>95.29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25513</v>
      </c>
      <c r="I13" s="91"/>
      <c r="J13" s="91"/>
      <c r="K13" s="91">
        <v>609.55999999999995</v>
      </c>
      <c r="L13" s="91"/>
      <c r="M13" s="91"/>
      <c r="N13" s="91">
        <v>40.21</v>
      </c>
    </row>
    <row r="14" spans="2:63" customFormat="1" ht="15.75">
      <c r="B14" s="61" t="s">
        <v>277</v>
      </c>
      <c r="C14" s="90">
        <v>1125319</v>
      </c>
      <c r="D14" s="90" t="s">
        <v>150</v>
      </c>
      <c r="E14" s="90">
        <v>1249</v>
      </c>
      <c r="F14" s="90" t="s">
        <v>278</v>
      </c>
      <c r="G14" s="90" t="s">
        <v>173</v>
      </c>
      <c r="H14" s="117">
        <v>23877</v>
      </c>
      <c r="I14" s="117">
        <v>1519</v>
      </c>
      <c r="J14" s="117">
        <v>0</v>
      </c>
      <c r="K14" s="117">
        <v>362.69</v>
      </c>
      <c r="L14" s="117">
        <v>0.01</v>
      </c>
      <c r="M14" s="117">
        <v>25.11</v>
      </c>
      <c r="N14" s="117">
        <v>23.93</v>
      </c>
    </row>
    <row r="15" spans="2:63" customFormat="1" ht="15.75">
      <c r="B15" s="61" t="s">
        <v>279</v>
      </c>
      <c r="C15" s="90">
        <v>1116979</v>
      </c>
      <c r="D15" s="90" t="s">
        <v>150</v>
      </c>
      <c r="E15" s="90">
        <v>1224</v>
      </c>
      <c r="F15" s="90" t="s">
        <v>278</v>
      </c>
      <c r="G15" s="90" t="s">
        <v>173</v>
      </c>
      <c r="H15" s="117">
        <v>1636</v>
      </c>
      <c r="I15" s="117">
        <v>15090</v>
      </c>
      <c r="J15" s="117">
        <v>0</v>
      </c>
      <c r="K15" s="117">
        <v>246.87</v>
      </c>
      <c r="L15" s="117">
        <v>0.01</v>
      </c>
      <c r="M15" s="117">
        <v>17.09</v>
      </c>
      <c r="N15" s="117">
        <v>16.29</v>
      </c>
    </row>
    <row r="16" spans="2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2:14" customFormat="1" ht="15.75">
      <c r="B17" s="61" t="s">
        <v>267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2:14" customFormat="1" ht="15.75">
      <c r="B18" s="58" t="s">
        <v>86</v>
      </c>
      <c r="C18" s="88"/>
      <c r="D18" s="88"/>
      <c r="E18" s="88"/>
      <c r="F18" s="88"/>
      <c r="G18" s="88"/>
      <c r="H18" s="91">
        <v>288482</v>
      </c>
      <c r="I18" s="91"/>
      <c r="J18" s="91"/>
      <c r="K18" s="91">
        <v>834.92</v>
      </c>
      <c r="L18" s="91"/>
      <c r="M18" s="91"/>
      <c r="N18" s="91">
        <v>55.08</v>
      </c>
    </row>
    <row r="19" spans="2:14" customFormat="1" ht="15.75">
      <c r="B19" s="61" t="s">
        <v>280</v>
      </c>
      <c r="C19" s="90">
        <v>1116425</v>
      </c>
      <c r="D19" s="90" t="s">
        <v>150</v>
      </c>
      <c r="E19" s="90">
        <v>1523</v>
      </c>
      <c r="F19" s="90" t="s">
        <v>281</v>
      </c>
      <c r="G19" s="90" t="s">
        <v>173</v>
      </c>
      <c r="H19" s="117">
        <v>82184</v>
      </c>
      <c r="I19" s="117">
        <v>459.03</v>
      </c>
      <c r="J19" s="117">
        <v>0</v>
      </c>
      <c r="K19" s="117">
        <v>377.25</v>
      </c>
      <c r="L19" s="117">
        <v>0.18</v>
      </c>
      <c r="M19" s="117">
        <v>26.12</v>
      </c>
      <c r="N19" s="117">
        <v>24.89</v>
      </c>
    </row>
    <row r="20" spans="2:14" customFormat="1" ht="15.75">
      <c r="B20" s="61" t="s">
        <v>282</v>
      </c>
      <c r="C20" s="90">
        <v>1101633</v>
      </c>
      <c r="D20" s="90" t="s">
        <v>150</v>
      </c>
      <c r="E20" s="90">
        <v>1224</v>
      </c>
      <c r="F20" s="90" t="s">
        <v>281</v>
      </c>
      <c r="G20" s="90" t="s">
        <v>173</v>
      </c>
      <c r="H20" s="117">
        <v>3500</v>
      </c>
      <c r="I20" s="117">
        <v>3346.63</v>
      </c>
      <c r="J20" s="117">
        <v>0</v>
      </c>
      <c r="K20" s="117">
        <v>117.13</v>
      </c>
      <c r="L20" s="117">
        <v>0</v>
      </c>
      <c r="M20" s="117">
        <v>8.11</v>
      </c>
      <c r="N20" s="117">
        <v>7.73</v>
      </c>
    </row>
    <row r="21" spans="2:14" customFormat="1" ht="15.75">
      <c r="B21" s="61" t="s">
        <v>283</v>
      </c>
      <c r="C21" s="90">
        <v>1102276</v>
      </c>
      <c r="D21" s="90" t="s">
        <v>150</v>
      </c>
      <c r="E21" s="90">
        <v>1336</v>
      </c>
      <c r="F21" s="90" t="s">
        <v>281</v>
      </c>
      <c r="G21" s="90" t="s">
        <v>173</v>
      </c>
      <c r="H21" s="117">
        <v>202798</v>
      </c>
      <c r="I21" s="117">
        <v>167.92</v>
      </c>
      <c r="J21" s="117">
        <v>0</v>
      </c>
      <c r="K21" s="117">
        <v>340.54</v>
      </c>
      <c r="L21" s="117">
        <v>0.02</v>
      </c>
      <c r="M21" s="117">
        <v>23.58</v>
      </c>
      <c r="N21" s="117">
        <v>22.46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58181</v>
      </c>
      <c r="K11" s="84"/>
      <c r="L11" s="84">
        <v>70.95</v>
      </c>
      <c r="M11" s="84"/>
      <c r="N11" s="84"/>
      <c r="O11" s="84">
        <v>4.68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58181</v>
      </c>
      <c r="K12" s="91"/>
      <c r="L12" s="91">
        <v>70.95</v>
      </c>
      <c r="M12" s="91"/>
      <c r="N12" s="91"/>
      <c r="O12" s="91">
        <v>4.68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>
        <v>58181</v>
      </c>
      <c r="K15" s="91"/>
      <c r="L15" s="91">
        <v>70.95</v>
      </c>
      <c r="M15" s="91"/>
      <c r="N15" s="91"/>
      <c r="O15" s="91">
        <v>4.68</v>
      </c>
    </row>
    <row r="16" spans="2:65" customFormat="1" ht="15.75">
      <c r="B16" s="66" t="s">
        <v>285</v>
      </c>
      <c r="C16" s="90">
        <v>5117874</v>
      </c>
      <c r="D16" s="90" t="s">
        <v>150</v>
      </c>
      <c r="E16" s="90">
        <v>511303661</v>
      </c>
      <c r="F16" s="90" t="s">
        <v>286</v>
      </c>
      <c r="G16" s="90">
        <v>0</v>
      </c>
      <c r="H16" s="90" t="s">
        <v>287</v>
      </c>
      <c r="I16" s="90" t="s">
        <v>173</v>
      </c>
      <c r="J16" s="117">
        <v>58181</v>
      </c>
      <c r="K16" s="117">
        <v>121.95</v>
      </c>
      <c r="L16" s="117">
        <v>70.95</v>
      </c>
      <c r="M16" s="119">
        <v>0</v>
      </c>
      <c r="N16" s="117">
        <v>100</v>
      </c>
      <c r="O16" s="117">
        <v>4.68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284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2018-07-12T04:55:10Z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