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ShEfoder\FinView\יעוץ ירוק\דחות נכס בודד\2019Q1\תיקונים\"/>
    </mc:Choice>
  </mc:AlternateContent>
  <xr:revisionPtr revIDLastSave="0" documentId="8_{12663C57-479D-44CA-A55F-83801B48F67D}" xr6:coauthVersionLast="43" xr6:coauthVersionMax="43" xr10:uidLastSave="{00000000-0000-0000-0000-000000000000}"/>
  <bookViews>
    <workbookView xWindow="-120" yWindow="-120" windowWidth="29040" windowHeight="15840" activeTab="6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7" i="27" l="1"/>
  <c r="C12" i="27"/>
  <c r="C11" i="27" s="1"/>
</calcChain>
</file>

<file path=xl/sharedStrings.xml><?xml version="1.0" encoding="utf-8"?>
<sst xmlns="http://schemas.openxmlformats.org/spreadsheetml/2006/main" count="4774" uniqueCount="1546">
  <si>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</si>
  <si>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</si>
  <si>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</si>
  <si>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</si>
  <si>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</si>
  <si>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</si>
  <si>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</si>
  <si>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</si>
  <si>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</si>
  <si>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</si>
  <si>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</si>
  <si>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</si>
  <si>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</si>
  <si>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</si>
  <si>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</si>
  <si>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</si>
  <si>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</si>
  <si>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</si>
  <si>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</si>
  <si>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</si>
  <si>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</si>
  <si>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</si>
  <si>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</si>
  <si>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</si>
  <si>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</si>
  <si>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</si>
  <si>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</si>
  <si>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</si>
  <si>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</si>
  <si>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</si>
  <si>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</si>
  <si>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</si>
  <si>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</si>
  <si>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</si>
  <si>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</si>
  <si>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</si>
  <si>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</si>
  <si>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</si>
  <si>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</si>
  <si>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</si>
  <si>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</si>
  <si>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</si>
  <si>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</si>
  <si>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</si>
  <si>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</si>
  <si>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</si>
  <si>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</si>
  <si>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</si>
  <si>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</si>
  <si>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</si>
  <si>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</si>
  <si>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</si>
  <si>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</si>
  <si>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</si>
  <si>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</si>
  <si>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</si>
  <si>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</si>
  <si>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</si>
  <si>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</si>
  <si>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</si>
  <si>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</si>
  <si>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</si>
  <si>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</si>
  <si>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</si>
  <si>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</si>
  <si>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</si>
  <si>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</si>
  <si>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</si>
  <si>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</si>
  <si>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</si>
  <si>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</si>
  <si>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</si>
  <si>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</si>
  <si>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</si>
  <si>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</si>
  <si>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</si>
  <si>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</si>
  <si>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</si>
  <si>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</si>
  <si>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</si>
  <si>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</si>
  <si>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</si>
  <si>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</si>
  <si>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</si>
  <si>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</si>
  <si>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</si>
  <si>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</si>
  <si>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</si>
  <si>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</si>
  <si>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</si>
  <si>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</si>
  <si>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</si>
  <si>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</si>
  <si>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</si>
  <si>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</si>
  <si>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</si>
  <si>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</si>
  <si>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</si>
  <si>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</si>
  <si>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</si>
  <si>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</si>
  <si>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</si>
  <si>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</si>
  <si>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</si>
  <si>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</si>
  <si>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</si>
  <si>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</si>
  <si>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</si>
  <si>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</si>
  <si>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</si>
  <si>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</si>
  <si>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</si>
  <si>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</si>
  <si>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</si>
  <si>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</si>
  <si>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</si>
  <si>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</si>
  <si>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</si>
  <si>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</si>
  <si>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</si>
  <si>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</si>
  <si>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</si>
  <si>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</si>
  <si>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</si>
  <si>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</si>
  <si>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</si>
  <si>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</si>
  <si>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</si>
  <si>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</si>
  <si>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</si>
  <si>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</si>
  <si>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</si>
  <si>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</si>
  <si>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</si>
  <si>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</si>
  <si>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</si>
  <si>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</si>
  <si>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</si>
  <si>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</si>
  <si>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</si>
  <si>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</si>
  <si>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</si>
  <si>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</si>
  <si>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</si>
  <si>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</si>
  <si>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</si>
  <si>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</si>
  <si>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</si>
  <si>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</si>
  <si>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</si>
  <si>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</si>
  <si>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</si>
  <si>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</si>
  <si>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</si>
  <si>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</si>
  <si>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</si>
  <si>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</si>
  <si>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</si>
  <si>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</si>
  <si>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</si>
  <si>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</si>
  <si>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</si>
  <si>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</si>
  <si>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</si>
  <si>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</si>
  <si>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</si>
  <si>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</si>
  <si>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</si>
  <si>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</si>
  <si>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</si>
  <si>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</si>
  <si>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</si>
  <si>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</si>
  <si>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</si>
  <si>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</si>
  <si>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</si>
  <si>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</si>
  <si>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</si>
  <si>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</si>
  <si>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</si>
  <si>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</si>
  <si>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</si>
  <si>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</si>
  <si>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</si>
  <si>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</si>
  <si>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</si>
  <si>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</si>
  <si>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</si>
  <si>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</si>
  <si>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</si>
  <si>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</si>
  <si>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</si>
  <si>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</si>
  <si>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</si>
  <si>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28/06/2018</t>
  </si>
  <si>
    <t>98אלטשולר שחם גמל בני 50 עד 60</t>
  </si>
  <si>
    <t>9951</t>
  </si>
  <si>
    <t>קוד קופת הגמל</t>
  </si>
  <si>
    <t>513173393-00000000001092-9951-000</t>
  </si>
  <si>
    <t>בהתאם לשיטה שיושמה בדוח הכספי *</t>
  </si>
  <si>
    <t>פרנק שווצרי</t>
  </si>
  <si>
    <t>כתר דני</t>
  </si>
  <si>
    <t>דולר הונג קונג</t>
  </si>
  <si>
    <t>ריאל ברזילאי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</si>
  <si>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</si>
  <si>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</si>
  <si>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</si>
  <si>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</si>
  <si>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</si>
  <si>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</si>
  <si>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</si>
  <si>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</si>
  <si>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$ אוסטרלי- לאומי</t>
  </si>
  <si>
    <t>130018- 10- לאומי</t>
  </si>
  <si>
    <t>דולר הונג קונג- לאומי</t>
  </si>
  <si>
    <t>200040- 10- לאומי</t>
  </si>
  <si>
    <t>דולר- לאומי</t>
  </si>
  <si>
    <t>20001- 10- לאומי</t>
  </si>
  <si>
    <t>דולר(לקבל)- לאומי</t>
  </si>
  <si>
    <t>יורו- לאומי</t>
  </si>
  <si>
    <t>20003- 10-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</si>
  <si>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</si>
  <si>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</si>
  <si>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</si>
  <si>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</si>
  <si>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</si>
  <si>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</si>
  <si>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</si>
  <si>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</si>
  <si>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</si>
  <si>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</si>
  <si>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</si>
  <si>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</si>
  <si>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</si>
  <si>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</si>
  <si>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</si>
  <si>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</si>
  <si>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</si>
  <si>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</si>
  <si>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27/07/17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</si>
  <si>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</si>
  <si>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</si>
  <si>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</si>
  <si>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</si>
  <si>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</si>
  <si>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</si>
  <si>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</si>
  <si>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</si>
  <si>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</si>
  <si>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</si>
  <si>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</si>
  <si>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 0119 פדיון 02.01.2019- בנק ישראל- מק"מ</t>
  </si>
  <si>
    <t>8190118</t>
  </si>
  <si>
    <t>22/01/18</t>
  </si>
  <si>
    <t>מ.ק.מ 918 פדיון 5.9.18- בנק ישראל- מק"מ</t>
  </si>
  <si>
    <t>8180911</t>
  </si>
  <si>
    <t>05/09/17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</si>
  <si>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</si>
  <si>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</si>
  <si>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</si>
  <si>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</si>
  <si>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</si>
  <si>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</si>
  <si>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מלווה קצר מועד219- בנק ישראל- מק"מ</t>
  </si>
  <si>
    <t>8190217</t>
  </si>
  <si>
    <t>06/02/18</t>
  </si>
  <si>
    <t>סה"כ שחר</t>
  </si>
  <si>
    <t>ממשל שקלית 0219- שחר</t>
  </si>
  <si>
    <t>1110907</t>
  </si>
  <si>
    <t>25/12/08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</si>
  <si>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</si>
  <si>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</si>
  <si>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</si>
  <si>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</si>
  <si>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</si>
  <si>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</si>
  <si>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1018- שחר</t>
  </si>
  <si>
    <t>1136548</t>
  </si>
  <si>
    <t>26/07/16</t>
  </si>
  <si>
    <t>ממשל שקלית 120- שחר</t>
  </si>
  <si>
    <t>1115773</t>
  </si>
  <si>
    <t>24/03/10</t>
  </si>
  <si>
    <t>ממשל שקלית 519- שחר</t>
  </si>
  <si>
    <t>1131770</t>
  </si>
  <si>
    <t>02/11/17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</si>
  <si>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</si>
  <si>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</si>
  <si>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</si>
  <si>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</si>
  <si>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</si>
  <si>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</si>
  <si>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</si>
  <si>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</si>
  <si>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</si>
  <si>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</si>
  <si>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</si>
  <si>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</si>
  <si>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</si>
  <si>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</si>
  <si>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</si>
  <si>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</si>
  <si>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</si>
  <si>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</si>
  <si>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</si>
  <si>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</si>
  <si>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</si>
  <si>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</si>
  <si>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</si>
  <si>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</si>
  <si>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</si>
  <si>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</si>
  <si>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</si>
  <si>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</si>
  <si>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</si>
  <si>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</si>
  <si>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</si>
  <si>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</si>
  <si>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</si>
  <si>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</si>
  <si>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נתיבי גז אגח ד- נתיבי הגז הטבעי לישראל בע"מ</t>
  </si>
  <si>
    <t>1147503</t>
  </si>
  <si>
    <t>513436394</t>
  </si>
  <si>
    <t>AA.IL</t>
  </si>
  <si>
    <t>07/06/18</t>
  </si>
  <si>
    <t>אלוני חץ אגח ו- אלוני-חץ נכסים והשקעות בע"מ</t>
  </si>
  <si>
    <t>3900206</t>
  </si>
  <si>
    <t>520038506</t>
  </si>
  <si>
    <t>נדל"ן ובינוי</t>
  </si>
  <si>
    <t>AA-.IL</t>
  </si>
  <si>
    <t>05/10/08</t>
  </si>
  <si>
    <t>פתאל החזקות אגח א- פתאל החזקות 1998 בע"מ</t>
  </si>
  <si>
    <t>1143437</t>
  </si>
  <si>
    <t>512607888</t>
  </si>
  <si>
    <t>מלונאות ותיירות</t>
  </si>
  <si>
    <t>A1.IL</t>
  </si>
  <si>
    <t>27/02/18</t>
  </si>
  <si>
    <t>אדרי-אל   אגח ב- אדרי-אל החזקות בע"מ</t>
  </si>
  <si>
    <t>1123371</t>
  </si>
  <si>
    <t>513910091</t>
  </si>
  <si>
    <t>CCC.IL</t>
  </si>
  <si>
    <t>10/07/12</t>
  </si>
  <si>
    <t>תמר פטרוליום אגח א- תמר פטרוליום בעמ</t>
  </si>
  <si>
    <t>1141332</t>
  </si>
  <si>
    <t>515334662</t>
  </si>
  <si>
    <t>חיפושי נפט וגז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</si>
  <si>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</si>
  <si>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</si>
  <si>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</si>
  <si>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</si>
  <si>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</si>
  <si>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</si>
  <si>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</si>
  <si>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</t>
  </si>
  <si>
    <t>S&amp;P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</si>
  <si>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</si>
  <si>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</si>
  <si>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</si>
  <si>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</si>
  <si>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</si>
  <si>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</si>
  <si>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</si>
  <si>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</si>
  <si>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</si>
  <si>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</si>
  <si>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</si>
  <si>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</si>
  <si>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</si>
  <si>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</si>
  <si>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</si>
  <si>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</si>
  <si>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</si>
  <si>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</si>
  <si>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</si>
  <si>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</si>
  <si>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</si>
  <si>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</si>
  <si>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Jpm 4.5% 24.01.22- JP MORGAN</t>
  </si>
  <si>
    <t>US46625HJD35</t>
  </si>
  <si>
    <t>10/07/13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</si>
  <si>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</si>
  <si>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</si>
  <si>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</si>
  <si>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</si>
  <si>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</si>
  <si>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</si>
  <si>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</si>
  <si>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</si>
  <si>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</si>
  <si>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</si>
  <si>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</si>
  <si>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</si>
  <si>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</si>
  <si>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</si>
  <si>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</si>
  <si>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</si>
  <si>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07/01/16</t>
  </si>
  <si>
    <t>C 4.5% 14/01/2022- CITIGROUP INC</t>
  </si>
  <si>
    <t>US172967FT34</t>
  </si>
  <si>
    <t>16/10/12</t>
  </si>
  <si>
    <t>Verizon 4.125% 16/03/2027- VERIZON COMMUNICATI</t>
  </si>
  <si>
    <t>US92343VDY74</t>
  </si>
  <si>
    <t>10469</t>
  </si>
  <si>
    <t>Telecommunication Services</t>
  </si>
  <si>
    <t>29/03/17</t>
  </si>
  <si>
    <t>Swk 5.75% 15.12.53- Stanley black &amp; decker i</t>
  </si>
  <si>
    <t>US854502AF89</t>
  </si>
  <si>
    <t>12716</t>
  </si>
  <si>
    <t>Capital Goods</t>
  </si>
  <si>
    <t>Baa2</t>
  </si>
  <si>
    <t>23/12/13</t>
  </si>
  <si>
    <t>Wpp LN 3.75 19/09/24</t>
  </si>
  <si>
    <t>US92936MAF41</t>
  </si>
  <si>
    <t>12987</t>
  </si>
  <si>
    <t>Media</t>
  </si>
  <si>
    <t>BBB</t>
  </si>
  <si>
    <t>01/05/16</t>
  </si>
  <si>
    <t>Grand city properties 2.5- GRAND CITY PROPERTIES</t>
  </si>
  <si>
    <t>XS1811181566</t>
  </si>
  <si>
    <t>11148</t>
  </si>
  <si>
    <t>Real Estate</t>
  </si>
  <si>
    <t>BBB-</t>
  </si>
  <si>
    <t>23/04/18</t>
  </si>
  <si>
    <t>PEMEX 4.5 01/26</t>
  </si>
  <si>
    <t>US71654QBW15</t>
  </si>
  <si>
    <t>12345</t>
  </si>
  <si>
    <t>Energy</t>
  </si>
  <si>
    <t>Baa3</t>
  </si>
  <si>
    <t>29/03/16</t>
  </si>
  <si>
    <t>Petroleos mexica 3.5% 01/23- PETROLEOS MEXICANOS</t>
  </si>
  <si>
    <t>US71654QBG64</t>
  </si>
  <si>
    <t>26/06/14</t>
  </si>
  <si>
    <t>VW 3.75% 24/03/49- Volkswagen intl fin</t>
  </si>
  <si>
    <t>XS1048428012</t>
  </si>
  <si>
    <t>16302</t>
  </si>
  <si>
    <t>Automobiles &amp; Components</t>
  </si>
  <si>
    <t>30/04/14</t>
  </si>
  <si>
    <t>Bayer 3.75% 01/07/74- Bayer AG</t>
  </si>
  <si>
    <t>DE000A11QR73</t>
  </si>
  <si>
    <t>12075</t>
  </si>
  <si>
    <t>BB+</t>
  </si>
  <si>
    <t>14/07/14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</si>
  <si>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</si>
  <si>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</si>
  <si>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</si>
  <si>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</si>
  <si>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</si>
  <si>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</si>
  <si>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</si>
  <si>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</si>
  <si>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</si>
  <si>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</si>
  <si>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</si>
  <si>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</si>
  <si>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</si>
  <si>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</si>
  <si>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</si>
  <si>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29/05/15</t>
  </si>
  <si>
    <t>Telefonica 6.5 29/09/49- TELEFONICA S.A</t>
  </si>
  <si>
    <t>XS0972570351</t>
  </si>
  <si>
    <t>10414</t>
  </si>
  <si>
    <t>07/02/14</t>
  </si>
  <si>
    <t>Oro negro dril 7.5% 2019- Oro negro dril pte ltd</t>
  </si>
  <si>
    <t>no0010700982</t>
  </si>
  <si>
    <t>12824</t>
  </si>
  <si>
    <t>לא מדורג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</si>
  <si>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</si>
  <si>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</si>
  <si>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</si>
  <si>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</si>
  <si>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</si>
  <si>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</si>
  <si>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</si>
  <si>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</si>
  <si>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</si>
  <si>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</si>
  <si>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</si>
  <si>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</si>
  <si>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</si>
  <si>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</si>
  <si>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</si>
  <si>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</si>
  <si>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</si>
  <si>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</si>
  <si>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</si>
  <si>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פתאל החזקות- פתאל החזקות 1998 בע"מ</t>
  </si>
  <si>
    <t>1143429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</si>
  <si>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</si>
  <si>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</si>
  <si>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</si>
  <si>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</si>
  <si>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</si>
  <si>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</si>
  <si>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</si>
  <si>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</si>
  <si>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</si>
  <si>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</si>
  <si>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</si>
  <si>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</si>
  <si>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</si>
  <si>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</si>
  <si>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</si>
  <si>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</si>
  <si>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</si>
  <si>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</si>
  <si>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</si>
  <si>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</si>
  <si>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</si>
  <si>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</si>
  <si>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</si>
  <si>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</si>
  <si>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</si>
  <si>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</si>
  <si>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</si>
  <si>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</si>
  <si>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</si>
  <si>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</si>
  <si>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</si>
  <si>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</si>
  <si>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</si>
  <si>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</si>
  <si>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</si>
  <si>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</si>
  <si>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</si>
  <si>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</si>
  <si>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</si>
  <si>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</si>
  <si>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</si>
  <si>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</si>
  <si>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</si>
  <si>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</si>
  <si>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</si>
  <si>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</si>
  <si>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</si>
  <si>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</si>
  <si>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</si>
  <si>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</si>
  <si>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</si>
  <si>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לידר שוקי הון- לידר שוקי הון בע"מ</t>
  </si>
  <si>
    <t>1096106</t>
  </si>
  <si>
    <t>513773564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</si>
  <si>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</si>
  <si>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</si>
  <si>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</si>
  <si>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</si>
  <si>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</si>
  <si>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</si>
  <si>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</si>
  <si>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</si>
  <si>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</si>
  <si>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</si>
  <si>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קדימהסטם- קדימהסטם בע"מ</t>
  </si>
  <si>
    <t>1128461</t>
  </si>
  <si>
    <t>514192558</t>
  </si>
  <si>
    <t>ביוטכנולוגיה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</si>
  <si>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</si>
  <si>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</si>
  <si>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</si>
  <si>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</si>
  <si>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</si>
  <si>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</si>
  <si>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</si>
  <si>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מזון</t>
  </si>
  <si>
    <t>ויליפוד- וילי פוד השקעות בע"מ</t>
  </si>
  <si>
    <t>371013</t>
  </si>
  <si>
    <t>520038225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</si>
  <si>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</si>
  <si>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</si>
  <si>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</si>
  <si>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</si>
  <si>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</si>
  <si>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</si>
  <si>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</si>
  <si>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</si>
  <si>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</si>
  <si>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</si>
  <si>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</si>
  <si>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</si>
  <si>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איביאי בית השקעות- אי.בי.אי. בית השקעות בע"מ</t>
  </si>
  <si>
    <t>175018</t>
  </si>
  <si>
    <t>520034356</t>
  </si>
  <si>
    <t>פננטפארק- פננטפארק פלוטינג רייט קפיטל לימיטד</t>
  </si>
  <si>
    <t>1142405</t>
  </si>
  <si>
    <t>1504619</t>
  </si>
  <si>
    <t>סה"כ call 001 אופציות</t>
  </si>
  <si>
    <t>Radview software lt- RADVIEW RES</t>
  </si>
  <si>
    <t>IL0010851744</t>
  </si>
  <si>
    <t>10355</t>
  </si>
  <si>
    <t>Software &amp; Services</t>
  </si>
  <si>
    <t>Check Point Software- צ'ק פוינט</t>
  </si>
  <si>
    <t>IL0010824113</t>
  </si>
  <si>
    <t>NASDAQ</t>
  </si>
  <si>
    <t>520042821</t>
  </si>
  <si>
    <t>Boeing com- BOEING CO</t>
  </si>
  <si>
    <t>US0970231058</t>
  </si>
  <si>
    <t>NYSE</t>
  </si>
  <si>
    <t>27015</t>
  </si>
  <si>
    <t>Builders Firstsource Inc- Builders Firstsource</t>
  </si>
  <si>
    <t>US12008R1077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</si>
  <si>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</si>
  <si>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</si>
  <si>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</si>
  <si>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</si>
  <si>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</si>
  <si>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</si>
  <si>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</si>
  <si>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</si>
  <si>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Elxx PHARMA INC- Eloxx Pharmaceuticals Inc</t>
  </si>
  <si>
    <t>US29014R1032</t>
  </si>
  <si>
    <t>AFI Development Plc B- AFI Development PLC</t>
  </si>
  <si>
    <t>CY0101380612</t>
  </si>
  <si>
    <t>10603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</si>
  <si>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</si>
  <si>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</si>
  <si>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</si>
  <si>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</si>
  <si>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</si>
  <si>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</si>
  <si>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</si>
  <si>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</si>
  <si>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</si>
  <si>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</si>
  <si>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Nvidia crop- NVIDIA CORP</t>
  </si>
  <si>
    <t>US67066G1040</t>
  </si>
  <si>
    <t>10322</t>
  </si>
  <si>
    <t>Semiconductors &amp; Semiconductor Equipment</t>
  </si>
  <si>
    <t>Alibaba Group ho- ALIBABA COM LTD</t>
  </si>
  <si>
    <t>US01609W1027</t>
  </si>
  <si>
    <t>10825</t>
  </si>
  <si>
    <t>BAIDU.COM ADR- Baidu.com, Inc</t>
  </si>
  <si>
    <t>US0567521085</t>
  </si>
  <si>
    <t>10041</t>
  </si>
  <si>
    <t>Fortinet Inc- Fortinet Inc</t>
  </si>
  <si>
    <t>US34959E1091</t>
  </si>
  <si>
    <t>Palo alto networks- Palo alto networks inc</t>
  </si>
  <si>
    <t>us6974351057</t>
  </si>
  <si>
    <t>12997</t>
  </si>
  <si>
    <t>Tencent holdings- Tencent holdings</t>
  </si>
  <si>
    <t>KYG875721634</t>
  </si>
  <si>
    <t>HKSE</t>
  </si>
  <si>
    <t>11074</t>
  </si>
  <si>
    <t>Samsung electronics- Samsung Electronics co ltd</t>
  </si>
  <si>
    <t>US7960508882</t>
  </si>
  <si>
    <t>11111</t>
  </si>
  <si>
    <t>Technology Hardware &amp; Equipment</t>
  </si>
  <si>
    <t>Sunny Optical- Sunny Optical Technology Group Co</t>
  </si>
  <si>
    <t>70377742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</si>
  <si>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</si>
  <si>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</si>
  <si>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</si>
  <si>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</si>
  <si>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</si>
  <si>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</si>
  <si>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</si>
  <si>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</si>
  <si>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</si>
  <si>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</si>
  <si>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</si>
  <si>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</si>
  <si>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</si>
  <si>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</si>
  <si>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</si>
  <si>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</si>
  <si>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*אלטשולר הקרן הירוקה קרן נאמנות- אלטשולר שחם בית השקעות בע"מ</t>
  </si>
  <si>
    <t>5105218</t>
  </si>
  <si>
    <t>513862581</t>
  </si>
  <si>
    <t>מניות</t>
  </si>
  <si>
    <t>*אלטשולר יתר 40 דיב ק.נ- אלטשולר שחם בית השקעות בע"מ</t>
  </si>
  <si>
    <t>5105903</t>
  </si>
  <si>
    <t>Angsana Bond Fund- Nutrimenta Singapore pte ltd</t>
  </si>
  <si>
    <t>IE00BNN82M77</t>
  </si>
  <si>
    <t>12789</t>
  </si>
  <si>
    <t>אג"ח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</si>
  <si>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</si>
  <si>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</si>
  <si>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</si>
  <si>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</si>
  <si>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</si>
  <si>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</si>
  <si>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</si>
  <si>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</si>
  <si>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</si>
  <si>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</si>
  <si>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</si>
  <si>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</si>
  <si>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</si>
  <si>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</si>
  <si>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</si>
  <si>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Diversified Financials</t>
  </si>
  <si>
    <t>KOT-IND MID-J- Kotak</t>
  </si>
  <si>
    <t>LU0675383409</t>
  </si>
  <si>
    <t>12688</t>
  </si>
  <si>
    <t>סה"כ כתבי אופציות בישראל</t>
  </si>
  <si>
    <t>קדימהסטם   אפ 2- קדימהסטם בע"מ</t>
  </si>
  <si>
    <t>1128487</t>
  </si>
  <si>
    <t>סה"כ כתבי אופציה בחו"ל</t>
  </si>
  <si>
    <t>סה"כ מדדים כולל מניות</t>
  </si>
  <si>
    <t>סה"כ ש"ח/מט"ח</t>
  </si>
  <si>
    <t>סה"כ ריבית</t>
  </si>
  <si>
    <t>DAX C12500 17/08/18- dax</t>
  </si>
  <si>
    <t>70295480</t>
  </si>
  <si>
    <t>Other</t>
  </si>
  <si>
    <t>DAX C12500 20/07/18- dax</t>
  </si>
  <si>
    <t>70785258</t>
  </si>
  <si>
    <t>DAX C12750 17/08/18- dax</t>
  </si>
  <si>
    <t>70296173</t>
  </si>
  <si>
    <t>DAX C12750 20/07/18- dax</t>
  </si>
  <si>
    <t>70785274</t>
  </si>
  <si>
    <t>DAX P12300 17/08/18- dax</t>
  </si>
  <si>
    <t>70283965</t>
  </si>
  <si>
    <t>DAX P12300 20/07/18- dax</t>
  </si>
  <si>
    <t>70785241</t>
  </si>
  <si>
    <t>סה"כ מטבע</t>
  </si>
  <si>
    <t>סה"כ סחורות</t>
  </si>
  <si>
    <t>SCM8C2720- חוזים עתידיים בחול</t>
  </si>
  <si>
    <t>29992998</t>
  </si>
  <si>
    <t>SCM8C2780- חוזים עתידיים בחול</t>
  </si>
  <si>
    <t>29993130</t>
  </si>
  <si>
    <t>SCM8C2820- חוזים עתידיים בחול</t>
  </si>
  <si>
    <t>29993131</t>
  </si>
  <si>
    <t>SCM8C2840- חוזים עתידיים בחול</t>
  </si>
  <si>
    <t>29993139</t>
  </si>
  <si>
    <t>SCM8P2590- חוזים עתידיים בחול</t>
  </si>
  <si>
    <t>29993132</t>
  </si>
  <si>
    <t>SCM8P2720- חוזים עתידיים בחול</t>
  </si>
  <si>
    <t>29992999</t>
  </si>
  <si>
    <t>SCM8P2780- חוזים עתידיים בחול</t>
  </si>
  <si>
    <t>29993140</t>
  </si>
  <si>
    <t>SCN8C2720- חוזים עתידיים בחול</t>
  </si>
  <si>
    <t>29993148</t>
  </si>
  <si>
    <t>SCN8C2800- חוזים עתידיים בחול</t>
  </si>
  <si>
    <t>29993133</t>
  </si>
  <si>
    <t>SCN8C2850- חוזים עתידיים בחול</t>
  </si>
  <si>
    <t>29993134</t>
  </si>
  <si>
    <t>SCN8P2590- חוזים עתידיים בחול</t>
  </si>
  <si>
    <t>29993129</t>
  </si>
  <si>
    <t>SCN8P2720- חוזים עתידיים בחול</t>
  </si>
  <si>
    <t>29993149</t>
  </si>
  <si>
    <t>SCQ8C2820- חוזים עתידיים בחול</t>
  </si>
  <si>
    <t>29993147</t>
  </si>
  <si>
    <t>SCQ8C2870- חוזים עתידיים בחול</t>
  </si>
  <si>
    <t>29993146</t>
  </si>
  <si>
    <t>SCQ8P2590- חוזים עתידיים בחול</t>
  </si>
  <si>
    <t>29993145</t>
  </si>
  <si>
    <t>USU8C141- חוזים עתידיים בחול</t>
  </si>
  <si>
    <t>29992992</t>
  </si>
  <si>
    <t>USU8C146- חוזים עתידיים בחול</t>
  </si>
  <si>
    <t>29992988</t>
  </si>
  <si>
    <t>USU8P141- חוזים עתידיים בחול</t>
  </si>
  <si>
    <t>29992991</t>
  </si>
  <si>
    <t>USU8P146- חוזים עתידיים בחול</t>
  </si>
  <si>
    <t>29992989</t>
  </si>
  <si>
    <t>Hin8- חוזים עתידיים בחול</t>
  </si>
  <si>
    <t>70777370</t>
  </si>
  <si>
    <t>Usum8- חוזים עתידיים בחול</t>
  </si>
  <si>
    <t>70846563</t>
  </si>
  <si>
    <t>ESU8_S&amp;P500 mini Sep18- חוזים עתידיים בחול</t>
  </si>
  <si>
    <t>70800677</t>
  </si>
  <si>
    <t>Nqu8_nasdaq100 mini fut Sep18- חוזים עתידיים בחול</t>
  </si>
  <si>
    <t>70800735</t>
  </si>
  <si>
    <t>Xpu8_AS51_ Fut Sep 18- חוזים עתידיים בחול</t>
  </si>
  <si>
    <t>70864327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</si>
  <si>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</si>
  <si>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</si>
  <si>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</si>
  <si>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</si>
  <si>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</si>
  <si>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</si>
  <si>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</si>
  <si>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</si>
  <si>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A2.IL</t>
  </si>
  <si>
    <t>24/12/07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</si>
  <si>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</si>
  <si>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</si>
  <si>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</si>
  <si>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</si>
  <si>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</si>
  <si>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</si>
  <si>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</si>
  <si>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</si>
  <si>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</si>
  <si>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</si>
  <si>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</si>
  <si>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</si>
  <si>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</si>
  <si>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</si>
  <si>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</si>
  <si>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</si>
  <si>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</si>
  <si>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</si>
  <si>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חשמל צמוד 2020 רמ- חברת החשמל לישראל בע"מ</t>
  </si>
  <si>
    <t>6000111</t>
  </si>
  <si>
    <t>520000472</t>
  </si>
  <si>
    <t>חשמל</t>
  </si>
  <si>
    <t>13/04/09</t>
  </si>
  <si>
    <t>יהוד אגח לס- החברה למימון יהוד מונסון 2006 בע"מ</t>
  </si>
  <si>
    <t>1099084</t>
  </si>
  <si>
    <t>500294004</t>
  </si>
  <si>
    <t>05/10/09</t>
  </si>
  <si>
    <t>הראל ביטוח אגח 1 רמ- הראל חברה לביטוח בע"מ</t>
  </si>
  <si>
    <t>1089655</t>
  </si>
  <si>
    <t>520004078</t>
  </si>
  <si>
    <t>02/10/12</t>
  </si>
  <si>
    <t>חשמל צמוד 2022 רמ- חברת החשמל לישראל בע"מ</t>
  </si>
  <si>
    <t>6000129</t>
  </si>
  <si>
    <t>Aa2.IL</t>
  </si>
  <si>
    <t>18/01/11</t>
  </si>
  <si>
    <t>נתיבי גז אג"ח א - רמ- נתיבי הגז הטבעי לישראל בע"מ</t>
  </si>
  <si>
    <t>1103084</t>
  </si>
  <si>
    <t>16/03/09</t>
  </si>
  <si>
    <t>התפלת מי אשקלון VID- וי.אי.די. התפלת מי אשקלון</t>
  </si>
  <si>
    <t>1087683</t>
  </si>
  <si>
    <t>513102384</t>
  </si>
  <si>
    <t>01/10/12</t>
  </si>
  <si>
    <t>אספיסי אלעד אגח 3 רמ- אס.פי.סי אל-עד</t>
  </si>
  <si>
    <t>1093939</t>
  </si>
  <si>
    <t>514667021</t>
  </si>
  <si>
    <t>A-.IL</t>
  </si>
  <si>
    <t>03/12/13</t>
  </si>
  <si>
    <t>ביסיאראי-בראק קפיטל נדלן אג א- בי.סי.אר.אי-בראק קפיטל ריל אסטייט איווסטמנט בי.וי</t>
  </si>
  <si>
    <t>1107168</t>
  </si>
  <si>
    <t>511900235</t>
  </si>
  <si>
    <t>A3.IL</t>
  </si>
  <si>
    <t>27/09/11</t>
  </si>
  <si>
    <t>בתי זקוק לנפט מדד 43 לס- בתי זקוק לנפט בע"מ</t>
  </si>
  <si>
    <t>2590081</t>
  </si>
  <si>
    <t>520036658</t>
  </si>
  <si>
    <t>דור אנרגיה  (גיוסי סדרה 2_1)- דור אנרגיה הנפקת אגח 1 בע"מ</t>
  </si>
  <si>
    <t>1091578</t>
  </si>
  <si>
    <t>513569236</t>
  </si>
  <si>
    <t>31/12/17</t>
  </si>
  <si>
    <t>חפציבה אגח א- חפציבה חופים בע"מ</t>
  </si>
  <si>
    <t>1095942</t>
  </si>
  <si>
    <t>513718734</t>
  </si>
  <si>
    <t>10/02/11</t>
  </si>
  <si>
    <t>חפציבה אגח א חש 2/09- חפציבה חופים בע"מ</t>
  </si>
  <si>
    <t>1113562</t>
  </si>
  <si>
    <t>חפציבה ג'רוזלם אגח ג- חפציבה ג'רוזלם גולד בע"מ</t>
  </si>
  <si>
    <t>1099969</t>
  </si>
  <si>
    <t>510404460</t>
  </si>
  <si>
    <t>02/08/07</t>
  </si>
  <si>
    <t>לגנא הולדינגס בעמ- אג"ח 1- לגנא הולדינגס בע"מ</t>
  </si>
  <si>
    <t>3520046</t>
  </si>
  <si>
    <t>520038043</t>
  </si>
  <si>
    <t>07/05/06</t>
  </si>
  <si>
    <t>לידקום אגח א חש 08/09- לידקום אינטגרייטד סולושנס בע"מ</t>
  </si>
  <si>
    <t>1115096</t>
  </si>
  <si>
    <t>510928518</t>
  </si>
  <si>
    <t>לידקום אגח א חש 12/09- לידקום אינטגרייטד סולושנס בע"מ</t>
  </si>
  <si>
    <t>1117548</t>
  </si>
  <si>
    <t>לידקום אגח א- לידקום אינטגרייטד סולושנס בע"מ</t>
  </si>
  <si>
    <t>1112911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</si>
  <si>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</si>
  <si>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</si>
  <si>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</si>
  <si>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</si>
  <si>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</si>
  <si>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</si>
  <si>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</si>
  <si>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</si>
  <si>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ביטוח ישיר אגח יא- ביטוח ישיר - השקעות פיננסיות בע"מ</t>
  </si>
  <si>
    <t>1138825</t>
  </si>
  <si>
    <t>520044439</t>
  </si>
  <si>
    <t>השקעה ואחזקות</t>
  </si>
  <si>
    <t>21/07/16</t>
  </si>
  <si>
    <t>שמוס אגח א רמ- Chamoss International Limited</t>
  </si>
  <si>
    <t>1147578</t>
  </si>
  <si>
    <t>1742</t>
  </si>
  <si>
    <t>Aa3.IL</t>
  </si>
  <si>
    <t>11/06/18</t>
  </si>
  <si>
    <t>צים אג"ח A1-רמ al- צים שירותי ספנות משולבים בע"מ</t>
  </si>
  <si>
    <t>65100440</t>
  </si>
  <si>
    <t>520015041</t>
  </si>
  <si>
    <t>27/02/17</t>
  </si>
  <si>
    <t>צים אג"ח ד-רמ al- צים שירותי ספנות משולבים בע"מ</t>
  </si>
  <si>
    <t>65100690</t>
  </si>
  <si>
    <t>נארה מדיקל סנטר בע"מ- נארה מדיקל סנטר בע"מ</t>
  </si>
  <si>
    <t>29992737</t>
  </si>
  <si>
    <t>515138584</t>
  </si>
  <si>
    <t>Surgix ltd- Surgix ltd</t>
  </si>
  <si>
    <t>29991579</t>
  </si>
  <si>
    <t>11084</t>
  </si>
  <si>
    <t>Qualisystems ABC- QUALISYSTEMS</t>
  </si>
  <si>
    <t>29991695</t>
  </si>
  <si>
    <t>10351</t>
  </si>
  <si>
    <t>אקווה שילד מדיקל- אקווה שילד מדיקל</t>
  </si>
  <si>
    <t>29992170</t>
  </si>
  <si>
    <t>514262021</t>
  </si>
  <si>
    <t>פלסטמד- פלסטמד</t>
  </si>
  <si>
    <t>400402101</t>
  </si>
  <si>
    <t>513527937</t>
  </si>
  <si>
    <t>קרן מור מניות בכורה A- קבוצת מור נדלן בינלאומי בע"מ</t>
  </si>
  <si>
    <t>29991735</t>
  </si>
  <si>
    <t>513842690</t>
  </si>
  <si>
    <t>קרן מור מניות בכורה B- קבוצת מור נדלן בינלאומי בע"מ</t>
  </si>
  <si>
    <t>29991736</t>
  </si>
  <si>
    <t>קרן מור מניות בכורה B1- קבוצת מור נדלן בינלאומי בע"מ</t>
  </si>
  <si>
    <t>29993111</t>
  </si>
  <si>
    <t>קרן מור מניות רגילות- קבוצת מור נדלן בינלאומי בע"מ</t>
  </si>
  <si>
    <t>100225820</t>
  </si>
  <si>
    <t>מניות צים לא סחיר- צים שירותי ספנות משולבים בע"מ</t>
  </si>
  <si>
    <t>29992753</t>
  </si>
  <si>
    <t>מימון ישיר- מימון ישיר סידרה 1</t>
  </si>
  <si>
    <t>29993128</t>
  </si>
  <si>
    <t>514722537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</si>
  <si>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</si>
  <si>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</si>
  <si>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</si>
  <si>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</si>
  <si>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</si>
  <si>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</si>
  <si>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</si>
  <si>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</si>
  <si>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</si>
  <si>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</si>
  <si>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</si>
  <si>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</si>
  <si>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</si>
  <si>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</si>
  <si>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</si>
  <si>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pageflex מניה לא סחירה- pageflex</t>
  </si>
  <si>
    <t>29992350</t>
  </si>
  <si>
    <t>12870</t>
  </si>
  <si>
    <t>IXI mobile res cibc alt- Ixi mobile</t>
  </si>
  <si>
    <t>US4660261011</t>
  </si>
  <si>
    <t>10222</t>
  </si>
  <si>
    <t>Unity Wireless corporation- Unity Wireless</t>
  </si>
  <si>
    <t>US9133471006</t>
  </si>
  <si>
    <t>10447</t>
  </si>
  <si>
    <t>Energy Vision Limited- Energy Vision</t>
  </si>
  <si>
    <t>29992742</t>
  </si>
  <si>
    <t>13038</t>
  </si>
  <si>
    <t>Utilities</t>
  </si>
  <si>
    <t>סה"כ קרנות הון סיכון</t>
  </si>
  <si>
    <t>AP Partners- Ap Partners</t>
  </si>
  <si>
    <t>29992997</t>
  </si>
  <si>
    <t>02/05/18</t>
  </si>
  <si>
    <t>Aviv ventures II L.P- Aviv Ventures II l.p</t>
  </si>
  <si>
    <t>100242577</t>
  </si>
  <si>
    <t>קרן השקעה Copia- Copia</t>
  </si>
  <si>
    <t>29993135</t>
  </si>
  <si>
    <t>22/05/18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</si>
  <si>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</si>
  <si>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</si>
  <si>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</si>
  <si>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</si>
  <si>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</si>
  <si>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</si>
  <si>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</si>
  <si>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</si>
  <si>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</si>
  <si>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</si>
  <si>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</si>
  <si>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</si>
  <si>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Pontifax III- Pontifax Fund</t>
  </si>
  <si>
    <t>402410111</t>
  </si>
  <si>
    <t>24/10/11</t>
  </si>
  <si>
    <t>Stage one 3- stage one1</t>
  </si>
  <si>
    <t>29992953</t>
  </si>
  <si>
    <t>16/01/18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</si>
  <si>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</si>
  <si>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</si>
  <si>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</si>
  <si>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</si>
  <si>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</si>
  <si>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</si>
  <si>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</si>
  <si>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</si>
  <si>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</si>
  <si>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</si>
  <si>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</si>
  <si>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</si>
  <si>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</si>
  <si>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</si>
  <si>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פונטיפקס V- פונטיפקס 2 שירותי ניהול הקרן (2007) בע"מ</t>
  </si>
  <si>
    <t>29992982</t>
  </si>
  <si>
    <t>22/03/18</t>
  </si>
  <si>
    <t>סה"כ קרנות גידור</t>
  </si>
  <si>
    <t>Sphera fund L.P- SPHERA</t>
  </si>
  <si>
    <t>299918250</t>
  </si>
  <si>
    <t>16/08/12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</si>
  <si>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</si>
  <si>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</si>
  <si>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</si>
  <si>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</si>
  <si>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</si>
  <si>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</si>
  <si>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</si>
  <si>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</si>
  <si>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</si>
  <si>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</si>
  <si>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</si>
  <si>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</si>
  <si>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</si>
  <si>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</si>
  <si>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</si>
  <si>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</si>
  <si>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</si>
  <si>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</si>
  <si>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</si>
  <si>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</si>
  <si>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</si>
  <si>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</si>
  <si>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Klirmark Opportunity Fund L.P- Klirmark Opportunity L.P</t>
  </si>
  <si>
    <t>29992008</t>
  </si>
  <si>
    <t>08/10/09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</si>
  <si>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</si>
  <si>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</si>
  <si>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</si>
  <si>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</si>
  <si>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</si>
  <si>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</si>
  <si>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</si>
  <si>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09/11/16</t>
  </si>
  <si>
    <t>קרן יסודות נדלן  ב- יסודות א נדלן שותפות מוגבלת</t>
  </si>
  <si>
    <t>29992954</t>
  </si>
  <si>
    <t>25/01/18</t>
  </si>
  <si>
    <t>Fimi Israel Opportunity 5- פימי מזנין(1) קרן הון סיכון</t>
  </si>
  <si>
    <t>29992015</t>
  </si>
  <si>
    <t>27/08/12</t>
  </si>
  <si>
    <t>Plenus mezzanine Fund L.P- פלנוס טכנולוגיות בע"מ</t>
  </si>
  <si>
    <t>299909840</t>
  </si>
  <si>
    <t>11/12/11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</si>
  <si>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</si>
  <si>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</si>
  <si>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</si>
  <si>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</si>
  <si>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</si>
  <si>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</si>
  <si>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</si>
  <si>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</si>
  <si>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03/09/17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</si>
  <si>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</si>
  <si>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</si>
  <si>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</si>
  <si>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</si>
  <si>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</si>
  <si>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</si>
  <si>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</si>
  <si>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</si>
  <si>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</si>
  <si>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</si>
  <si>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</si>
  <si>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</si>
  <si>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</si>
  <si>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</si>
  <si>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29992822</t>
  </si>
  <si>
    <t>28/12/17</t>
  </si>
  <si>
    <t>Noy negev energy limited partnership- קרן נוי 1 להשקעה בתשתיות אנרגיה ש.מ</t>
  </si>
  <si>
    <t>29992710</t>
  </si>
  <si>
    <t>04/08/16</t>
  </si>
  <si>
    <t>נוי כוכב הירדן- קרן נוי 1 להשקעה בתשתיות אנרגיה ש.מ</t>
  </si>
  <si>
    <t>29992808</t>
  </si>
  <si>
    <t>30/11/17</t>
  </si>
  <si>
    <t>קרן נוי 1 להשקעה בתשתיות אנרג- קרן נוי 1 להשקעה בתשתיות אנרגיה ש.מ</t>
  </si>
  <si>
    <t>29991682</t>
  </si>
  <si>
    <t>18/05/11</t>
  </si>
  <si>
    <t>קרן נוי 1 להשקעה בתשתיות אנרגיה פש"ה- קרן נוי 1 להשקעה בתשתיות אנרגיה ש.מ</t>
  </si>
  <si>
    <t>29992821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</si>
  <si>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</si>
  <si>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</si>
  <si>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</si>
  <si>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</si>
  <si>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</si>
  <si>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</si>
  <si>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</si>
  <si>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</si>
  <si>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</si>
  <si>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</si>
  <si>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</si>
  <si>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</si>
  <si>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</si>
  <si>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</si>
  <si>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</si>
  <si>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</si>
  <si>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</si>
  <si>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</si>
  <si>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</si>
  <si>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</si>
  <si>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</si>
  <si>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</si>
  <si>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</si>
  <si>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</si>
  <si>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</si>
  <si>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</si>
  <si>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</si>
  <si>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</si>
  <si>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</si>
  <si>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*אורקה לונג שורט- אורקה לונג שורט</t>
  </si>
  <si>
    <t>299928290</t>
  </si>
  <si>
    <t>20/02/18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</si>
  <si>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</si>
  <si>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</si>
  <si>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</si>
  <si>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</si>
  <si>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</si>
  <si>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</si>
  <si>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</si>
  <si>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1 MBP REAL ESTATE FUND- MBP REAL ESTATE FUND 1</t>
  </si>
  <si>
    <t>29992977</t>
  </si>
  <si>
    <t>06/03/18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</si>
  <si>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</si>
  <si>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</si>
  <si>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</si>
  <si>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</si>
  <si>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</si>
  <si>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</si>
  <si>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</si>
  <si>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</si>
  <si>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</si>
  <si>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</si>
  <si>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</si>
  <si>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</si>
  <si>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</si>
  <si>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</si>
  <si>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</si>
  <si>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</si>
  <si>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</si>
  <si>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</si>
  <si>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</si>
  <si>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</si>
  <si>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</si>
  <si>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</si>
  <si>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</si>
  <si>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</si>
  <si>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</si>
  <si>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</si>
  <si>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</si>
  <si>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</si>
  <si>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</si>
  <si>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</si>
  <si>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</si>
  <si>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</si>
  <si>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</si>
  <si>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</si>
  <si>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</si>
  <si>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</si>
  <si>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</si>
  <si>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</si>
  <si>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</si>
  <si>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</si>
  <si>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</si>
  <si>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</si>
  <si>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</si>
  <si>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Netz real estate fund 1- Netz real estate fund I</t>
  </si>
  <si>
    <t>29993015</t>
  </si>
  <si>
    <t>26/03/15</t>
  </si>
  <si>
    <t>Precepetive Credit Opportunities Fund ltd- Perceptive</t>
  </si>
  <si>
    <t>29992730</t>
  </si>
  <si>
    <t>21/11/16</t>
  </si>
  <si>
    <t>Signal Real Estate Opporyunities Fund- Signal Real Estate Opportunities Fund</t>
  </si>
  <si>
    <t>29992791</t>
  </si>
  <si>
    <t>09/08/17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</si>
  <si>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</si>
  <si>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</si>
  <si>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</si>
  <si>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</si>
  <si>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</si>
  <si>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</si>
  <si>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</si>
  <si>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</si>
  <si>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</si>
  <si>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</si>
  <si>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</si>
  <si>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</si>
  <si>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</si>
  <si>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כתב אופציה VW- Volkswagen intl fin</t>
  </si>
  <si>
    <t>29992094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</si>
  <si>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</si>
  <si>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</si>
  <si>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</si>
  <si>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</si>
  <si>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</si>
  <si>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</si>
  <si>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</si>
  <si>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</si>
  <si>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27/10/10</t>
  </si>
  <si>
    <t>marlborough software- Marlborough  Software development</t>
  </si>
  <si>
    <t>29991897</t>
  </si>
  <si>
    <t>11/10/12</t>
  </si>
  <si>
    <t>אופציה לס דולר שקל C345 24/07/18- חוזים סחירים ואופציות בישראל</t>
  </si>
  <si>
    <t>29992959</t>
  </si>
  <si>
    <t>אופציה לס דולר שקל C345 28/08/18- חוזים סחירים ואופציות בישראל</t>
  </si>
  <si>
    <t>29992967</t>
  </si>
  <si>
    <t>07/02/18</t>
  </si>
  <si>
    <t>אופציה לס דולר שקל C350 27/11/18- חוזים סחירים ואופציות בישראל</t>
  </si>
  <si>
    <t>29992983</t>
  </si>
  <si>
    <t>28/03/18</t>
  </si>
  <si>
    <t>אופציה לס דולר שקל C350 31/10/18- חוזים סחירים ואופציות בישראל</t>
  </si>
  <si>
    <t>29992970</t>
  </si>
  <si>
    <t>08/02/18</t>
  </si>
  <si>
    <t>אופציה לס דולר שקל C360 24/07/18- חוזים סחירים ואופציות בישראל</t>
  </si>
  <si>
    <t>29992960</t>
  </si>
  <si>
    <t>אופציה לס דולר שקל C360 28/08/18- חוזים סחירים ואופציות בישראל</t>
  </si>
  <si>
    <t>29992968</t>
  </si>
  <si>
    <t>אופציה לס דולר שקל C370 27/11/18- חוזים סחירים ואופציות בישראל</t>
  </si>
  <si>
    <t>29992984</t>
  </si>
  <si>
    <t>אופציה לס דולר שקל C375 30/10/18- חוזים סחירים ואופציות בישראל</t>
  </si>
  <si>
    <t>29992971</t>
  </si>
  <si>
    <t>אופציה לס דולר שקל P335 24/07/18- חוזים סחירים ואופציות בישראל</t>
  </si>
  <si>
    <t>29992961</t>
  </si>
  <si>
    <t>אופציה לס דולר שקל P335 27/11/18- חוזים סחירים ואופציות בישראל</t>
  </si>
  <si>
    <t>29992985</t>
  </si>
  <si>
    <t>אופציה לס דולר שקל P335 28/08/18- חוזים סחירים ואופציות בישראל</t>
  </si>
  <si>
    <t>29992969</t>
  </si>
  <si>
    <t>אופציה לס דולר שקל P340 30/10/18- חוזים סחירים ואופציות בישראל</t>
  </si>
  <si>
    <t>29992972</t>
  </si>
  <si>
    <t>סה"כ מט"ח/מט"ח</t>
  </si>
  <si>
    <t>Energy ev1  option- Energy Vision</t>
  </si>
  <si>
    <t>29992820</t>
  </si>
  <si>
    <t>20/12/17</t>
  </si>
  <si>
    <t>FWD CCY\ILS 20180111 USD\ILS 3.3586 20190111- בנק לאומי לישראל בע"מ</t>
  </si>
  <si>
    <t>90005881</t>
  </si>
  <si>
    <t>ל.ר.</t>
  </si>
  <si>
    <t>11/01/18</t>
  </si>
  <si>
    <t>FWD CCY\ILS 20180201 USD\ILS 3.3666000 20190111- בנק לאומי לישראל בע"מ</t>
  </si>
  <si>
    <t>90006026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</si>
  <si>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</si>
  <si>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</si>
  <si>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</si>
  <si>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</si>
  <si>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</si>
  <si>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</si>
  <si>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</si>
  <si>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20180409 DKK\ILS 0.5855000 20190410- בנק לאומי לישראל בע"מ</t>
  </si>
  <si>
    <t>90006411</t>
  </si>
  <si>
    <t>09/04/18</t>
  </si>
  <si>
    <t>FWD CCY\ILS 20180409 EUR\ILS 4.3558000 20190410- בנק לאומי לישראל בע"מ</t>
  </si>
  <si>
    <t>90006408</t>
  </si>
  <si>
    <t>FWD CCY\ILS 20180423 USD\ILS 3.4823000 20190111- בנק לאומי לישראל בע"מ</t>
  </si>
  <si>
    <t>90006482</t>
  </si>
  <si>
    <t>FWD CCY\ILS 20180430 EUR\ILS 4.3690000 20190213- בנק לאומי לישראל בע"מ</t>
  </si>
  <si>
    <t>90006502</t>
  </si>
  <si>
    <t>30/04/18</t>
  </si>
  <si>
    <t>FWD CCY\ILS 20180605 GBP\ILS 4.7317300 20190605- בנק לאומי לישראל בע"מ</t>
  </si>
  <si>
    <t>90006702</t>
  </si>
  <si>
    <t>05/06/18</t>
  </si>
  <si>
    <t>FWD CCY\ILS 20180618 EUR\ILS 4.2218000 20190410- בנק לאומי לישראל בע"מ</t>
  </si>
  <si>
    <t>90006762</t>
  </si>
  <si>
    <t>18/06/18</t>
  </si>
  <si>
    <t>FWD CCY\ILS 20180627 EUR\ILS 4.2620000 20190213- בנק לאומי לישראל בע"מ</t>
  </si>
  <si>
    <t>90006817</t>
  </si>
  <si>
    <t>27/06/18</t>
  </si>
  <si>
    <t>FWD CCY\ILS 20180628 EUR\ILS 4.2292000 20180629 SP- בנק לאומי לישראל בע"מ</t>
  </si>
  <si>
    <t>90006827</t>
  </si>
  <si>
    <t>28/06/18</t>
  </si>
  <si>
    <t>004 20250831 ILS ILS TELBOR FLOAT FIXED 0 1.2915- בנק לאומי לישראל בע"מ</t>
  </si>
  <si>
    <t>90005068</t>
  </si>
  <si>
    <t>004 20250831 ILS ILS TELBOR FLOAT FIXED 0 1.349- בנק לאומי לישראל בע"מ</t>
  </si>
  <si>
    <t>90004885</t>
  </si>
  <si>
    <t>22/08/17</t>
  </si>
  <si>
    <t>004 20250831 ILS ILS TELBOR FLOAT FIXED 0 1.435- בנק לאומי לישראל בע"מ</t>
  </si>
  <si>
    <t>90004786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</si>
  <si>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</si>
  <si>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</si>
  <si>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</si>
  <si>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</si>
  <si>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</si>
  <si>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</si>
  <si>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</si>
  <si>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</si>
  <si>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</si>
  <si>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</si>
  <si>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</si>
  <si>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</si>
  <si>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</si>
  <si>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</si>
  <si>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</si>
  <si>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</si>
  <si>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</si>
  <si>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</si>
  <si>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</si>
  <si>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</si>
  <si>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</si>
  <si>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</si>
  <si>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</si>
  <si>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</si>
  <si>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</si>
  <si>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</si>
  <si>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</si>
  <si>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</si>
  <si>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</si>
  <si>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</si>
  <si>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מימון ישיר 1 לס- מימון ישיר סידרה 1</t>
  </si>
  <si>
    <t>1133743</t>
  </si>
  <si>
    <t>19/11/14</t>
  </si>
  <si>
    <t>SIGNUM ZCP 30/11/22- SIGNUM FINANCE</t>
  </si>
  <si>
    <t>xs0328596662</t>
  </si>
  <si>
    <t>רביות</t>
  </si>
  <si>
    <t>AA-</t>
  </si>
  <si>
    <t>03/12/07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</si>
  <si>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</si>
  <si>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</si>
  <si>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</si>
  <si>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</si>
  <si>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</si>
  <si>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</si>
  <si>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</si>
  <si>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</si>
  <si>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</si>
  <si>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</si>
  <si>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AN  6.1262% 12.07.42- ANDERSEN</t>
  </si>
  <si>
    <t>USG03652AB38</t>
  </si>
  <si>
    <t>C</t>
  </si>
  <si>
    <t>17/10/07</t>
  </si>
  <si>
    <t>סה"כ כנגד חסכון עמיתים/מבוטחים</t>
  </si>
  <si>
    <t>הל לעמיתים אלט גמל 50-60</t>
  </si>
  <si>
    <t>לא</t>
  </si>
  <si>
    <t>110000908</t>
  </si>
  <si>
    <t>10517</t>
  </si>
  <si>
    <t>AA+</t>
  </si>
  <si>
    <t>סה"כ מבוטחות במשכנתא או תיקי משכנתאות</t>
  </si>
  <si>
    <t>אדנים משכ' 4.95 4/2020</t>
  </si>
  <si>
    <t>20-172549982</t>
  </si>
  <si>
    <t>520022690</t>
  </si>
  <si>
    <t>A+.IL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</si>
  <si>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</si>
  <si>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</si>
  <si>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</si>
  <si>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</si>
  <si>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</si>
  <si>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500286000</t>
  </si>
  <si>
    <t>הלוואה 38 01/2018</t>
  </si>
  <si>
    <t>29992951</t>
  </si>
  <si>
    <t>5957517</t>
  </si>
  <si>
    <t>הלוואה 39 01/2018</t>
  </si>
  <si>
    <t>29992952</t>
  </si>
  <si>
    <t>הלוואה 41 02/2018</t>
  </si>
  <si>
    <t>29992974</t>
  </si>
  <si>
    <t>13067</t>
  </si>
  <si>
    <t>AA</t>
  </si>
  <si>
    <t>19/02/18</t>
  </si>
  <si>
    <t>הלוואה 42 02/2018</t>
  </si>
  <si>
    <t>29992973</t>
  </si>
  <si>
    <t>הלוואה 46 03/2018</t>
  </si>
  <si>
    <t>29992981</t>
  </si>
  <si>
    <t>13072</t>
  </si>
  <si>
    <t>14/03/18</t>
  </si>
  <si>
    <t>הלוואה 49 06/2018</t>
  </si>
  <si>
    <t>29993142</t>
  </si>
  <si>
    <t>511914178</t>
  </si>
  <si>
    <t>13/06/18</t>
  </si>
  <si>
    <t>הלוואה 6 2012-2013</t>
  </si>
  <si>
    <t>29992016</t>
  </si>
  <si>
    <t>232</t>
  </si>
  <si>
    <t>28/08/12</t>
  </si>
  <si>
    <t>הלוואה 24 12/2015</t>
  </si>
  <si>
    <t>1127091</t>
  </si>
  <si>
    <t>1343</t>
  </si>
  <si>
    <t>31/12/15</t>
  </si>
  <si>
    <t>הלוואה 32 12/2016</t>
  </si>
  <si>
    <t>29992732</t>
  </si>
  <si>
    <t>07/12/16</t>
  </si>
  <si>
    <t>הלוואה 47 12/2014</t>
  </si>
  <si>
    <t>1127090</t>
  </si>
  <si>
    <t>1241</t>
  </si>
  <si>
    <t>30/12/14</t>
  </si>
  <si>
    <t>הלוואה 14 04/2014</t>
  </si>
  <si>
    <t>29993113</t>
  </si>
  <si>
    <t>12751</t>
  </si>
  <si>
    <t>Baa1.IL</t>
  </si>
  <si>
    <t>28/04/14</t>
  </si>
  <si>
    <t>הלוואה 15 07/2014</t>
  </si>
  <si>
    <t>29992219</t>
  </si>
  <si>
    <t>12786</t>
  </si>
  <si>
    <t>Baa3.IL</t>
  </si>
  <si>
    <t>30/07/14</t>
  </si>
  <si>
    <t>הלוואה 17 10/2014</t>
  </si>
  <si>
    <t>29992247</t>
  </si>
  <si>
    <t>10721</t>
  </si>
  <si>
    <t>20/10/14</t>
  </si>
  <si>
    <t>הלוואה 19 05/2015</t>
  </si>
  <si>
    <t>90146006</t>
  </si>
  <si>
    <t>51153629</t>
  </si>
  <si>
    <t>06/05/15</t>
  </si>
  <si>
    <t>הלוואה 28 05/2016</t>
  </si>
  <si>
    <t>299926970</t>
  </si>
  <si>
    <t>12988</t>
  </si>
  <si>
    <t>הלוואה 36 08/2017</t>
  </si>
  <si>
    <t>29992786</t>
  </si>
  <si>
    <t>13055</t>
  </si>
  <si>
    <t>03/08/17</t>
  </si>
  <si>
    <t>הלוואה 47.1 05/2018</t>
  </si>
  <si>
    <t>29993136</t>
  </si>
  <si>
    <t>221942</t>
  </si>
  <si>
    <t>הלוואה 47.2 05/2018</t>
  </si>
  <si>
    <t>29993137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</si>
  <si>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</si>
  <si>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</si>
  <si>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</si>
  <si>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</si>
  <si>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</si>
  <si>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</si>
  <si>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7 02/2013</t>
  </si>
  <si>
    <t>29991948</t>
  </si>
  <si>
    <t>1173</t>
  </si>
  <si>
    <t>21/02/13</t>
  </si>
  <si>
    <t>סה"כ מובטחות במשכנתא או תיקי משכנתאות</t>
  </si>
  <si>
    <t>הלוואה 31 10/2016</t>
  </si>
  <si>
    <t>29992726</t>
  </si>
  <si>
    <t>611745192</t>
  </si>
  <si>
    <t>28/10/16</t>
  </si>
  <si>
    <t>הלוואה 50 06/2018</t>
  </si>
  <si>
    <t>29993143</t>
  </si>
  <si>
    <t>הלוואה 51 06/2018</t>
  </si>
  <si>
    <t>29993144</t>
  </si>
  <si>
    <t>הלוואה 35 04/2017</t>
  </si>
  <si>
    <t>29992774</t>
  </si>
  <si>
    <t>194680</t>
  </si>
  <si>
    <t>20/09/17</t>
  </si>
  <si>
    <t>הלוואה 35.1 04/2017</t>
  </si>
  <si>
    <t>29992772</t>
  </si>
  <si>
    <t>30/04/17</t>
  </si>
  <si>
    <t>הלוואה 35.2 04/2017</t>
  </si>
  <si>
    <t>29992773</t>
  </si>
  <si>
    <t>הלוואה 43 02/2018</t>
  </si>
  <si>
    <t>29992975</t>
  </si>
  <si>
    <t>22/02/18</t>
  </si>
  <si>
    <t>הלוואה 33 02/2017</t>
  </si>
  <si>
    <t>29992749</t>
  </si>
  <si>
    <t>67011330</t>
  </si>
  <si>
    <t>B</t>
  </si>
  <si>
    <t>23/02/17</t>
  </si>
  <si>
    <t>הלוואה 37 08/2017</t>
  </si>
  <si>
    <t>29992787</t>
  </si>
  <si>
    <t>814070775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</si>
  <si>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</si>
  <si>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</si>
  <si>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</si>
  <si>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</si>
  <si>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</si>
  <si>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</si>
  <si>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45 03/2018</t>
  </si>
  <si>
    <t>29992979</t>
  </si>
  <si>
    <t>09/03/18</t>
  </si>
  <si>
    <t>הלוואה 3 08/2010</t>
  </si>
  <si>
    <t>29991603</t>
  </si>
  <si>
    <t>28/09/10</t>
  </si>
  <si>
    <t>הלוואה 5 03/2011</t>
  </si>
  <si>
    <t>29991660</t>
  </si>
  <si>
    <t>17/03/11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</si>
  <si>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</si>
  <si>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</si>
  <si>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</si>
  <si>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</si>
  <si>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</si>
  <si>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</si>
  <si>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</si>
  <si>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</si>
  <si>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</si>
  <si>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</si>
  <si>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03/05/18</t>
  </si>
  <si>
    <t>משרדים</t>
  </si>
  <si>
    <t>דרך בר יהודה 31 מפרץ חיפה</t>
  </si>
  <si>
    <t>סה"כ לא מניב</t>
  </si>
  <si>
    <t>Dortmund- Lander Sarl</t>
  </si>
  <si>
    <t>Kammerstuck 15, 44357 Dortmund</t>
  </si>
  <si>
    <t>Ludwigshafen Real Estate- Ludwigshafen Real Estate</t>
  </si>
  <si>
    <t>13/12/17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</si>
  <si>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</si>
  <si>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</si>
  <si>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</si>
  <si>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</si>
  <si>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</si>
  <si>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</si>
  <si>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</si>
  <si>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>Samsung electronics(דיבידנד לקבל)</t>
  </si>
  <si>
    <t>704519500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</si>
  <si>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</si>
  <si>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</si>
  <si>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</si>
  <si>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</si>
  <si>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</si>
  <si>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</si>
  <si>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</si>
  <si>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</si>
  <si>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</si>
  <si>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</si>
  <si>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</si>
  <si>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</si>
  <si>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</si>
  <si>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</si>
  <si>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</si>
  <si>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</si>
  <si>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</si>
  <si>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</si>
  <si>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</si>
  <si>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</si>
  <si>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</si>
  <si>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</si>
  <si>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</si>
  <si>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</si>
  <si>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</si>
  <si>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</si>
  <si>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</si>
  <si>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</si>
  <si>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</si>
  <si>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</si>
  <si>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בנק דקסיה</t>
  </si>
  <si>
    <t>הלוואה 28 05/2016 - קרן למתן הלוואות לעסקים קטנים בערבות מדינה</t>
  </si>
  <si>
    <t xml:space="preserve">הלוואה 34 03/2017 אלוני חץ 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</si>
  <si>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</si>
  <si>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</si>
  <si>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</si>
  <si>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</si>
  <si>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</si>
  <si>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</si>
  <si>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נוי כוכב הירדן</t>
  </si>
  <si>
    <t>וי 1 תשתיות ואנרגיה פשה</t>
  </si>
  <si>
    <t>נוי 2 תשתיות ואנרגיה פשה</t>
  </si>
  <si>
    <t>יסודות2</t>
  </si>
  <si>
    <t>ARES 4</t>
  </si>
  <si>
    <t>Alto 2</t>
  </si>
  <si>
    <t>AVENUE 3</t>
  </si>
  <si>
    <t>בראק</t>
  </si>
  <si>
    <t>נוי פסולת לאנרגיה - שותפות 1</t>
  </si>
  <si>
    <t>נוי פסולת לאנרגיה - שותפות 2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</si>
  <si>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</si>
  <si>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</si>
  <si>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</si>
  <si>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</si>
  <si>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</si>
  <si>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</si>
  <si>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</si>
  <si>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</si>
  <si>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47 05/2018 הלוואה אנרג'יאן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</si>
  <si>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</si>
  <si>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</si>
  <si>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</si>
  <si>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</si>
  <si>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</si>
  <si>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</si>
  <si>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</si>
  <si>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</si>
  <si>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INVESTCORP</t>
  </si>
  <si>
    <t>STAGE ONE 3</t>
  </si>
  <si>
    <t>AP PARTNERS</t>
  </si>
  <si>
    <t>COPIA</t>
  </si>
  <si>
    <t>עד למועד פירוק שותפות</t>
  </si>
  <si>
    <t>עד למועד פירוק השותפות</t>
  </si>
  <si>
    <t xml:space="preserve"> דצמבר 2019</t>
  </si>
  <si>
    <t/>
  </si>
  <si>
    <t>סה''כ בחו''ל</t>
  </si>
  <si>
    <t>אלטשולר שחם גמל ופנסיה בע"מ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</si>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</sst>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  <numFmt numFmtId="166" formatCode="[$-1010000]d/m/yyyy;@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0" fillId="0" borderId="0" xfId="0" applyBorder="1"/>
    <xf numFmtId="166" fontId="0" fillId="0" borderId="30" xfId="11" applyNumberFormat="1" applyFont="1" applyBorder="1"/>
    <xf numFmtId="166" fontId="0" fillId="0" borderId="30" xfId="11" applyNumberFormat="1" applyFont="1" applyBorder="1" applyAlignment="1">
      <alignment horizontal="right"/>
    </xf>
    <xf numFmtId="166" fontId="20" fillId="0" borderId="30" xfId="11" applyNumberFormat="1" applyFont="1" applyFill="1" applyBorder="1"/>
    <xf numFmtId="43" fontId="0" fillId="0" borderId="30" xfId="11" applyFont="1" applyBorder="1"/>
    <xf numFmtId="43" fontId="20" fillId="0" borderId="30" xfId="11" applyFont="1" applyBorder="1"/>
    <xf numFmtId="0" fontId="21" fillId="0" borderId="30" xfId="0" applyFont="1" applyFill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2" fillId="0" borderId="0" xfId="0" applyFont="1" applyAlignment="1">
      <alignment horizontal="center" vertical="center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 xr:uid="{00000000-0005-0000-0000-000001000000}"/>
    <cellStyle name="Currency [0] _1" xfId="4" xr:uid="{00000000-0005-0000-0000-000002000000}"/>
    <cellStyle name="Hyperlink 2" xfId="5" xr:uid="{00000000-0005-0000-0000-000003000000}"/>
    <cellStyle name="Normal" xfId="0" builtinId="0"/>
    <cellStyle name="Normal 11" xfId="6" xr:uid="{00000000-0005-0000-0000-000005000000}"/>
    <cellStyle name="Normal 2" xfId="7" xr:uid="{00000000-0005-0000-0000-000006000000}"/>
    <cellStyle name="Normal 3" xfId="8" xr:uid="{00000000-0005-0000-0000-000007000000}"/>
    <cellStyle name="Normal_2007-16618" xfId="1" xr:uid="{00000000-0005-0000-0000-000008000000}"/>
    <cellStyle name="Percent 2" xfId="9" xr:uid="{00000000-0005-0000-0000-000009000000}"/>
    <cellStyle name="Text" xfId="10" xr:uid="{00000000-0005-0000-0000-00000A000000}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56"/>
  <sheetViews>
    <sheetView rightToLeft="1" workbookViewId="0">
      <selection activeCell="H13" sqref="H1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194</v>
      </c>
      <c r="E1" s="91" t="s">
        <v>1543</v>
      </c>
    </row>
    <row r="2" spans="1:36">
      <c r="B2" s="2" t="s">
        <v>1</v>
      </c>
      <c r="C2" s="1" t="s">
        <v>1542</v>
      </c>
      <c r="E2" s="91"/>
    </row>
    <row r="3" spans="1:36">
      <c r="B3" s="2" t="s">
        <v>2</v>
      </c>
      <c r="C3" t="s">
        <v>195</v>
      </c>
      <c r="E3" s="91"/>
    </row>
    <row r="4" spans="1:36">
      <c r="B4" s="2" t="s">
        <v>3</v>
      </c>
      <c r="C4" t="s">
        <v>196</v>
      </c>
      <c r="E4" s="91"/>
    </row>
    <row r="5" spans="1:36">
      <c r="B5" s="75" t="s">
        <v>197</v>
      </c>
      <c r="C5" t="s">
        <v>198</v>
      </c>
      <c r="E5" s="91"/>
    </row>
    <row r="6" spans="1:36" ht="26.25" customHeight="1">
      <c r="B6" s="88" t="s">
        <v>4</v>
      </c>
      <c r="C6" s="89"/>
      <c r="D6" s="90"/>
      <c r="E6" s="91"/>
    </row>
    <row r="7" spans="1:36" s="3" customFormat="1" ht="31.5">
      <c r="B7" s="4"/>
      <c r="C7" s="61" t="s">
        <v>5</v>
      </c>
      <c r="D7" s="62" t="s">
        <v>192</v>
      </c>
      <c r="E7" s="9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/>
      <c r="D8" s="64" t="s">
        <v>7</v>
      </c>
      <c r="E8" s="91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1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1"/>
      <c r="AJ10" s="8"/>
    </row>
    <row r="11" spans="1:36">
      <c r="A11" s="9" t="s">
        <v>13</v>
      </c>
      <c r="B11" s="69" t="s">
        <v>14</v>
      </c>
      <c r="C11" s="76">
        <v>1038867.675532362</v>
      </c>
      <c r="D11" s="76">
        <v>6.02</v>
      </c>
      <c r="E11" s="91"/>
    </row>
    <row r="12" spans="1:36">
      <c r="B12" s="69" t="s">
        <v>15</v>
      </c>
      <c r="C12" s="60"/>
      <c r="D12" s="60"/>
      <c r="E12" s="91"/>
    </row>
    <row r="13" spans="1:36">
      <c r="A13" s="10" t="s">
        <v>13</v>
      </c>
      <c r="B13" s="70" t="s">
        <v>16</v>
      </c>
      <c r="C13" s="77">
        <v>8946188.1812683009</v>
      </c>
      <c r="D13" s="77">
        <v>51.86</v>
      </c>
      <c r="E13" s="91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1"/>
    </row>
    <row r="15" spans="1:36">
      <c r="A15" s="10" t="s">
        <v>13</v>
      </c>
      <c r="B15" s="70" t="s">
        <v>18</v>
      </c>
      <c r="C15" s="77">
        <v>991653.46338996582</v>
      </c>
      <c r="D15" s="77">
        <v>5.75</v>
      </c>
      <c r="E15" s="91"/>
    </row>
    <row r="16" spans="1:36">
      <c r="A16" s="10" t="s">
        <v>13</v>
      </c>
      <c r="B16" s="70" t="s">
        <v>19</v>
      </c>
      <c r="C16" s="77">
        <v>3252542.640548015</v>
      </c>
      <c r="D16" s="77">
        <v>18.850000000000001</v>
      </c>
      <c r="E16" s="91"/>
    </row>
    <row r="17" spans="1:5">
      <c r="A17" s="10" t="s">
        <v>13</v>
      </c>
      <c r="B17" s="70" t="s">
        <v>20</v>
      </c>
      <c r="C17" s="77">
        <v>0</v>
      </c>
      <c r="D17" s="77">
        <v>0</v>
      </c>
      <c r="E17" s="91"/>
    </row>
    <row r="18" spans="1:5">
      <c r="A18" s="10" t="s">
        <v>13</v>
      </c>
      <c r="B18" s="70" t="s">
        <v>21</v>
      </c>
      <c r="C18" s="77">
        <v>401412.59203796863</v>
      </c>
      <c r="D18" s="77">
        <v>2.33</v>
      </c>
      <c r="E18" s="91"/>
    </row>
    <row r="19" spans="1:5">
      <c r="A19" s="10" t="s">
        <v>13</v>
      </c>
      <c r="B19" s="70" t="s">
        <v>22</v>
      </c>
      <c r="C19" s="77">
        <v>66.716650000000001</v>
      </c>
      <c r="D19" s="77">
        <v>0</v>
      </c>
      <c r="E19" s="91"/>
    </row>
    <row r="20" spans="1:5">
      <c r="A20" s="10" t="s">
        <v>13</v>
      </c>
      <c r="B20" s="70" t="s">
        <v>23</v>
      </c>
      <c r="C20" s="77">
        <v>-27178.978787025</v>
      </c>
      <c r="D20" s="77">
        <v>-0.16</v>
      </c>
      <c r="E20" s="91"/>
    </row>
    <row r="21" spans="1:5">
      <c r="A21" s="10" t="s">
        <v>13</v>
      </c>
      <c r="B21" s="70" t="s">
        <v>24</v>
      </c>
      <c r="C21" s="77">
        <v>-40791.452439523338</v>
      </c>
      <c r="D21" s="77">
        <v>-0.24</v>
      </c>
      <c r="E21" s="91"/>
    </row>
    <row r="22" spans="1:5">
      <c r="A22" s="10" t="s">
        <v>13</v>
      </c>
      <c r="B22" s="70" t="s">
        <v>25</v>
      </c>
      <c r="C22" s="77">
        <v>2379.9794761130001</v>
      </c>
      <c r="D22" s="77">
        <v>0.01</v>
      </c>
      <c r="E22" s="91"/>
    </row>
    <row r="23" spans="1:5">
      <c r="B23" s="69" t="s">
        <v>26</v>
      </c>
      <c r="C23" s="60"/>
      <c r="D23" s="60"/>
      <c r="E23" s="91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1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1"/>
    </row>
    <row r="26" spans="1:5">
      <c r="A26" s="10" t="s">
        <v>13</v>
      </c>
      <c r="B26" s="70" t="s">
        <v>18</v>
      </c>
      <c r="C26" s="77">
        <v>600630.51295055344</v>
      </c>
      <c r="D26" s="77">
        <v>3.48</v>
      </c>
      <c r="E26" s="91"/>
    </row>
    <row r="27" spans="1:5">
      <c r="A27" s="10" t="s">
        <v>13</v>
      </c>
      <c r="B27" s="70" t="s">
        <v>29</v>
      </c>
      <c r="C27" s="77">
        <v>207519.98360206242</v>
      </c>
      <c r="D27" s="77">
        <v>1.2</v>
      </c>
      <c r="E27" s="91"/>
    </row>
    <row r="28" spans="1:5">
      <c r="A28" s="10" t="s">
        <v>13</v>
      </c>
      <c r="B28" s="70" t="s">
        <v>30</v>
      </c>
      <c r="C28" s="77">
        <v>830913.21963100648</v>
      </c>
      <c r="D28" s="77">
        <v>4.82</v>
      </c>
      <c r="E28" s="91"/>
    </row>
    <row r="29" spans="1:5">
      <c r="A29" s="10" t="s">
        <v>13</v>
      </c>
      <c r="B29" s="70" t="s">
        <v>31</v>
      </c>
      <c r="C29" s="77">
        <v>5199.5021742152076</v>
      </c>
      <c r="D29" s="77">
        <v>0.03</v>
      </c>
      <c r="E29" s="91"/>
    </row>
    <row r="30" spans="1:5">
      <c r="A30" s="10" t="s">
        <v>13</v>
      </c>
      <c r="B30" s="70" t="s">
        <v>32</v>
      </c>
      <c r="C30" s="77">
        <v>-830.96649615599995</v>
      </c>
      <c r="D30" s="77">
        <v>0</v>
      </c>
      <c r="E30" s="91"/>
    </row>
    <row r="31" spans="1:5">
      <c r="A31" s="10" t="s">
        <v>13</v>
      </c>
      <c r="B31" s="70" t="s">
        <v>33</v>
      </c>
      <c r="C31" s="77">
        <v>-30602.282896089957</v>
      </c>
      <c r="D31" s="77">
        <v>-0.18</v>
      </c>
      <c r="E31" s="91"/>
    </row>
    <row r="32" spans="1:5">
      <c r="A32" s="10" t="s">
        <v>13</v>
      </c>
      <c r="B32" s="70" t="s">
        <v>34</v>
      </c>
      <c r="C32" s="77">
        <v>60737.028358416952</v>
      </c>
      <c r="D32" s="77">
        <v>0.35</v>
      </c>
      <c r="E32" s="91"/>
    </row>
    <row r="33" spans="1:5">
      <c r="A33" s="10" t="s">
        <v>13</v>
      </c>
      <c r="B33" s="69" t="s">
        <v>35</v>
      </c>
      <c r="C33" s="77">
        <v>712462.3326021781</v>
      </c>
      <c r="D33" s="77">
        <v>4.13</v>
      </c>
      <c r="E33" s="91"/>
    </row>
    <row r="34" spans="1:5">
      <c r="A34" s="10" t="s">
        <v>13</v>
      </c>
      <c r="B34" s="69" t="s">
        <v>36</v>
      </c>
      <c r="C34" s="77">
        <v>258671.56044765431</v>
      </c>
      <c r="D34" s="77">
        <v>1.5</v>
      </c>
      <c r="E34" s="91"/>
    </row>
    <row r="35" spans="1:5">
      <c r="A35" s="10" t="s">
        <v>13</v>
      </c>
      <c r="B35" s="69" t="s">
        <v>37</v>
      </c>
      <c r="C35" s="77">
        <v>43046.748922336003</v>
      </c>
      <c r="D35" s="77">
        <v>0.25</v>
      </c>
      <c r="E35" s="91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1"/>
    </row>
    <row r="37" spans="1:5">
      <c r="A37" s="10" t="s">
        <v>13</v>
      </c>
      <c r="B37" s="69" t="s">
        <v>39</v>
      </c>
      <c r="C37" s="77">
        <v>-1389.12062156</v>
      </c>
      <c r="D37" s="77">
        <v>-0.01</v>
      </c>
      <c r="E37" s="91"/>
    </row>
    <row r="38" spans="1:5">
      <c r="A38" s="10"/>
      <c r="B38" s="71" t="s">
        <v>40</v>
      </c>
      <c r="C38" s="60"/>
      <c r="D38" s="60"/>
      <c r="E38" s="91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1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1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1"/>
    </row>
    <row r="42" spans="1:5">
      <c r="B42" s="72" t="s">
        <v>44</v>
      </c>
      <c r="C42" s="77">
        <v>17251499.336350795</v>
      </c>
      <c r="D42" s="77">
        <v>100</v>
      </c>
      <c r="E42" s="91"/>
    </row>
    <row r="43" spans="1:5">
      <c r="A43" s="10" t="s">
        <v>13</v>
      </c>
      <c r="B43" s="73" t="s">
        <v>45</v>
      </c>
      <c r="C43" s="77">
        <v>825958.13049848925</v>
      </c>
      <c r="D43" s="77">
        <v>0</v>
      </c>
      <c r="E43" s="91"/>
    </row>
    <row r="44" spans="1:5">
      <c r="B44" s="11" t="s">
        <v>199</v>
      </c>
      <c r="E44" s="91"/>
    </row>
    <row r="45" spans="1:5">
      <c r="C45" s="13" t="s">
        <v>46</v>
      </c>
      <c r="D45" s="14" t="s">
        <v>47</v>
      </c>
      <c r="E45" s="91"/>
    </row>
    <row r="46" spans="1:5">
      <c r="C46" s="13" t="s">
        <v>9</v>
      </c>
      <c r="D46" s="13" t="s">
        <v>10</v>
      </c>
      <c r="E46" s="91"/>
    </row>
    <row r="47" spans="1:5">
      <c r="C47" t="s">
        <v>109</v>
      </c>
      <c r="D47">
        <v>3.649</v>
      </c>
      <c r="E47" s="91"/>
    </row>
    <row r="48" spans="1:5">
      <c r="C48" t="s">
        <v>113</v>
      </c>
      <c r="D48">
        <v>4.2257999999999996</v>
      </c>
      <c r="E48" s="91"/>
    </row>
    <row r="49" spans="1:5">
      <c r="C49" t="s">
        <v>200</v>
      </c>
      <c r="D49">
        <v>3.6564999999999999</v>
      </c>
      <c r="E49" s="91"/>
    </row>
    <row r="50" spans="1:5">
      <c r="C50" t="s">
        <v>116</v>
      </c>
      <c r="D50">
        <v>4.7750000000000004</v>
      </c>
      <c r="E50" s="91"/>
    </row>
    <row r="51" spans="1:5">
      <c r="C51" t="s">
        <v>123</v>
      </c>
      <c r="D51">
        <v>2.6793999999999998</v>
      </c>
      <c r="E51" s="91"/>
    </row>
    <row r="52" spans="1:5">
      <c r="C52" t="s">
        <v>201</v>
      </c>
      <c r="D52">
        <v>0.56720000000000004</v>
      </c>
      <c r="E52" s="91"/>
    </row>
    <row r="53" spans="1:5">
      <c r="C53" t="s">
        <v>202</v>
      </c>
      <c r="D53">
        <v>0.4647</v>
      </c>
      <c r="E53" s="91"/>
    </row>
    <row r="54" spans="1:5">
      <c r="C54" t="s">
        <v>203</v>
      </c>
      <c r="D54">
        <v>0.94399999999999995</v>
      </c>
      <c r="E54" s="91"/>
    </row>
    <row r="55" spans="1:5">
      <c r="A55" s="91" t="s">
        <v>1544</v>
      </c>
      <c r="B55" s="91"/>
      <c r="C55" s="91"/>
      <c r="D55" s="91"/>
    </row>
    <row r="56" spans="1:5">
      <c r="A56" s="91" t="s">
        <v>1545</v>
      </c>
      <c r="B56" s="91"/>
      <c r="C56" s="91"/>
      <c r="D56" s="91"/>
    </row>
  </sheetData>
  <mergeCells count="4">
    <mergeCell ref="B6:D6"/>
    <mergeCell ref="E1:E54"/>
    <mergeCell ref="A55:D55"/>
    <mergeCell ref="A56:D5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P7" sqref="P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194</v>
      </c>
    </row>
    <row r="2" spans="2:61">
      <c r="B2" s="2" t="s">
        <v>1</v>
      </c>
      <c r="C2" s="15" t="s">
        <v>1542</v>
      </c>
    </row>
    <row r="3" spans="2:61">
      <c r="B3" s="2" t="s">
        <v>2</v>
      </c>
      <c r="C3" t="s">
        <v>195</v>
      </c>
    </row>
    <row r="4" spans="2:61">
      <c r="B4" s="2" t="s">
        <v>3</v>
      </c>
      <c r="C4" t="s">
        <v>196</v>
      </c>
    </row>
    <row r="5" spans="2:61">
      <c r="B5" s="75" t="s">
        <v>197</v>
      </c>
      <c r="C5" t="s">
        <v>198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/>
      <c r="D8" s="28" t="s">
        <v>71</v>
      </c>
      <c r="E8" s="28" t="s">
        <v>85</v>
      </c>
      <c r="F8" s="28" t="s">
        <v>54</v>
      </c>
      <c r="G8" s="28" t="s">
        <v>187</v>
      </c>
      <c r="H8" s="28" t="s">
        <v>188</v>
      </c>
      <c r="I8" s="28" t="s">
        <v>57</v>
      </c>
      <c r="J8" s="28" t="s">
        <v>74</v>
      </c>
      <c r="K8" s="28" t="s">
        <v>58</v>
      </c>
      <c r="L8" s="36" t="s">
        <v>183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184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263</v>
      </c>
      <c r="H11" s="7"/>
      <c r="I11" s="76">
        <v>-27178.978787025</v>
      </c>
      <c r="J11" s="25"/>
      <c r="K11" s="76">
        <v>100</v>
      </c>
      <c r="L11" s="76">
        <v>-0.16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695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226</v>
      </c>
      <c r="C14" t="s">
        <v>226</v>
      </c>
      <c r="D14" s="16"/>
      <c r="E14" t="s">
        <v>226</v>
      </c>
      <c r="F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696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226</v>
      </c>
      <c r="C16" t="s">
        <v>226</v>
      </c>
      <c r="D16" s="16"/>
      <c r="E16" t="s">
        <v>226</v>
      </c>
      <c r="F16" t="s">
        <v>226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697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226</v>
      </c>
      <c r="C18" t="s">
        <v>226</v>
      </c>
      <c r="D18" s="16"/>
      <c r="E18" t="s">
        <v>226</v>
      </c>
      <c r="F18" t="s">
        <v>226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346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226</v>
      </c>
      <c r="C20" t="s">
        <v>226</v>
      </c>
      <c r="D20" s="16"/>
      <c r="E20" t="s">
        <v>226</v>
      </c>
      <c r="F20" t="s">
        <v>226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231</v>
      </c>
      <c r="C21" s="16"/>
      <c r="D21" s="16"/>
      <c r="E21" s="16"/>
      <c r="G21" s="79">
        <v>263</v>
      </c>
      <c r="I21" s="79">
        <v>-27178.978787025</v>
      </c>
      <c r="K21" s="79">
        <v>100</v>
      </c>
      <c r="L21" s="79">
        <v>-0.16</v>
      </c>
    </row>
    <row r="22" spans="2:12">
      <c r="B22" s="78" t="s">
        <v>695</v>
      </c>
      <c r="C22" s="16"/>
      <c r="D22" s="16"/>
      <c r="E22" s="16"/>
      <c r="G22" s="79">
        <v>-3310</v>
      </c>
      <c r="I22" s="79">
        <v>-5794.9789914000003</v>
      </c>
      <c r="K22" s="79">
        <v>21.32</v>
      </c>
      <c r="L22" s="79">
        <v>-0.03</v>
      </c>
    </row>
    <row r="23" spans="2:12">
      <c r="B23" t="s">
        <v>698</v>
      </c>
      <c r="C23" t="s">
        <v>699</v>
      </c>
      <c r="D23" t="s">
        <v>126</v>
      </c>
      <c r="E23" t="s">
        <v>700</v>
      </c>
      <c r="F23" t="s">
        <v>113</v>
      </c>
      <c r="G23" s="77">
        <v>2648</v>
      </c>
      <c r="H23" s="77">
        <v>71500</v>
      </c>
      <c r="I23" s="77">
        <v>8000.7916560000003</v>
      </c>
      <c r="J23" s="77">
        <v>0</v>
      </c>
      <c r="K23" s="77">
        <v>-29.44</v>
      </c>
      <c r="L23" s="77">
        <v>0.05</v>
      </c>
    </row>
    <row r="24" spans="2:12">
      <c r="B24" t="s">
        <v>701</v>
      </c>
      <c r="C24" t="s">
        <v>702</v>
      </c>
      <c r="D24" t="s">
        <v>126</v>
      </c>
      <c r="E24" t="s">
        <v>700</v>
      </c>
      <c r="F24" t="s">
        <v>113</v>
      </c>
      <c r="G24" s="77">
        <v>1324</v>
      </c>
      <c r="H24" s="77">
        <v>31950</v>
      </c>
      <c r="I24" s="77">
        <v>1787.5894644</v>
      </c>
      <c r="J24" s="77">
        <v>0</v>
      </c>
      <c r="K24" s="77">
        <v>-6.58</v>
      </c>
      <c r="L24" s="77">
        <v>0.01</v>
      </c>
    </row>
    <row r="25" spans="2:12">
      <c r="B25" t="s">
        <v>703</v>
      </c>
      <c r="C25" t="s">
        <v>704</v>
      </c>
      <c r="D25" t="s">
        <v>126</v>
      </c>
      <c r="E25" t="s">
        <v>700</v>
      </c>
      <c r="F25" t="s">
        <v>113</v>
      </c>
      <c r="G25" s="77">
        <v>-3972</v>
      </c>
      <c r="H25" s="77">
        <v>33050</v>
      </c>
      <c r="I25" s="77">
        <v>-5547.4020467999999</v>
      </c>
      <c r="J25" s="77">
        <v>0</v>
      </c>
      <c r="K25" s="77">
        <v>20.41</v>
      </c>
      <c r="L25" s="77">
        <v>-0.03</v>
      </c>
    </row>
    <row r="26" spans="2:12">
      <c r="B26" t="s">
        <v>705</v>
      </c>
      <c r="C26" t="s">
        <v>706</v>
      </c>
      <c r="D26" t="s">
        <v>126</v>
      </c>
      <c r="E26" t="s">
        <v>700</v>
      </c>
      <c r="F26" t="s">
        <v>113</v>
      </c>
      <c r="G26" s="77">
        <v>-1986</v>
      </c>
      <c r="H26" s="77">
        <v>8800</v>
      </c>
      <c r="I26" s="77">
        <v>-738.53461440000001</v>
      </c>
      <c r="J26" s="77">
        <v>0</v>
      </c>
      <c r="K26" s="77">
        <v>2.72</v>
      </c>
      <c r="L26" s="77">
        <v>0</v>
      </c>
    </row>
    <row r="27" spans="2:12">
      <c r="B27" t="s">
        <v>707</v>
      </c>
      <c r="C27" t="s">
        <v>708</v>
      </c>
      <c r="D27" t="s">
        <v>126</v>
      </c>
      <c r="E27" t="s">
        <v>700</v>
      </c>
      <c r="F27" t="s">
        <v>113</v>
      </c>
      <c r="G27" s="77">
        <v>-662</v>
      </c>
      <c r="H27" s="77">
        <v>190550</v>
      </c>
      <c r="I27" s="77">
        <v>-5330.5973777999998</v>
      </c>
      <c r="J27" s="77">
        <v>0</v>
      </c>
      <c r="K27" s="77">
        <v>19.61</v>
      </c>
      <c r="L27" s="77">
        <v>-0.03</v>
      </c>
    </row>
    <row r="28" spans="2:12">
      <c r="B28" t="s">
        <v>709</v>
      </c>
      <c r="C28" t="s">
        <v>710</v>
      </c>
      <c r="D28" t="s">
        <v>126</v>
      </c>
      <c r="E28" t="s">
        <v>700</v>
      </c>
      <c r="F28" t="s">
        <v>113</v>
      </c>
      <c r="G28" s="77">
        <v>-662</v>
      </c>
      <c r="H28" s="77">
        <v>141800</v>
      </c>
      <c r="I28" s="77">
        <v>-3966.8260728</v>
      </c>
      <c r="J28" s="77">
        <v>0</v>
      </c>
      <c r="K28" s="77">
        <v>14.6</v>
      </c>
      <c r="L28" s="77">
        <v>-0.02</v>
      </c>
    </row>
    <row r="29" spans="2:12">
      <c r="B29" s="78" t="s">
        <v>711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226</v>
      </c>
      <c r="C30" t="s">
        <v>226</v>
      </c>
      <c r="D30" s="16"/>
      <c r="E30" t="s">
        <v>226</v>
      </c>
      <c r="F30" t="s">
        <v>226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697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226</v>
      </c>
      <c r="C32" t="s">
        <v>226</v>
      </c>
      <c r="D32" s="16"/>
      <c r="E32" t="s">
        <v>226</v>
      </c>
      <c r="F32" t="s">
        <v>226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712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226</v>
      </c>
      <c r="C34" t="s">
        <v>226</v>
      </c>
      <c r="D34" s="16"/>
      <c r="E34" t="s">
        <v>226</v>
      </c>
      <c r="F34" t="s">
        <v>226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346</v>
      </c>
      <c r="C35" s="16"/>
      <c r="D35" s="16"/>
      <c r="E35" s="16"/>
      <c r="G35" s="79">
        <v>3573</v>
      </c>
      <c r="I35" s="79">
        <v>-21383.999795625001</v>
      </c>
      <c r="K35" s="79">
        <v>78.680000000000007</v>
      </c>
      <c r="L35" s="79">
        <v>-0.12</v>
      </c>
    </row>
    <row r="36" spans="2:12">
      <c r="B36" t="s">
        <v>713</v>
      </c>
      <c r="C36" t="s">
        <v>714</v>
      </c>
      <c r="D36" t="s">
        <v>126</v>
      </c>
      <c r="E36" t="s">
        <v>700</v>
      </c>
      <c r="F36" t="s">
        <v>109</v>
      </c>
      <c r="G36" s="77">
        <v>-1351</v>
      </c>
      <c r="H36" s="77">
        <v>46250</v>
      </c>
      <c r="I36" s="77">
        <v>-2280.0320375000001</v>
      </c>
      <c r="J36" s="77">
        <v>0</v>
      </c>
      <c r="K36" s="77">
        <v>8.39</v>
      </c>
      <c r="L36" s="77">
        <v>-0.01</v>
      </c>
    </row>
    <row r="37" spans="2:12">
      <c r="B37" t="s">
        <v>715</v>
      </c>
      <c r="C37" t="s">
        <v>716</v>
      </c>
      <c r="D37" t="s">
        <v>126</v>
      </c>
      <c r="E37" t="s">
        <v>700</v>
      </c>
      <c r="F37" t="s">
        <v>109</v>
      </c>
      <c r="G37" s="77">
        <v>1351</v>
      </c>
      <c r="H37" s="77">
        <v>250</v>
      </c>
      <c r="I37" s="77">
        <v>12.3244975</v>
      </c>
      <c r="J37" s="77">
        <v>0</v>
      </c>
      <c r="K37" s="77">
        <v>-0.05</v>
      </c>
      <c r="L37" s="77">
        <v>0</v>
      </c>
    </row>
    <row r="38" spans="2:12">
      <c r="B38" t="s">
        <v>717</v>
      </c>
      <c r="C38" t="s">
        <v>718</v>
      </c>
      <c r="D38" t="s">
        <v>126</v>
      </c>
      <c r="E38" t="s">
        <v>700</v>
      </c>
      <c r="F38" t="s">
        <v>109</v>
      </c>
      <c r="G38" s="77">
        <v>1351</v>
      </c>
      <c r="H38" s="77">
        <v>250</v>
      </c>
      <c r="I38" s="77">
        <v>12.3244975</v>
      </c>
      <c r="J38" s="77">
        <v>0</v>
      </c>
      <c r="K38" s="77">
        <v>-0.05</v>
      </c>
      <c r="L38" s="77">
        <v>0</v>
      </c>
    </row>
    <row r="39" spans="2:12">
      <c r="B39" t="s">
        <v>719</v>
      </c>
      <c r="C39" t="s">
        <v>720</v>
      </c>
      <c r="D39" t="s">
        <v>126</v>
      </c>
      <c r="E39" t="s">
        <v>700</v>
      </c>
      <c r="F39" t="s">
        <v>109</v>
      </c>
      <c r="G39" s="77">
        <v>-4053</v>
      </c>
      <c r="H39" s="77">
        <v>250</v>
      </c>
      <c r="I39" s="77">
        <v>-36.973492499999999</v>
      </c>
      <c r="J39" s="77">
        <v>0</v>
      </c>
      <c r="K39" s="77">
        <v>0.14000000000000001</v>
      </c>
      <c r="L39" s="77">
        <v>0</v>
      </c>
    </row>
    <row r="40" spans="2:12">
      <c r="B40" t="s">
        <v>721</v>
      </c>
      <c r="C40" t="s">
        <v>722</v>
      </c>
      <c r="D40" t="s">
        <v>126</v>
      </c>
      <c r="E40" t="s">
        <v>700</v>
      </c>
      <c r="F40" t="s">
        <v>109</v>
      </c>
      <c r="G40" s="77">
        <v>2702</v>
      </c>
      <c r="H40" s="77">
        <v>500</v>
      </c>
      <c r="I40" s="77">
        <v>49.297989999999999</v>
      </c>
      <c r="J40" s="77">
        <v>0</v>
      </c>
      <c r="K40" s="77">
        <v>-0.18</v>
      </c>
      <c r="L40" s="77">
        <v>0</v>
      </c>
    </row>
    <row r="41" spans="2:12">
      <c r="B41" t="s">
        <v>723</v>
      </c>
      <c r="C41" t="s">
        <v>724</v>
      </c>
      <c r="D41" t="s">
        <v>126</v>
      </c>
      <c r="E41" t="s">
        <v>700</v>
      </c>
      <c r="F41" t="s">
        <v>109</v>
      </c>
      <c r="G41" s="77">
        <v>1351</v>
      </c>
      <c r="H41" s="77">
        <v>48750</v>
      </c>
      <c r="I41" s="77">
        <v>2403.2770125000002</v>
      </c>
      <c r="J41" s="77">
        <v>0</v>
      </c>
      <c r="K41" s="77">
        <v>-8.84</v>
      </c>
      <c r="L41" s="77">
        <v>0.01</v>
      </c>
    </row>
    <row r="42" spans="2:12">
      <c r="B42" t="s">
        <v>725</v>
      </c>
      <c r="C42" t="s">
        <v>726</v>
      </c>
      <c r="D42" t="s">
        <v>126</v>
      </c>
      <c r="E42" t="s">
        <v>700</v>
      </c>
      <c r="F42" t="s">
        <v>109</v>
      </c>
      <c r="G42" s="77">
        <v>-1351</v>
      </c>
      <c r="H42" s="77">
        <v>302500</v>
      </c>
      <c r="I42" s="77">
        <v>-14912.641975</v>
      </c>
      <c r="J42" s="77">
        <v>0</v>
      </c>
      <c r="K42" s="77">
        <v>54.87</v>
      </c>
      <c r="L42" s="77">
        <v>-0.09</v>
      </c>
    </row>
    <row r="43" spans="2:12">
      <c r="B43" t="s">
        <v>727</v>
      </c>
      <c r="C43" t="s">
        <v>728</v>
      </c>
      <c r="D43" t="s">
        <v>126</v>
      </c>
      <c r="E43" t="s">
        <v>700</v>
      </c>
      <c r="F43" t="s">
        <v>109</v>
      </c>
      <c r="G43" s="77">
        <v>-1412</v>
      </c>
      <c r="H43" s="77">
        <v>206250</v>
      </c>
      <c r="I43" s="77">
        <v>-10626.80025</v>
      </c>
      <c r="J43" s="77">
        <v>0</v>
      </c>
      <c r="K43" s="77">
        <v>39.1</v>
      </c>
      <c r="L43" s="77">
        <v>-0.06</v>
      </c>
    </row>
    <row r="44" spans="2:12">
      <c r="B44" t="s">
        <v>729</v>
      </c>
      <c r="C44" t="s">
        <v>730</v>
      </c>
      <c r="D44" t="s">
        <v>126</v>
      </c>
      <c r="E44" t="s">
        <v>700</v>
      </c>
      <c r="F44" t="s">
        <v>109</v>
      </c>
      <c r="G44" s="77">
        <v>2824</v>
      </c>
      <c r="H44" s="77">
        <v>35000</v>
      </c>
      <c r="I44" s="77">
        <v>3606.6716000000001</v>
      </c>
      <c r="J44" s="77">
        <v>0</v>
      </c>
      <c r="K44" s="77">
        <v>-13.27</v>
      </c>
      <c r="L44" s="77">
        <v>0.02</v>
      </c>
    </row>
    <row r="45" spans="2:12">
      <c r="B45" t="s">
        <v>731</v>
      </c>
      <c r="C45" t="s">
        <v>732</v>
      </c>
      <c r="D45" t="s">
        <v>126</v>
      </c>
      <c r="E45" t="s">
        <v>700</v>
      </c>
      <c r="F45" t="s">
        <v>109</v>
      </c>
      <c r="G45" s="77">
        <v>-2824</v>
      </c>
      <c r="H45" s="77">
        <v>6750</v>
      </c>
      <c r="I45" s="77">
        <v>-695.57237999999995</v>
      </c>
      <c r="J45" s="77">
        <v>0</v>
      </c>
      <c r="K45" s="77">
        <v>2.56</v>
      </c>
      <c r="L45" s="77">
        <v>0</v>
      </c>
    </row>
    <row r="46" spans="2:12">
      <c r="B46" t="s">
        <v>733</v>
      </c>
      <c r="C46" t="s">
        <v>734</v>
      </c>
      <c r="D46" t="s">
        <v>126</v>
      </c>
      <c r="E46" t="s">
        <v>700</v>
      </c>
      <c r="F46" t="s">
        <v>109</v>
      </c>
      <c r="G46" s="77">
        <v>2824</v>
      </c>
      <c r="H46" s="77">
        <v>73750</v>
      </c>
      <c r="I46" s="77">
        <v>7599.7722999999996</v>
      </c>
      <c r="J46" s="77">
        <v>0</v>
      </c>
      <c r="K46" s="77">
        <v>-27.96</v>
      </c>
      <c r="L46" s="77">
        <v>0.04</v>
      </c>
    </row>
    <row r="47" spans="2:12">
      <c r="B47" t="s">
        <v>735</v>
      </c>
      <c r="C47" t="s">
        <v>736</v>
      </c>
      <c r="D47" t="s">
        <v>126</v>
      </c>
      <c r="E47" t="s">
        <v>700</v>
      </c>
      <c r="F47" t="s">
        <v>109</v>
      </c>
      <c r="G47" s="77">
        <v>-1412</v>
      </c>
      <c r="H47" s="77">
        <v>208750</v>
      </c>
      <c r="I47" s="77">
        <v>-10755.60995</v>
      </c>
      <c r="J47" s="77">
        <v>0</v>
      </c>
      <c r="K47" s="77">
        <v>39.57</v>
      </c>
      <c r="L47" s="77">
        <v>-0.06</v>
      </c>
    </row>
    <row r="48" spans="2:12">
      <c r="B48" t="s">
        <v>737</v>
      </c>
      <c r="C48" t="s">
        <v>738</v>
      </c>
      <c r="D48" t="s">
        <v>126</v>
      </c>
      <c r="E48" t="s">
        <v>700</v>
      </c>
      <c r="F48" t="s">
        <v>109</v>
      </c>
      <c r="G48" s="77">
        <v>2824</v>
      </c>
      <c r="H48" s="77">
        <v>65000</v>
      </c>
      <c r="I48" s="77">
        <v>6698.1044000000002</v>
      </c>
      <c r="J48" s="77">
        <v>0</v>
      </c>
      <c r="K48" s="77">
        <v>-24.64</v>
      </c>
      <c r="L48" s="77">
        <v>0.04</v>
      </c>
    </row>
    <row r="49" spans="2:12">
      <c r="B49" t="s">
        <v>739</v>
      </c>
      <c r="C49" t="s">
        <v>740</v>
      </c>
      <c r="D49" t="s">
        <v>126</v>
      </c>
      <c r="E49" t="s">
        <v>700</v>
      </c>
      <c r="F49" t="s">
        <v>109</v>
      </c>
      <c r="G49" s="77">
        <v>-2824</v>
      </c>
      <c r="H49" s="77">
        <v>20500</v>
      </c>
      <c r="I49" s="77">
        <v>-2112.4790800000001</v>
      </c>
      <c r="J49" s="77">
        <v>0</v>
      </c>
      <c r="K49" s="77">
        <v>7.77</v>
      </c>
      <c r="L49" s="77">
        <v>-0.01</v>
      </c>
    </row>
    <row r="50" spans="2:12">
      <c r="B50" t="s">
        <v>741</v>
      </c>
      <c r="C50" t="s">
        <v>742</v>
      </c>
      <c r="D50" t="s">
        <v>126</v>
      </c>
      <c r="E50" t="s">
        <v>700</v>
      </c>
      <c r="F50" t="s">
        <v>109</v>
      </c>
      <c r="G50" s="77">
        <v>2824</v>
      </c>
      <c r="H50" s="77">
        <v>146250</v>
      </c>
      <c r="I50" s="77">
        <v>15070.734899999999</v>
      </c>
      <c r="J50" s="77">
        <v>0</v>
      </c>
      <c r="K50" s="77">
        <v>-55.45</v>
      </c>
      <c r="L50" s="77">
        <v>0.09</v>
      </c>
    </row>
    <row r="51" spans="2:12">
      <c r="B51" t="s">
        <v>743</v>
      </c>
      <c r="C51" t="s">
        <v>744</v>
      </c>
      <c r="D51" t="s">
        <v>126</v>
      </c>
      <c r="E51" t="s">
        <v>700</v>
      </c>
      <c r="F51" t="s">
        <v>109</v>
      </c>
      <c r="G51" s="77">
        <v>-749</v>
      </c>
      <c r="H51" s="77">
        <v>432812.5</v>
      </c>
      <c r="I51" s="77">
        <v>-11829.202765624999</v>
      </c>
      <c r="J51" s="77">
        <v>0</v>
      </c>
      <c r="K51" s="77">
        <v>43.52</v>
      </c>
      <c r="L51" s="77">
        <v>-7.0000000000000007E-2</v>
      </c>
    </row>
    <row r="52" spans="2:12">
      <c r="B52" t="s">
        <v>745</v>
      </c>
      <c r="C52" t="s">
        <v>746</v>
      </c>
      <c r="D52" t="s">
        <v>126</v>
      </c>
      <c r="E52" t="s">
        <v>700</v>
      </c>
      <c r="F52" t="s">
        <v>109</v>
      </c>
      <c r="G52" s="77">
        <v>1498</v>
      </c>
      <c r="H52" s="77">
        <v>112500</v>
      </c>
      <c r="I52" s="77">
        <v>6149.4772499999999</v>
      </c>
      <c r="J52" s="77">
        <v>0</v>
      </c>
      <c r="K52" s="77">
        <v>-22.63</v>
      </c>
      <c r="L52" s="77">
        <v>0.04</v>
      </c>
    </row>
    <row r="53" spans="2:12">
      <c r="B53" t="s">
        <v>747</v>
      </c>
      <c r="C53" t="s">
        <v>748</v>
      </c>
      <c r="D53" t="s">
        <v>126</v>
      </c>
      <c r="E53" t="s">
        <v>700</v>
      </c>
      <c r="F53" t="s">
        <v>109</v>
      </c>
      <c r="G53" s="77">
        <v>1498</v>
      </c>
      <c r="H53" s="77">
        <v>37500</v>
      </c>
      <c r="I53" s="77">
        <v>2049.82575</v>
      </c>
      <c r="J53" s="77">
        <v>0</v>
      </c>
      <c r="K53" s="77">
        <v>-7.54</v>
      </c>
      <c r="L53" s="77">
        <v>0.01</v>
      </c>
    </row>
    <row r="54" spans="2:12">
      <c r="B54" t="s">
        <v>749</v>
      </c>
      <c r="C54" t="s">
        <v>750</v>
      </c>
      <c r="D54" t="s">
        <v>126</v>
      </c>
      <c r="E54" t="s">
        <v>700</v>
      </c>
      <c r="F54" t="s">
        <v>109</v>
      </c>
      <c r="G54" s="77">
        <v>-1498</v>
      </c>
      <c r="H54" s="77">
        <v>215625</v>
      </c>
      <c r="I54" s="77">
        <v>-11786.498062500001</v>
      </c>
      <c r="J54" s="77">
        <v>0</v>
      </c>
      <c r="K54" s="77">
        <v>43.37</v>
      </c>
      <c r="L54" s="77">
        <v>-7.0000000000000007E-2</v>
      </c>
    </row>
    <row r="55" spans="2:12">
      <c r="B55" t="s">
        <v>233</v>
      </c>
      <c r="C55" s="16"/>
      <c r="D55" s="16"/>
      <c r="E55" s="16"/>
    </row>
    <row r="56" spans="2:12">
      <c r="B56" t="s">
        <v>292</v>
      </c>
      <c r="C56" s="16"/>
      <c r="D56" s="16"/>
      <c r="E56" s="16"/>
    </row>
    <row r="57" spans="2:12">
      <c r="B57" t="s">
        <v>293</v>
      </c>
      <c r="C57" s="16"/>
      <c r="D57" s="16"/>
      <c r="E57" s="16"/>
    </row>
    <row r="58" spans="2:12">
      <c r="B58" t="s">
        <v>294</v>
      </c>
      <c r="C58" s="16"/>
      <c r="D58" s="16"/>
      <c r="E58" s="16"/>
    </row>
    <row r="59" spans="2:12">
      <c r="C59" s="16"/>
      <c r="D59" s="16"/>
      <c r="E59" s="16"/>
    </row>
    <row r="60" spans="2:12">
      <c r="C60" s="16"/>
      <c r="D60" s="16"/>
      <c r="E60" s="16"/>
    </row>
    <row r="61" spans="2:12">
      <c r="C61" s="16"/>
      <c r="D61" s="16"/>
      <c r="E61" s="16"/>
    </row>
    <row r="62" spans="2:12">
      <c r="C62" s="16"/>
      <c r="D62" s="16"/>
      <c r="E62" s="16"/>
    </row>
    <row r="63" spans="2:12">
      <c r="C63" s="16"/>
      <c r="D63" s="16"/>
      <c r="E63" s="16"/>
    </row>
    <row r="64" spans="2:12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P7" sqref="P7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194</v>
      </c>
    </row>
    <row r="2" spans="1:60">
      <c r="B2" s="2" t="s">
        <v>1</v>
      </c>
      <c r="C2" s="15" t="s">
        <v>1542</v>
      </c>
    </row>
    <row r="3" spans="1:60">
      <c r="B3" s="2" t="s">
        <v>2</v>
      </c>
      <c r="C3" t="s">
        <v>195</v>
      </c>
    </row>
    <row r="4" spans="1:60">
      <c r="B4" s="2" t="s">
        <v>3</v>
      </c>
      <c r="C4" t="s">
        <v>196</v>
      </c>
    </row>
    <row r="5" spans="1:60">
      <c r="B5" s="75" t="s">
        <v>197</v>
      </c>
      <c r="C5" t="s">
        <v>198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/>
      <c r="D8" s="28" t="s">
        <v>71</v>
      </c>
      <c r="E8" s="28" t="s">
        <v>85</v>
      </c>
      <c r="F8" s="28" t="s">
        <v>54</v>
      </c>
      <c r="G8" s="28" t="s">
        <v>187</v>
      </c>
      <c r="H8" s="28" t="s">
        <v>188</v>
      </c>
      <c r="I8" s="28" t="s">
        <v>57</v>
      </c>
      <c r="J8" s="28" t="s">
        <v>58</v>
      </c>
      <c r="K8" s="28" t="s">
        <v>183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184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830</v>
      </c>
      <c r="H11" s="25"/>
      <c r="I11" s="76">
        <v>-40791.452439523338</v>
      </c>
      <c r="J11" s="76">
        <v>100</v>
      </c>
      <c r="K11" s="76">
        <v>-0.24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226</v>
      </c>
      <c r="C13" t="s">
        <v>226</v>
      </c>
      <c r="D13" s="19"/>
      <c r="E13" t="s">
        <v>226</v>
      </c>
      <c r="F13" t="s">
        <v>226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231</v>
      </c>
      <c r="C14" s="19"/>
      <c r="D14" s="19"/>
      <c r="E14" s="19"/>
      <c r="F14" s="19"/>
      <c r="G14" s="79">
        <v>830</v>
      </c>
      <c r="H14" s="19"/>
      <c r="I14" s="79">
        <v>-40791.452439523338</v>
      </c>
      <c r="J14" s="79">
        <v>100</v>
      </c>
      <c r="K14" s="79">
        <v>-0.24</v>
      </c>
      <c r="BF14" s="16" t="s">
        <v>129</v>
      </c>
    </row>
    <row r="15" spans="1:60">
      <c r="B15" t="s">
        <v>751</v>
      </c>
      <c r="C15" t="s">
        <v>752</v>
      </c>
      <c r="D15" t="s">
        <v>126</v>
      </c>
      <c r="E15" t="s">
        <v>700</v>
      </c>
      <c r="F15" t="s">
        <v>202</v>
      </c>
      <c r="G15" s="77">
        <v>260</v>
      </c>
      <c r="H15" s="77">
        <v>-3656384.6153845987</v>
      </c>
      <c r="I15" s="77">
        <v>-4417.71701999998</v>
      </c>
      <c r="J15" s="77">
        <v>10.83</v>
      </c>
      <c r="K15" s="77">
        <v>-0.03</v>
      </c>
      <c r="BF15" s="16" t="s">
        <v>130</v>
      </c>
    </row>
    <row r="16" spans="1:60">
      <c r="B16" t="s">
        <v>753</v>
      </c>
      <c r="C16" t="s">
        <v>754</v>
      </c>
      <c r="D16" t="s">
        <v>126</v>
      </c>
      <c r="E16" t="s">
        <v>700</v>
      </c>
      <c r="F16" t="s">
        <v>109</v>
      </c>
      <c r="G16" s="77">
        <v>-2795</v>
      </c>
      <c r="H16" s="77">
        <v>98759.796207513413</v>
      </c>
      <c r="I16" s="77">
        <v>-10072.467173296</v>
      </c>
      <c r="J16" s="77">
        <v>24.69</v>
      </c>
      <c r="K16" s="77">
        <v>-0.06</v>
      </c>
      <c r="BF16" s="16" t="s">
        <v>131</v>
      </c>
    </row>
    <row r="17" spans="2:58">
      <c r="B17" t="s">
        <v>755</v>
      </c>
      <c r="C17" t="s">
        <v>756</v>
      </c>
      <c r="D17" t="s">
        <v>126</v>
      </c>
      <c r="E17" t="s">
        <v>126</v>
      </c>
      <c r="F17" t="s">
        <v>109</v>
      </c>
      <c r="G17" s="77">
        <v>2100</v>
      </c>
      <c r="H17" s="77">
        <v>-311748.66225714283</v>
      </c>
      <c r="I17" s="77">
        <v>-23888.988240102601</v>
      </c>
      <c r="J17" s="77">
        <v>58.56</v>
      </c>
      <c r="K17" s="77">
        <v>-0.14000000000000001</v>
      </c>
      <c r="BF17" s="16" t="s">
        <v>132</v>
      </c>
    </row>
    <row r="18" spans="2:58">
      <c r="B18" t="s">
        <v>757</v>
      </c>
      <c r="C18" t="s">
        <v>758</v>
      </c>
      <c r="D18" t="s">
        <v>126</v>
      </c>
      <c r="E18" t="s">
        <v>126</v>
      </c>
      <c r="F18" t="s">
        <v>109</v>
      </c>
      <c r="G18" s="77">
        <v>843</v>
      </c>
      <c r="H18" s="77">
        <v>-232203.9259999987</v>
      </c>
      <c r="I18" s="77">
        <v>-7142.8412219607799</v>
      </c>
      <c r="J18" s="77">
        <v>17.510000000000002</v>
      </c>
      <c r="K18" s="77">
        <v>-0.04</v>
      </c>
      <c r="BF18" s="16" t="s">
        <v>133</v>
      </c>
    </row>
    <row r="19" spans="2:58">
      <c r="B19" t="s">
        <v>759</v>
      </c>
      <c r="C19" t="s">
        <v>760</v>
      </c>
      <c r="D19" t="s">
        <v>126</v>
      </c>
      <c r="E19" t="s">
        <v>126</v>
      </c>
      <c r="F19" t="s">
        <v>123</v>
      </c>
      <c r="G19" s="77">
        <v>422</v>
      </c>
      <c r="H19" s="77">
        <v>418372.04975118395</v>
      </c>
      <c r="I19" s="77">
        <v>4730.56121583602</v>
      </c>
      <c r="J19" s="77">
        <v>-11.6</v>
      </c>
      <c r="K19" s="77">
        <v>0.03</v>
      </c>
      <c r="BF19" s="16" t="s">
        <v>134</v>
      </c>
    </row>
    <row r="20" spans="2:58">
      <c r="B20" t="s">
        <v>233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292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293</v>
      </c>
      <c r="C22" s="19"/>
      <c r="D22" s="19"/>
      <c r="E22" s="19"/>
      <c r="F22" s="19"/>
      <c r="G22" s="19"/>
      <c r="H22" s="19"/>
    </row>
    <row r="23" spans="2:58">
      <c r="B23" t="s">
        <v>294</v>
      </c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B7" sqref="B7:Q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194</v>
      </c>
    </row>
    <row r="2" spans="2:81">
      <c r="B2" s="2" t="s">
        <v>1</v>
      </c>
      <c r="C2" s="15" t="s">
        <v>1542</v>
      </c>
    </row>
    <row r="3" spans="2:81">
      <c r="B3" s="2" t="s">
        <v>2</v>
      </c>
      <c r="C3" t="s">
        <v>195</v>
      </c>
      <c r="E3" s="15"/>
    </row>
    <row r="4" spans="2:81">
      <c r="B4" s="2" t="s">
        <v>3</v>
      </c>
      <c r="C4" t="s">
        <v>196</v>
      </c>
    </row>
    <row r="5" spans="2:81">
      <c r="B5" s="75" t="s">
        <v>197</v>
      </c>
      <c r="C5" t="s">
        <v>198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/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187</v>
      </c>
      <c r="M8" s="28" t="s">
        <v>188</v>
      </c>
      <c r="N8" s="28" t="s">
        <v>57</v>
      </c>
      <c r="O8" s="28" t="s">
        <v>74</v>
      </c>
      <c r="P8" s="28" t="s">
        <v>58</v>
      </c>
      <c r="Q8" s="36" t="s">
        <v>183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184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0.13</v>
      </c>
      <c r="I11" s="7"/>
      <c r="J11" s="7"/>
      <c r="K11" s="76">
        <v>17.239999999999998</v>
      </c>
      <c r="L11" s="76">
        <v>2046589.97</v>
      </c>
      <c r="M11" s="7"/>
      <c r="N11" s="76">
        <v>2379.9794761130001</v>
      </c>
      <c r="O11" s="7"/>
      <c r="P11" s="76">
        <v>100</v>
      </c>
      <c r="Q11" s="76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0.13</v>
      </c>
      <c r="K12" s="79">
        <v>17.239999999999998</v>
      </c>
      <c r="L12" s="79">
        <v>2046589.97</v>
      </c>
      <c r="N12" s="79">
        <v>2379.9794761130001</v>
      </c>
      <c r="P12" s="79">
        <v>100</v>
      </c>
      <c r="Q12" s="79">
        <v>0.01</v>
      </c>
    </row>
    <row r="13" spans="2:81">
      <c r="B13" s="78" t="s">
        <v>761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226</v>
      </c>
      <c r="C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762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226</v>
      </c>
      <c r="C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763</v>
      </c>
      <c r="H17" s="79">
        <v>0.13</v>
      </c>
      <c r="K17" s="79">
        <v>17.239999999999998</v>
      </c>
      <c r="L17" s="79">
        <v>2046589.97</v>
      </c>
      <c r="N17" s="79">
        <v>2379.9794761130001</v>
      </c>
      <c r="P17" s="79">
        <v>100</v>
      </c>
      <c r="Q17" s="79">
        <v>0.01</v>
      </c>
    </row>
    <row r="18" spans="2:17">
      <c r="B18" s="78" t="s">
        <v>764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226</v>
      </c>
      <c r="C19" t="s">
        <v>226</v>
      </c>
      <c r="E19" t="s">
        <v>226</v>
      </c>
      <c r="H19" s="77">
        <v>0</v>
      </c>
      <c r="I19" t="s">
        <v>226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765</v>
      </c>
      <c r="H20" s="79">
        <v>0.13</v>
      </c>
      <c r="K20" s="79">
        <v>17.239999999999998</v>
      </c>
      <c r="L20" s="79">
        <v>2046589.97</v>
      </c>
      <c r="N20" s="79">
        <v>2379.9794761130001</v>
      </c>
      <c r="P20" s="79">
        <v>100</v>
      </c>
      <c r="Q20" s="79">
        <v>0.01</v>
      </c>
    </row>
    <row r="21" spans="2:17">
      <c r="B21" t="s">
        <v>766</v>
      </c>
      <c r="C21" t="s">
        <v>767</v>
      </c>
      <c r="D21" t="s">
        <v>768</v>
      </c>
      <c r="E21" t="s">
        <v>769</v>
      </c>
      <c r="F21" t="s">
        <v>152</v>
      </c>
      <c r="G21" t="s">
        <v>770</v>
      </c>
      <c r="H21" s="77">
        <v>0.13</v>
      </c>
      <c r="I21" t="s">
        <v>105</v>
      </c>
      <c r="J21" s="77">
        <v>4.0999999999999996</v>
      </c>
      <c r="K21" s="77">
        <v>17.239999999999998</v>
      </c>
      <c r="L21" s="77">
        <v>2046589.97</v>
      </c>
      <c r="M21" s="77">
        <v>116.29</v>
      </c>
      <c r="N21" s="77">
        <v>2379.9794761130001</v>
      </c>
      <c r="O21" s="77">
        <v>5.17</v>
      </c>
      <c r="P21" s="77">
        <v>100</v>
      </c>
      <c r="Q21" s="77">
        <v>0.01</v>
      </c>
    </row>
    <row r="22" spans="2:17">
      <c r="B22" s="78" t="s">
        <v>771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226</v>
      </c>
      <c r="C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772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226</v>
      </c>
      <c r="C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761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226</v>
      </c>
      <c r="C28" t="s">
        <v>226</v>
      </c>
      <c r="E28" t="s">
        <v>226</v>
      </c>
      <c r="H28" s="77">
        <v>0</v>
      </c>
      <c r="I28" t="s">
        <v>226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762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226</v>
      </c>
      <c r="C30" t="s">
        <v>226</v>
      </c>
      <c r="E30" t="s">
        <v>226</v>
      </c>
      <c r="H30" s="77">
        <v>0</v>
      </c>
      <c r="I30" t="s">
        <v>226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763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764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226</v>
      </c>
      <c r="C33" t="s">
        <v>226</v>
      </c>
      <c r="E33" t="s">
        <v>226</v>
      </c>
      <c r="H33" s="77">
        <v>0</v>
      </c>
      <c r="I33" t="s">
        <v>226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765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226</v>
      </c>
      <c r="C35" t="s">
        <v>226</v>
      </c>
      <c r="E35" t="s">
        <v>226</v>
      </c>
      <c r="H35" s="77">
        <v>0</v>
      </c>
      <c r="I35" t="s">
        <v>226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771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226</v>
      </c>
      <c r="C37" t="s">
        <v>226</v>
      </c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772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226</v>
      </c>
      <c r="C39" t="s">
        <v>226</v>
      </c>
      <c r="E39" t="s">
        <v>226</v>
      </c>
      <c r="H39" s="77">
        <v>0</v>
      </c>
      <c r="I39" t="s">
        <v>226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233</v>
      </c>
    </row>
    <row r="41" spans="2:17">
      <c r="B41" t="s">
        <v>292</v>
      </c>
    </row>
    <row r="42" spans="2:17">
      <c r="B42" t="s">
        <v>293</v>
      </c>
    </row>
    <row r="43" spans="2:17">
      <c r="B43" t="s">
        <v>294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7" sqref="B7:P7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194</v>
      </c>
    </row>
    <row r="2" spans="2:72">
      <c r="B2" s="2" t="s">
        <v>1</v>
      </c>
      <c r="C2" s="15" t="s">
        <v>1542</v>
      </c>
    </row>
    <row r="3" spans="2:72">
      <c r="B3" s="2" t="s">
        <v>2</v>
      </c>
      <c r="C3" t="s">
        <v>195</v>
      </c>
    </row>
    <row r="4" spans="2:72">
      <c r="B4" s="2" t="s">
        <v>3</v>
      </c>
      <c r="C4" t="s">
        <v>196</v>
      </c>
    </row>
    <row r="5" spans="2:72">
      <c r="B5" s="75" t="s">
        <v>197</v>
      </c>
      <c r="C5" t="s">
        <v>198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/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187</v>
      </c>
      <c r="L8" s="28" t="s">
        <v>188</v>
      </c>
      <c r="M8" s="28" t="s">
        <v>5</v>
      </c>
      <c r="N8" s="28" t="s">
        <v>74</v>
      </c>
      <c r="O8" s="28" t="s">
        <v>58</v>
      </c>
      <c r="P8" s="36" t="s">
        <v>183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184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773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226</v>
      </c>
      <c r="C14" t="s">
        <v>226</v>
      </c>
      <c r="D14" t="s">
        <v>226</v>
      </c>
      <c r="G14" s="77">
        <v>0</v>
      </c>
      <c r="H14" t="s">
        <v>226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774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226</v>
      </c>
      <c r="C16" t="s">
        <v>226</v>
      </c>
      <c r="D16" t="s">
        <v>226</v>
      </c>
      <c r="G16" s="77">
        <v>0</v>
      </c>
      <c r="H16" t="s">
        <v>226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775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G18" s="77">
        <v>0</v>
      </c>
      <c r="H18" t="s">
        <v>226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776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G20" s="77">
        <v>0</v>
      </c>
      <c r="H20" t="s">
        <v>226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346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226</v>
      </c>
      <c r="C22" t="s">
        <v>226</v>
      </c>
      <c r="D22" t="s">
        <v>226</v>
      </c>
      <c r="G22" s="77">
        <v>0</v>
      </c>
      <c r="H22" t="s">
        <v>226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G25" s="77">
        <v>0</v>
      </c>
      <c r="H25" t="s">
        <v>226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777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226</v>
      </c>
      <c r="C27" t="s">
        <v>226</v>
      </c>
      <c r="D27" t="s">
        <v>226</v>
      </c>
      <c r="G27" s="77">
        <v>0</v>
      </c>
      <c r="H27" t="s">
        <v>226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292</v>
      </c>
    </row>
    <row r="29" spans="2:16">
      <c r="B29" t="s">
        <v>293</v>
      </c>
    </row>
    <row r="30" spans="2:16">
      <c r="B30" t="s">
        <v>294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B7" sqref="B7:S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194</v>
      </c>
    </row>
    <row r="2" spans="2:65">
      <c r="B2" s="2" t="s">
        <v>1</v>
      </c>
      <c r="C2" s="15" t="s">
        <v>1542</v>
      </c>
    </row>
    <row r="3" spans="2:65">
      <c r="B3" s="2" t="s">
        <v>2</v>
      </c>
      <c r="C3" t="s">
        <v>195</v>
      </c>
    </row>
    <row r="4" spans="2:65">
      <c r="B4" s="2" t="s">
        <v>3</v>
      </c>
      <c r="C4" t="s">
        <v>196</v>
      </c>
    </row>
    <row r="5" spans="2:65">
      <c r="B5" s="75" t="s">
        <v>197</v>
      </c>
      <c r="C5" t="s">
        <v>198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/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187</v>
      </c>
      <c r="O8" s="28" t="s">
        <v>188</v>
      </c>
      <c r="P8" s="28" t="s">
        <v>5</v>
      </c>
      <c r="Q8" s="28" t="s">
        <v>74</v>
      </c>
      <c r="R8" s="28" t="s">
        <v>58</v>
      </c>
      <c r="S8" s="36" t="s">
        <v>183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184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778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J14" s="77">
        <v>0</v>
      </c>
      <c r="K14" t="s">
        <v>226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779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J16" s="77">
        <v>0</v>
      </c>
      <c r="K16" t="s">
        <v>226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J18" s="77">
        <v>0</v>
      </c>
      <c r="K18" t="s">
        <v>226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346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J20" s="77">
        <v>0</v>
      </c>
      <c r="K20" t="s">
        <v>226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780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226</v>
      </c>
      <c r="C23" t="s">
        <v>226</v>
      </c>
      <c r="D23" s="16"/>
      <c r="E23" s="16"/>
      <c r="F23" t="s">
        <v>226</v>
      </c>
      <c r="G23" t="s">
        <v>226</v>
      </c>
      <c r="J23" s="77">
        <v>0</v>
      </c>
      <c r="K23" t="s">
        <v>226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781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226</v>
      </c>
      <c r="C25" t="s">
        <v>226</v>
      </c>
      <c r="D25" s="16"/>
      <c r="E25" s="16"/>
      <c r="F25" t="s">
        <v>226</v>
      </c>
      <c r="G25" t="s">
        <v>226</v>
      </c>
      <c r="J25" s="77">
        <v>0</v>
      </c>
      <c r="K25" t="s">
        <v>226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233</v>
      </c>
      <c r="D26" s="16"/>
      <c r="E26" s="16"/>
      <c r="F26" s="16"/>
    </row>
    <row r="27" spans="2:19">
      <c r="B27" t="s">
        <v>292</v>
      </c>
      <c r="D27" s="16"/>
      <c r="E27" s="16"/>
      <c r="F27" s="16"/>
    </row>
    <row r="28" spans="2:19">
      <c r="B28" t="s">
        <v>293</v>
      </c>
      <c r="D28" s="16"/>
      <c r="E28" s="16"/>
      <c r="F28" s="16"/>
    </row>
    <row r="29" spans="2:19">
      <c r="B29" t="s">
        <v>294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B7" sqref="B7:S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194</v>
      </c>
    </row>
    <row r="2" spans="2:81">
      <c r="B2" s="2" t="s">
        <v>1</v>
      </c>
      <c r="C2" s="15" t="s">
        <v>1542</v>
      </c>
    </row>
    <row r="3" spans="2:81">
      <c r="B3" s="2" t="s">
        <v>2</v>
      </c>
      <c r="C3" t="s">
        <v>195</v>
      </c>
    </row>
    <row r="4" spans="2:81">
      <c r="B4" s="2" t="s">
        <v>3</v>
      </c>
      <c r="C4" t="s">
        <v>196</v>
      </c>
    </row>
    <row r="5" spans="2:81">
      <c r="B5" s="75" t="s">
        <v>197</v>
      </c>
      <c r="C5" t="s">
        <v>198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/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187</v>
      </c>
      <c r="O8" s="28" t="s">
        <v>188</v>
      </c>
      <c r="P8" s="28" t="s">
        <v>5</v>
      </c>
      <c r="Q8" s="28" t="s">
        <v>74</v>
      </c>
      <c r="R8" s="28" t="s">
        <v>58</v>
      </c>
      <c r="S8" s="36" t="s">
        <v>183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184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5.66</v>
      </c>
      <c r="K11" s="7"/>
      <c r="L11" s="7"/>
      <c r="M11" s="76">
        <v>2.12</v>
      </c>
      <c r="N11" s="76">
        <v>509917580.23000002</v>
      </c>
      <c r="O11" s="7"/>
      <c r="P11" s="76">
        <v>600630.51295055344</v>
      </c>
      <c r="Q11" s="7"/>
      <c r="R11" s="76">
        <v>100</v>
      </c>
      <c r="S11" s="76">
        <v>3.48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5.66</v>
      </c>
      <c r="M12" s="79">
        <v>2.12</v>
      </c>
      <c r="N12" s="79">
        <v>509917580.23000002</v>
      </c>
      <c r="P12" s="79">
        <v>600630.51295055344</v>
      </c>
      <c r="R12" s="79">
        <v>100</v>
      </c>
      <c r="S12" s="79">
        <v>3.48</v>
      </c>
    </row>
    <row r="13" spans="2:81">
      <c r="B13" s="78" t="s">
        <v>778</v>
      </c>
      <c r="C13" s="16"/>
      <c r="D13" s="16"/>
      <c r="E13" s="16"/>
      <c r="J13" s="79">
        <v>5.57</v>
      </c>
      <c r="M13" s="79">
        <v>1.1499999999999999</v>
      </c>
      <c r="N13" s="79">
        <v>308874514.43000001</v>
      </c>
      <c r="P13" s="79">
        <v>396436.43836062343</v>
      </c>
      <c r="R13" s="79">
        <v>66</v>
      </c>
      <c r="S13" s="79">
        <v>2.2999999999999998</v>
      </c>
    </row>
    <row r="14" spans="2:81">
      <c r="B14" t="s">
        <v>782</v>
      </c>
      <c r="C14" t="s">
        <v>783</v>
      </c>
      <c r="D14" t="s">
        <v>126</v>
      </c>
      <c r="E14" t="s">
        <v>784</v>
      </c>
      <c r="F14" t="s">
        <v>130</v>
      </c>
      <c r="G14" t="s">
        <v>209</v>
      </c>
      <c r="H14" t="s">
        <v>210</v>
      </c>
      <c r="I14" t="s">
        <v>785</v>
      </c>
      <c r="J14" s="77">
        <v>8.74</v>
      </c>
      <c r="K14" t="s">
        <v>105</v>
      </c>
      <c r="L14" s="77">
        <v>4.9000000000000004</v>
      </c>
      <c r="M14" s="77">
        <v>1.52</v>
      </c>
      <c r="N14" s="77">
        <v>8327000</v>
      </c>
      <c r="O14" s="77">
        <v>162.47999999999999</v>
      </c>
      <c r="P14" s="77">
        <v>13529.7096</v>
      </c>
      <c r="Q14" s="77">
        <v>0.42</v>
      </c>
      <c r="R14" s="77">
        <v>2.25</v>
      </c>
      <c r="S14" s="77">
        <v>0.08</v>
      </c>
    </row>
    <row r="15" spans="2:81">
      <c r="B15" t="s">
        <v>786</v>
      </c>
      <c r="C15" t="s">
        <v>787</v>
      </c>
      <c r="D15" t="s">
        <v>126</v>
      </c>
      <c r="E15" t="s">
        <v>784</v>
      </c>
      <c r="F15" t="s">
        <v>130</v>
      </c>
      <c r="G15" t="s">
        <v>209</v>
      </c>
      <c r="H15" t="s">
        <v>210</v>
      </c>
      <c r="I15" t="s">
        <v>788</v>
      </c>
      <c r="J15" s="77">
        <v>11.35</v>
      </c>
      <c r="K15" t="s">
        <v>105</v>
      </c>
      <c r="L15" s="77">
        <v>4.0999999999999996</v>
      </c>
      <c r="M15" s="77">
        <v>2.37</v>
      </c>
      <c r="N15" s="77">
        <v>84748366.280000001</v>
      </c>
      <c r="O15" s="77">
        <v>129.03</v>
      </c>
      <c r="P15" s="77">
        <v>109350.817011084</v>
      </c>
      <c r="Q15" s="77">
        <v>2.25</v>
      </c>
      <c r="R15" s="77">
        <v>18.21</v>
      </c>
      <c r="S15" s="77">
        <v>0.63</v>
      </c>
    </row>
    <row r="16" spans="2:81">
      <c r="B16" t="s">
        <v>789</v>
      </c>
      <c r="C16" t="s">
        <v>790</v>
      </c>
      <c r="D16" t="s">
        <v>126</v>
      </c>
      <c r="E16" t="s">
        <v>791</v>
      </c>
      <c r="F16" t="s">
        <v>792</v>
      </c>
      <c r="G16" t="s">
        <v>317</v>
      </c>
      <c r="H16" t="s">
        <v>210</v>
      </c>
      <c r="I16" t="s">
        <v>793</v>
      </c>
      <c r="J16" s="77">
        <v>1.54</v>
      </c>
      <c r="K16" t="s">
        <v>105</v>
      </c>
      <c r="L16" s="77">
        <v>6.85</v>
      </c>
      <c r="M16" s="77">
        <v>0.54</v>
      </c>
      <c r="N16" s="77">
        <v>9597000</v>
      </c>
      <c r="O16" s="77">
        <v>126.92</v>
      </c>
      <c r="P16" s="77">
        <v>12180.5124</v>
      </c>
      <c r="Q16" s="77">
        <v>1.9</v>
      </c>
      <c r="R16" s="77">
        <v>2.0299999999999998</v>
      </c>
      <c r="S16" s="77">
        <v>7.0000000000000007E-2</v>
      </c>
    </row>
    <row r="17" spans="2:19">
      <c r="B17" t="s">
        <v>794</v>
      </c>
      <c r="C17" t="s">
        <v>795</v>
      </c>
      <c r="D17" t="s">
        <v>126</v>
      </c>
      <c r="E17" t="s">
        <v>796</v>
      </c>
      <c r="F17" t="s">
        <v>130</v>
      </c>
      <c r="G17" t="s">
        <v>317</v>
      </c>
      <c r="H17" t="s">
        <v>210</v>
      </c>
      <c r="I17" t="s">
        <v>797</v>
      </c>
      <c r="J17" s="77">
        <v>1.65</v>
      </c>
      <c r="K17" t="s">
        <v>105</v>
      </c>
      <c r="L17" s="77">
        <v>5.8</v>
      </c>
      <c r="M17" s="77">
        <v>-0.12</v>
      </c>
      <c r="N17" s="77">
        <v>1055812.1000000001</v>
      </c>
      <c r="O17" s="77">
        <v>131.38999999999999</v>
      </c>
      <c r="P17" s="77">
        <v>1387.2315181900001</v>
      </c>
      <c r="Q17" s="77">
        <v>1.23</v>
      </c>
      <c r="R17" s="77">
        <v>0.23</v>
      </c>
      <c r="S17" s="77">
        <v>0.01</v>
      </c>
    </row>
    <row r="18" spans="2:19">
      <c r="B18" t="s">
        <v>798</v>
      </c>
      <c r="C18" t="s">
        <v>799</v>
      </c>
      <c r="D18" t="s">
        <v>126</v>
      </c>
      <c r="E18" t="s">
        <v>800</v>
      </c>
      <c r="F18" t="s">
        <v>471</v>
      </c>
      <c r="G18" t="s">
        <v>322</v>
      </c>
      <c r="H18" t="s">
        <v>210</v>
      </c>
      <c r="I18" t="s">
        <v>801</v>
      </c>
      <c r="J18" s="77">
        <v>0.76</v>
      </c>
      <c r="K18" t="s">
        <v>105</v>
      </c>
      <c r="L18" s="77">
        <v>5.55</v>
      </c>
      <c r="M18" s="77">
        <v>-0.21</v>
      </c>
      <c r="N18" s="77">
        <v>30000</v>
      </c>
      <c r="O18" s="77">
        <v>132.47999999999999</v>
      </c>
      <c r="P18" s="77">
        <v>39.744</v>
      </c>
      <c r="Q18" s="77">
        <v>0.15</v>
      </c>
      <c r="R18" s="77">
        <v>0.01</v>
      </c>
      <c r="S18" s="77">
        <v>0</v>
      </c>
    </row>
    <row r="19" spans="2:19">
      <c r="B19" t="s">
        <v>802</v>
      </c>
      <c r="C19" t="s">
        <v>803</v>
      </c>
      <c r="D19" t="s">
        <v>126</v>
      </c>
      <c r="E19" t="s">
        <v>791</v>
      </c>
      <c r="F19" t="s">
        <v>344</v>
      </c>
      <c r="G19" t="s">
        <v>804</v>
      </c>
      <c r="H19" t="s">
        <v>152</v>
      </c>
      <c r="I19" t="s">
        <v>805</v>
      </c>
      <c r="J19" s="77">
        <v>3.02</v>
      </c>
      <c r="K19" t="s">
        <v>105</v>
      </c>
      <c r="L19" s="77">
        <v>6</v>
      </c>
      <c r="M19" s="77">
        <v>0.63</v>
      </c>
      <c r="N19" s="77">
        <v>158382000</v>
      </c>
      <c r="O19" s="77">
        <v>126.82</v>
      </c>
      <c r="P19" s="77">
        <v>200860.05239999999</v>
      </c>
      <c r="Q19" s="77">
        <v>4.28</v>
      </c>
      <c r="R19" s="77">
        <v>33.44</v>
      </c>
      <c r="S19" s="77">
        <v>1.1599999999999999</v>
      </c>
    </row>
    <row r="20" spans="2:19">
      <c r="B20" t="s">
        <v>806</v>
      </c>
      <c r="C20" t="s">
        <v>807</v>
      </c>
      <c r="D20" t="s">
        <v>126</v>
      </c>
      <c r="E20" t="s">
        <v>321</v>
      </c>
      <c r="F20" t="s">
        <v>130</v>
      </c>
      <c r="G20" t="s">
        <v>322</v>
      </c>
      <c r="H20" t="s">
        <v>210</v>
      </c>
      <c r="I20" t="s">
        <v>808</v>
      </c>
      <c r="J20" s="77">
        <v>4.3600000000000003</v>
      </c>
      <c r="K20" t="s">
        <v>105</v>
      </c>
      <c r="L20" s="77">
        <v>5.6</v>
      </c>
      <c r="M20" s="77">
        <v>0.62</v>
      </c>
      <c r="N20" s="77">
        <v>31559374.440000001</v>
      </c>
      <c r="O20" s="77">
        <v>152.54</v>
      </c>
      <c r="P20" s="77">
        <v>48140.669770776003</v>
      </c>
      <c r="Q20" s="77">
        <v>3.7</v>
      </c>
      <c r="R20" s="77">
        <v>8.02</v>
      </c>
      <c r="S20" s="77">
        <v>0.28000000000000003</v>
      </c>
    </row>
    <row r="21" spans="2:19">
      <c r="B21" t="s">
        <v>809</v>
      </c>
      <c r="C21" t="s">
        <v>810</v>
      </c>
      <c r="D21" t="s">
        <v>126</v>
      </c>
      <c r="E21" t="s">
        <v>811</v>
      </c>
      <c r="F21" t="s">
        <v>130</v>
      </c>
      <c r="G21" t="s">
        <v>328</v>
      </c>
      <c r="H21" t="s">
        <v>210</v>
      </c>
      <c r="I21" t="s">
        <v>812</v>
      </c>
      <c r="J21" s="77">
        <v>3.39</v>
      </c>
      <c r="K21" t="s">
        <v>105</v>
      </c>
      <c r="L21" s="77">
        <v>7.75</v>
      </c>
      <c r="M21" s="77">
        <v>0.46</v>
      </c>
      <c r="N21" s="77">
        <v>459100.41</v>
      </c>
      <c r="O21" s="77">
        <v>157.07</v>
      </c>
      <c r="P21" s="77">
        <v>721.10901398700003</v>
      </c>
      <c r="Q21" s="77">
        <v>1.57</v>
      </c>
      <c r="R21" s="77">
        <v>0.12</v>
      </c>
      <c r="S21" s="77">
        <v>0</v>
      </c>
    </row>
    <row r="22" spans="2:19">
      <c r="B22" t="s">
        <v>813</v>
      </c>
      <c r="C22" t="s">
        <v>814</v>
      </c>
      <c r="D22" t="s">
        <v>126</v>
      </c>
      <c r="E22" t="s">
        <v>815</v>
      </c>
      <c r="F22" t="s">
        <v>327</v>
      </c>
      <c r="G22" t="s">
        <v>816</v>
      </c>
      <c r="H22" t="s">
        <v>210</v>
      </c>
      <c r="I22" t="s">
        <v>817</v>
      </c>
      <c r="J22" s="77">
        <v>1.46</v>
      </c>
      <c r="K22" t="s">
        <v>105</v>
      </c>
      <c r="L22" s="77">
        <v>6.7</v>
      </c>
      <c r="M22" s="77">
        <v>2.19</v>
      </c>
      <c r="N22" s="77">
        <v>1167055.99</v>
      </c>
      <c r="O22" s="77">
        <v>133.6</v>
      </c>
      <c r="P22" s="77">
        <v>1559.18680264</v>
      </c>
      <c r="Q22" s="77">
        <v>2.02</v>
      </c>
      <c r="R22" s="77">
        <v>0.26</v>
      </c>
      <c r="S22" s="77">
        <v>0.01</v>
      </c>
    </row>
    <row r="23" spans="2:19">
      <c r="B23" t="s">
        <v>818</v>
      </c>
      <c r="C23" t="s">
        <v>819</v>
      </c>
      <c r="D23" t="s">
        <v>126</v>
      </c>
      <c r="E23" t="s">
        <v>820</v>
      </c>
      <c r="F23" t="s">
        <v>327</v>
      </c>
      <c r="G23" t="s">
        <v>821</v>
      </c>
      <c r="H23" t="s">
        <v>152</v>
      </c>
      <c r="I23" t="s">
        <v>822</v>
      </c>
      <c r="J23" s="77">
        <v>0.48</v>
      </c>
      <c r="K23" t="s">
        <v>105</v>
      </c>
      <c r="L23" s="77">
        <v>6.5</v>
      </c>
      <c r="M23" s="77">
        <v>1.77</v>
      </c>
      <c r="N23" s="77">
        <v>4259491.17</v>
      </c>
      <c r="O23" s="77">
        <v>125.4</v>
      </c>
      <c r="P23" s="77">
        <v>5341.4019271799998</v>
      </c>
      <c r="Q23" s="77">
        <v>5.27</v>
      </c>
      <c r="R23" s="77">
        <v>0.89</v>
      </c>
      <c r="S23" s="77">
        <v>0.03</v>
      </c>
    </row>
    <row r="24" spans="2:19">
      <c r="B24" t="s">
        <v>823</v>
      </c>
      <c r="C24" t="s">
        <v>824</v>
      </c>
      <c r="D24" t="s">
        <v>126</v>
      </c>
      <c r="E24" t="s">
        <v>825</v>
      </c>
      <c r="F24" t="s">
        <v>557</v>
      </c>
      <c r="G24" t="s">
        <v>816</v>
      </c>
      <c r="H24" t="s">
        <v>210</v>
      </c>
      <c r="I24" t="s">
        <v>801</v>
      </c>
      <c r="J24" s="77">
        <v>0.38</v>
      </c>
      <c r="K24" t="s">
        <v>105</v>
      </c>
      <c r="L24" s="77">
        <v>6.63</v>
      </c>
      <c r="M24" s="77">
        <v>1.87</v>
      </c>
      <c r="N24" s="77">
        <v>18604.66</v>
      </c>
      <c r="O24" s="77">
        <v>129.26</v>
      </c>
      <c r="P24" s="77">
        <v>24.048383516000001</v>
      </c>
      <c r="Q24" s="77">
        <v>0.04</v>
      </c>
      <c r="R24" s="77">
        <v>0</v>
      </c>
      <c r="S24" s="77">
        <v>0</v>
      </c>
    </row>
    <row r="25" spans="2:19">
      <c r="B25" t="s">
        <v>826</v>
      </c>
      <c r="C25" t="s">
        <v>827</v>
      </c>
      <c r="D25" t="s">
        <v>126</v>
      </c>
      <c r="E25" t="s">
        <v>828</v>
      </c>
      <c r="F25" t="s">
        <v>131</v>
      </c>
      <c r="G25" t="s">
        <v>821</v>
      </c>
      <c r="H25" t="s">
        <v>152</v>
      </c>
      <c r="I25" t="s">
        <v>829</v>
      </c>
      <c r="J25" s="77">
        <v>1.24</v>
      </c>
      <c r="K25" t="s">
        <v>105</v>
      </c>
      <c r="L25" s="77">
        <v>7.45</v>
      </c>
      <c r="M25" s="77">
        <v>0.61</v>
      </c>
      <c r="N25" s="77">
        <v>2179771.7200000002</v>
      </c>
      <c r="O25" s="77">
        <v>134.25</v>
      </c>
      <c r="P25" s="77">
        <v>2926.3435340999999</v>
      </c>
      <c r="Q25" s="77">
        <v>4.51</v>
      </c>
      <c r="R25" s="77">
        <v>0.49</v>
      </c>
      <c r="S25" s="77">
        <v>0.02</v>
      </c>
    </row>
    <row r="26" spans="2:19">
      <c r="B26" t="s">
        <v>830</v>
      </c>
      <c r="C26" t="s">
        <v>831</v>
      </c>
      <c r="D26" t="s">
        <v>126</v>
      </c>
      <c r="E26" t="s">
        <v>832</v>
      </c>
      <c r="F26" t="s">
        <v>327</v>
      </c>
      <c r="G26" t="s">
        <v>226</v>
      </c>
      <c r="H26" t="s">
        <v>464</v>
      </c>
      <c r="I26" t="s">
        <v>833</v>
      </c>
      <c r="J26" s="77">
        <v>0.01</v>
      </c>
      <c r="K26" t="s">
        <v>105</v>
      </c>
      <c r="L26" s="77">
        <v>6</v>
      </c>
      <c r="M26" s="77">
        <v>0.01</v>
      </c>
      <c r="N26" s="77">
        <v>834678.57</v>
      </c>
      <c r="O26" s="77">
        <v>22.17</v>
      </c>
      <c r="P26" s="77">
        <v>185.04823896900001</v>
      </c>
      <c r="Q26" s="77">
        <v>0</v>
      </c>
      <c r="R26" s="77">
        <v>0.03</v>
      </c>
      <c r="S26" s="77">
        <v>0</v>
      </c>
    </row>
    <row r="27" spans="2:19">
      <c r="B27" t="s">
        <v>834</v>
      </c>
      <c r="C27" t="s">
        <v>835</v>
      </c>
      <c r="D27" t="s">
        <v>126</v>
      </c>
      <c r="E27" t="s">
        <v>832</v>
      </c>
      <c r="F27" t="s">
        <v>327</v>
      </c>
      <c r="G27" t="s">
        <v>226</v>
      </c>
      <c r="H27" t="s">
        <v>464</v>
      </c>
      <c r="I27" t="s">
        <v>833</v>
      </c>
      <c r="J27" s="77">
        <v>0.01</v>
      </c>
      <c r="K27" t="s">
        <v>105</v>
      </c>
      <c r="L27" s="77">
        <v>6</v>
      </c>
      <c r="M27" s="77">
        <v>0.01</v>
      </c>
      <c r="N27" s="77">
        <v>139113.59</v>
      </c>
      <c r="O27" s="77">
        <v>22.17</v>
      </c>
      <c r="P27" s="77">
        <v>30.841482902999999</v>
      </c>
      <c r="Q27" s="77">
        <v>7.0000000000000007E-2</v>
      </c>
      <c r="R27" s="77">
        <v>0.01</v>
      </c>
      <c r="S27" s="77">
        <v>0</v>
      </c>
    </row>
    <row r="28" spans="2:19">
      <c r="B28" t="s">
        <v>836</v>
      </c>
      <c r="C28" t="s">
        <v>837</v>
      </c>
      <c r="D28" t="s">
        <v>126</v>
      </c>
      <c r="E28" t="s">
        <v>838</v>
      </c>
      <c r="F28" t="s">
        <v>327</v>
      </c>
      <c r="G28" t="s">
        <v>226</v>
      </c>
      <c r="H28" t="s">
        <v>464</v>
      </c>
      <c r="I28" t="s">
        <v>839</v>
      </c>
      <c r="J28" s="77">
        <v>0.01</v>
      </c>
      <c r="K28" t="s">
        <v>105</v>
      </c>
      <c r="L28" s="77">
        <v>0.51</v>
      </c>
      <c r="M28" s="77">
        <v>0.01</v>
      </c>
      <c r="N28" s="77">
        <v>272660.40000000002</v>
      </c>
      <c r="O28" s="77">
        <v>12</v>
      </c>
      <c r="P28" s="77">
        <v>32.719248</v>
      </c>
      <c r="Q28" s="77">
        <v>0.55000000000000004</v>
      </c>
      <c r="R28" s="77">
        <v>0.01</v>
      </c>
      <c r="S28" s="77">
        <v>0</v>
      </c>
    </row>
    <row r="29" spans="2:19">
      <c r="B29" t="s">
        <v>840</v>
      </c>
      <c r="C29" t="s">
        <v>841</v>
      </c>
      <c r="D29" t="s">
        <v>126</v>
      </c>
      <c r="E29" t="s">
        <v>842</v>
      </c>
      <c r="F29" t="s">
        <v>327</v>
      </c>
      <c r="G29" t="s">
        <v>226</v>
      </c>
      <c r="H29" t="s">
        <v>464</v>
      </c>
      <c r="I29" t="s">
        <v>843</v>
      </c>
      <c r="J29" s="77">
        <v>0.01</v>
      </c>
      <c r="K29" t="s">
        <v>105</v>
      </c>
      <c r="L29" s="77">
        <v>5.95</v>
      </c>
      <c r="M29" s="77">
        <v>0.01</v>
      </c>
      <c r="N29" s="77">
        <v>2700000</v>
      </c>
      <c r="O29" s="77">
        <v>9.9999999999999995E-7</v>
      </c>
      <c r="P29" s="77">
        <v>2.6999999999999999E-5</v>
      </c>
      <c r="Q29" s="77">
        <v>1.8</v>
      </c>
      <c r="R29" s="77">
        <v>0</v>
      </c>
      <c r="S29" s="77">
        <v>0</v>
      </c>
    </row>
    <row r="30" spans="2:19">
      <c r="B30" t="s">
        <v>844</v>
      </c>
      <c r="C30" t="s">
        <v>845</v>
      </c>
      <c r="D30" t="s">
        <v>126</v>
      </c>
      <c r="E30" t="s">
        <v>846</v>
      </c>
      <c r="F30" t="s">
        <v>130</v>
      </c>
      <c r="G30" t="s">
        <v>226</v>
      </c>
      <c r="H30" t="s">
        <v>464</v>
      </c>
      <c r="I30" t="s">
        <v>822</v>
      </c>
      <c r="J30" s="77">
        <v>0.01</v>
      </c>
      <c r="K30" t="s">
        <v>105</v>
      </c>
      <c r="L30" s="77">
        <v>0</v>
      </c>
      <c r="M30" s="77">
        <v>0.01</v>
      </c>
      <c r="N30" s="77">
        <v>241559.39</v>
      </c>
      <c r="O30" s="77">
        <v>9.9999999999999995E-7</v>
      </c>
      <c r="P30" s="77">
        <v>2.4155939000000001E-6</v>
      </c>
      <c r="Q30" s="77">
        <v>0.32</v>
      </c>
      <c r="R30" s="77">
        <v>0</v>
      </c>
      <c r="S30" s="77">
        <v>0</v>
      </c>
    </row>
    <row r="31" spans="2:19">
      <c r="B31" t="s">
        <v>847</v>
      </c>
      <c r="C31" t="s">
        <v>848</v>
      </c>
      <c r="D31" t="s">
        <v>126</v>
      </c>
      <c r="E31" t="s">
        <v>846</v>
      </c>
      <c r="F31" t="s">
        <v>130</v>
      </c>
      <c r="G31" t="s">
        <v>226</v>
      </c>
      <c r="H31" t="s">
        <v>464</v>
      </c>
      <c r="I31" t="s">
        <v>822</v>
      </c>
      <c r="J31" s="77">
        <v>0.01</v>
      </c>
      <c r="K31" t="s">
        <v>105</v>
      </c>
      <c r="L31" s="77">
        <v>0</v>
      </c>
      <c r="M31" s="77">
        <v>0.01</v>
      </c>
      <c r="N31" s="77">
        <v>362865.72</v>
      </c>
      <c r="O31" s="77">
        <v>9.9999999999999995E-8</v>
      </c>
      <c r="P31" s="77">
        <v>3.6286572E-7</v>
      </c>
      <c r="Q31" s="77">
        <v>0.48</v>
      </c>
      <c r="R31" s="77">
        <v>0</v>
      </c>
      <c r="S31" s="77">
        <v>0</v>
      </c>
    </row>
    <row r="32" spans="2:19">
      <c r="B32" t="s">
        <v>849</v>
      </c>
      <c r="C32" t="s">
        <v>850</v>
      </c>
      <c r="D32" t="s">
        <v>126</v>
      </c>
      <c r="E32" t="s">
        <v>846</v>
      </c>
      <c r="F32" t="s">
        <v>130</v>
      </c>
      <c r="G32" t="s">
        <v>226</v>
      </c>
      <c r="H32" t="s">
        <v>464</v>
      </c>
      <c r="I32" t="s">
        <v>822</v>
      </c>
      <c r="J32" s="77">
        <v>0.01</v>
      </c>
      <c r="K32" t="s">
        <v>105</v>
      </c>
      <c r="L32" s="77">
        <v>0</v>
      </c>
      <c r="M32" s="77">
        <v>0.01</v>
      </c>
      <c r="N32" s="77">
        <v>2540059.9900000002</v>
      </c>
      <c r="O32" s="77">
        <v>5</v>
      </c>
      <c r="P32" s="77">
        <v>127.0029995</v>
      </c>
      <c r="Q32" s="77">
        <v>3.33</v>
      </c>
      <c r="R32" s="77">
        <v>0.02</v>
      </c>
      <c r="S32" s="77">
        <v>0</v>
      </c>
    </row>
    <row r="33" spans="2:19">
      <c r="B33" s="78" t="s">
        <v>779</v>
      </c>
      <c r="C33" s="16"/>
      <c r="D33" s="16"/>
      <c r="E33" s="16"/>
      <c r="J33" s="79">
        <v>5.09</v>
      </c>
      <c r="M33" s="79">
        <v>3.54</v>
      </c>
      <c r="N33" s="79">
        <v>103387250</v>
      </c>
      <c r="P33" s="79">
        <v>106140.2963</v>
      </c>
      <c r="R33" s="79">
        <v>17.670000000000002</v>
      </c>
      <c r="S33" s="79">
        <v>0.62</v>
      </c>
    </row>
    <row r="34" spans="2:19">
      <c r="B34" t="s">
        <v>851</v>
      </c>
      <c r="C34" t="s">
        <v>852</v>
      </c>
      <c r="D34" t="s">
        <v>126</v>
      </c>
      <c r="E34" t="s">
        <v>853</v>
      </c>
      <c r="F34" t="s">
        <v>327</v>
      </c>
      <c r="G34" t="s">
        <v>804</v>
      </c>
      <c r="H34" t="s">
        <v>152</v>
      </c>
      <c r="I34" t="s">
        <v>854</v>
      </c>
      <c r="J34" s="77">
        <v>5.54</v>
      </c>
      <c r="K34" t="s">
        <v>105</v>
      </c>
      <c r="L34" s="77">
        <v>3.1</v>
      </c>
      <c r="M34" s="77">
        <v>2.64</v>
      </c>
      <c r="N34" s="77">
        <v>27317250</v>
      </c>
      <c r="O34" s="77">
        <v>103.44</v>
      </c>
      <c r="P34" s="77">
        <v>28256.963400000001</v>
      </c>
      <c r="Q34" s="77">
        <v>7.59</v>
      </c>
      <c r="R34" s="77">
        <v>4.7</v>
      </c>
      <c r="S34" s="77">
        <v>0.16</v>
      </c>
    </row>
    <row r="35" spans="2:19">
      <c r="B35" t="s">
        <v>855</v>
      </c>
      <c r="C35" t="s">
        <v>856</v>
      </c>
      <c r="D35" t="s">
        <v>126</v>
      </c>
      <c r="E35" t="s">
        <v>857</v>
      </c>
      <c r="F35" t="s">
        <v>471</v>
      </c>
      <c r="G35" t="s">
        <v>334</v>
      </c>
      <c r="H35" t="s">
        <v>152</v>
      </c>
      <c r="I35" t="s">
        <v>858</v>
      </c>
      <c r="J35" s="77">
        <v>4.8499999999999996</v>
      </c>
      <c r="K35" t="s">
        <v>105</v>
      </c>
      <c r="L35" s="77">
        <v>3.85</v>
      </c>
      <c r="M35" s="77">
        <v>4.01</v>
      </c>
      <c r="N35" s="77">
        <v>58257000</v>
      </c>
      <c r="O35" s="77">
        <v>100.48</v>
      </c>
      <c r="P35" s="77">
        <v>58536.633600000001</v>
      </c>
      <c r="Q35" s="77">
        <v>4.4800000000000004</v>
      </c>
      <c r="R35" s="77">
        <v>9.75</v>
      </c>
      <c r="S35" s="77">
        <v>0.34</v>
      </c>
    </row>
    <row r="36" spans="2:19">
      <c r="B36" t="s">
        <v>859</v>
      </c>
      <c r="C36" t="s">
        <v>860</v>
      </c>
      <c r="D36" t="s">
        <v>126</v>
      </c>
      <c r="E36" t="s">
        <v>861</v>
      </c>
      <c r="F36" t="s">
        <v>862</v>
      </c>
      <c r="G36" t="s">
        <v>769</v>
      </c>
      <c r="H36" t="s">
        <v>152</v>
      </c>
      <c r="I36" t="s">
        <v>863</v>
      </c>
      <c r="J36" s="77">
        <v>5.17</v>
      </c>
      <c r="K36" t="s">
        <v>105</v>
      </c>
      <c r="L36" s="77">
        <v>4.5999999999999996</v>
      </c>
      <c r="M36" s="77">
        <v>3.43</v>
      </c>
      <c r="N36" s="77">
        <v>17813000</v>
      </c>
      <c r="O36" s="77">
        <v>108.61</v>
      </c>
      <c r="P36" s="77">
        <v>19346.6993</v>
      </c>
      <c r="Q36" s="77">
        <v>2.89</v>
      </c>
      <c r="R36" s="77">
        <v>3.22</v>
      </c>
      <c r="S36" s="77">
        <v>0.11</v>
      </c>
    </row>
    <row r="37" spans="2:19">
      <c r="B37" s="78" t="s">
        <v>296</v>
      </c>
      <c r="C37" s="16"/>
      <c r="D37" s="16"/>
      <c r="E37" s="16"/>
      <c r="J37" s="79">
        <v>6.63</v>
      </c>
      <c r="M37" s="79">
        <v>4.49</v>
      </c>
      <c r="N37" s="79">
        <v>97655815.799999997</v>
      </c>
      <c r="P37" s="79">
        <v>98053.778289929993</v>
      </c>
      <c r="R37" s="79">
        <v>16.329999999999998</v>
      </c>
      <c r="S37" s="79">
        <v>0.56999999999999995</v>
      </c>
    </row>
    <row r="38" spans="2:19">
      <c r="B38" t="s">
        <v>864</v>
      </c>
      <c r="C38" t="s">
        <v>865</v>
      </c>
      <c r="D38" t="s">
        <v>126</v>
      </c>
      <c r="E38" t="s">
        <v>866</v>
      </c>
      <c r="F38" t="s">
        <v>327</v>
      </c>
      <c r="G38" t="s">
        <v>867</v>
      </c>
      <c r="H38" t="s">
        <v>152</v>
      </c>
      <c r="I38" t="s">
        <v>868</v>
      </c>
      <c r="J38" s="77">
        <v>6.64</v>
      </c>
      <c r="K38" t="s">
        <v>105</v>
      </c>
      <c r="L38" s="77">
        <v>5.0999999999999996</v>
      </c>
      <c r="M38" s="77">
        <v>4.4800000000000004</v>
      </c>
      <c r="N38" s="77">
        <v>97500000</v>
      </c>
      <c r="O38" s="77">
        <v>100.26</v>
      </c>
      <c r="P38" s="77">
        <v>97753.5</v>
      </c>
      <c r="Q38" s="77">
        <v>6.58</v>
      </c>
      <c r="R38" s="77">
        <v>16.28</v>
      </c>
      <c r="S38" s="77">
        <v>0.56999999999999995</v>
      </c>
    </row>
    <row r="39" spans="2:19">
      <c r="B39" t="s">
        <v>869</v>
      </c>
      <c r="C39" t="s">
        <v>870</v>
      </c>
      <c r="D39" t="s">
        <v>126</v>
      </c>
      <c r="E39" t="s">
        <v>871</v>
      </c>
      <c r="F39" t="s">
        <v>130</v>
      </c>
      <c r="G39" t="s">
        <v>226</v>
      </c>
      <c r="H39" t="s">
        <v>464</v>
      </c>
      <c r="I39" t="s">
        <v>872</v>
      </c>
      <c r="J39" s="77">
        <v>4.62</v>
      </c>
      <c r="K39" t="s">
        <v>109</v>
      </c>
      <c r="L39" s="77">
        <v>3</v>
      </c>
      <c r="M39" s="77">
        <v>5.71</v>
      </c>
      <c r="N39" s="77">
        <v>126598</v>
      </c>
      <c r="O39" s="77">
        <v>50</v>
      </c>
      <c r="P39" s="77">
        <v>230.97805099999999</v>
      </c>
      <c r="Q39" s="77">
        <v>0.04</v>
      </c>
      <c r="R39" s="77">
        <v>0.04</v>
      </c>
      <c r="S39" s="77">
        <v>0</v>
      </c>
    </row>
    <row r="40" spans="2:19">
      <c r="B40" t="s">
        <v>873</v>
      </c>
      <c r="C40" t="s">
        <v>874</v>
      </c>
      <c r="D40" t="s">
        <v>126</v>
      </c>
      <c r="E40" t="s">
        <v>871</v>
      </c>
      <c r="F40" t="s">
        <v>130</v>
      </c>
      <c r="G40" t="s">
        <v>226</v>
      </c>
      <c r="H40" t="s">
        <v>464</v>
      </c>
      <c r="I40" t="s">
        <v>872</v>
      </c>
      <c r="J40" s="77">
        <v>1.67</v>
      </c>
      <c r="K40" t="s">
        <v>109</v>
      </c>
      <c r="L40" s="77">
        <v>4.37</v>
      </c>
      <c r="M40" s="77">
        <v>10.68</v>
      </c>
      <c r="N40" s="77">
        <v>29217.8</v>
      </c>
      <c r="O40" s="77">
        <v>65</v>
      </c>
      <c r="P40" s="77">
        <v>69.300238930000006</v>
      </c>
      <c r="Q40" s="77">
        <v>0.08</v>
      </c>
      <c r="R40" s="77">
        <v>0.01</v>
      </c>
      <c r="S40" s="77">
        <v>0</v>
      </c>
    </row>
    <row r="41" spans="2:19">
      <c r="B41" s="78" t="s">
        <v>346</v>
      </c>
      <c r="C41" s="16"/>
      <c r="D41" s="16"/>
      <c r="E41" s="16"/>
      <c r="J41" s="79">
        <v>0</v>
      </c>
      <c r="M41" s="79">
        <v>0</v>
      </c>
      <c r="N41" s="79">
        <v>0</v>
      </c>
      <c r="P41" s="79">
        <v>0</v>
      </c>
      <c r="R41" s="79">
        <v>0</v>
      </c>
      <c r="S41" s="79">
        <v>0</v>
      </c>
    </row>
    <row r="42" spans="2:19">
      <c r="B42" t="s">
        <v>226</v>
      </c>
      <c r="C42" t="s">
        <v>226</v>
      </c>
      <c r="D42" s="16"/>
      <c r="E42" s="16"/>
      <c r="F42" t="s">
        <v>226</v>
      </c>
      <c r="G42" t="s">
        <v>226</v>
      </c>
      <c r="J42" s="77">
        <v>0</v>
      </c>
      <c r="K42" t="s">
        <v>226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  <c r="R42" s="77">
        <v>0</v>
      </c>
      <c r="S42" s="77">
        <v>0</v>
      </c>
    </row>
    <row r="43" spans="2:19">
      <c r="B43" s="78" t="s">
        <v>231</v>
      </c>
      <c r="C43" s="16"/>
      <c r="D43" s="16"/>
      <c r="E43" s="16"/>
      <c r="J43" s="79">
        <v>0</v>
      </c>
      <c r="M43" s="79">
        <v>0</v>
      </c>
      <c r="N43" s="79">
        <v>0</v>
      </c>
      <c r="P43" s="79">
        <v>0</v>
      </c>
      <c r="R43" s="79">
        <v>0</v>
      </c>
      <c r="S43" s="79">
        <v>0</v>
      </c>
    </row>
    <row r="44" spans="2:19">
      <c r="B44" s="78" t="s">
        <v>297</v>
      </c>
      <c r="C44" s="16"/>
      <c r="D44" s="16"/>
      <c r="E44" s="16"/>
      <c r="J44" s="79">
        <v>0</v>
      </c>
      <c r="M44" s="79">
        <v>0</v>
      </c>
      <c r="N44" s="79">
        <v>0</v>
      </c>
      <c r="P44" s="79">
        <v>0</v>
      </c>
      <c r="R44" s="79">
        <v>0</v>
      </c>
      <c r="S44" s="79">
        <v>0</v>
      </c>
    </row>
    <row r="45" spans="2:19">
      <c r="B45" t="s">
        <v>226</v>
      </c>
      <c r="C45" t="s">
        <v>226</v>
      </c>
      <c r="D45" s="16"/>
      <c r="E45" s="16"/>
      <c r="F45" t="s">
        <v>226</v>
      </c>
      <c r="G45" t="s">
        <v>226</v>
      </c>
      <c r="J45" s="77">
        <v>0</v>
      </c>
      <c r="K45" t="s">
        <v>226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  <c r="R45" s="77">
        <v>0</v>
      </c>
      <c r="S45" s="77">
        <v>0</v>
      </c>
    </row>
    <row r="46" spans="2:19">
      <c r="B46" s="78" t="s">
        <v>298</v>
      </c>
      <c r="C46" s="16"/>
      <c r="D46" s="16"/>
      <c r="E46" s="16"/>
      <c r="J46" s="79">
        <v>0</v>
      </c>
      <c r="M46" s="79">
        <v>0</v>
      </c>
      <c r="N46" s="79">
        <v>0</v>
      </c>
      <c r="P46" s="79">
        <v>0</v>
      </c>
      <c r="R46" s="79">
        <v>0</v>
      </c>
      <c r="S46" s="79">
        <v>0</v>
      </c>
    </row>
    <row r="47" spans="2:19">
      <c r="B47" t="s">
        <v>226</v>
      </c>
      <c r="C47" t="s">
        <v>226</v>
      </c>
      <c r="D47" s="16"/>
      <c r="E47" s="16"/>
      <c r="F47" t="s">
        <v>226</v>
      </c>
      <c r="G47" t="s">
        <v>226</v>
      </c>
      <c r="J47" s="77">
        <v>0</v>
      </c>
      <c r="K47" t="s">
        <v>226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  <c r="R47" s="77">
        <v>0</v>
      </c>
      <c r="S47" s="77">
        <v>0</v>
      </c>
    </row>
    <row r="48" spans="2:19">
      <c r="B48" t="s">
        <v>233</v>
      </c>
      <c r="C48" s="16"/>
      <c r="D48" s="16"/>
      <c r="E48" s="16"/>
    </row>
    <row r="49" spans="2:5">
      <c r="B49" t="s">
        <v>292</v>
      </c>
      <c r="C49" s="16"/>
      <c r="D49" s="16"/>
      <c r="E49" s="16"/>
    </row>
    <row r="50" spans="2:5">
      <c r="B50" t="s">
        <v>293</v>
      </c>
      <c r="C50" s="16"/>
      <c r="D50" s="16"/>
      <c r="E50" s="16"/>
    </row>
    <row r="51" spans="2:5">
      <c r="B51" t="s">
        <v>294</v>
      </c>
      <c r="C51" s="16"/>
      <c r="D51" s="16"/>
      <c r="E51" s="16"/>
    </row>
    <row r="52" spans="2:5"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P7" sqref="P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194</v>
      </c>
    </row>
    <row r="2" spans="2:98">
      <c r="B2" s="2" t="s">
        <v>1</v>
      </c>
      <c r="C2" s="15" t="s">
        <v>1542</v>
      </c>
    </row>
    <row r="3" spans="2:98">
      <c r="B3" s="2" t="s">
        <v>2</v>
      </c>
      <c r="C3" t="s">
        <v>195</v>
      </c>
    </row>
    <row r="4" spans="2:98">
      <c r="B4" s="2" t="s">
        <v>3</v>
      </c>
      <c r="C4" t="s">
        <v>196</v>
      </c>
    </row>
    <row r="5" spans="2:98">
      <c r="B5" s="75" t="s">
        <v>197</v>
      </c>
      <c r="C5" t="s">
        <v>198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/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187</v>
      </c>
      <c r="I8" s="28" t="s">
        <v>188</v>
      </c>
      <c r="J8" s="28" t="s">
        <v>5</v>
      </c>
      <c r="K8" s="28" t="s">
        <v>74</v>
      </c>
      <c r="L8" s="28" t="s">
        <v>58</v>
      </c>
      <c r="M8" s="36" t="s">
        <v>183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184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21913421.449999999</v>
      </c>
      <c r="I11" s="7"/>
      <c r="J11" s="76">
        <v>207519.98360206242</v>
      </c>
      <c r="K11" s="7"/>
      <c r="L11" s="76">
        <v>100</v>
      </c>
      <c r="M11" s="76">
        <v>1.2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17940211.329999998</v>
      </c>
      <c r="J12" s="79">
        <v>104266.41047568351</v>
      </c>
      <c r="L12" s="79">
        <v>50.24</v>
      </c>
      <c r="M12" s="79">
        <v>0.6</v>
      </c>
    </row>
    <row r="13" spans="2:98">
      <c r="B13" t="s">
        <v>875</v>
      </c>
      <c r="C13" t="s">
        <v>876</v>
      </c>
      <c r="D13" t="s">
        <v>126</v>
      </c>
      <c r="E13" t="s">
        <v>877</v>
      </c>
      <c r="F13" t="s">
        <v>600</v>
      </c>
      <c r="G13" t="s">
        <v>105</v>
      </c>
      <c r="H13" s="77">
        <v>12451.33</v>
      </c>
      <c r="I13" s="77">
        <v>83677.308000000005</v>
      </c>
      <c r="J13" s="77">
        <v>10418.9377541964</v>
      </c>
      <c r="K13" s="77">
        <v>6.64</v>
      </c>
      <c r="L13" s="77">
        <v>5.0199999999999996</v>
      </c>
      <c r="M13" s="77">
        <v>0.06</v>
      </c>
    </row>
    <row r="14" spans="2:98">
      <c r="B14" t="s">
        <v>878</v>
      </c>
      <c r="C14" t="s">
        <v>879</v>
      </c>
      <c r="D14" t="s">
        <v>126</v>
      </c>
      <c r="E14" t="s">
        <v>880</v>
      </c>
      <c r="F14" t="s">
        <v>351</v>
      </c>
      <c r="G14" t="s">
        <v>109</v>
      </c>
      <c r="H14" s="77">
        <v>110585</v>
      </c>
      <c r="I14" s="77">
        <v>9.9999999999999995E-7</v>
      </c>
      <c r="J14" s="77">
        <v>4.0352466500000004E-6</v>
      </c>
      <c r="K14" s="77">
        <v>1.27</v>
      </c>
      <c r="L14" s="77">
        <v>0</v>
      </c>
      <c r="M14" s="77">
        <v>0</v>
      </c>
    </row>
    <row r="15" spans="2:98">
      <c r="B15" t="s">
        <v>881</v>
      </c>
      <c r="C15" t="s">
        <v>882</v>
      </c>
      <c r="D15" t="s">
        <v>126</v>
      </c>
      <c r="E15" t="s">
        <v>883</v>
      </c>
      <c r="F15" t="s">
        <v>643</v>
      </c>
      <c r="G15" t="s">
        <v>109</v>
      </c>
      <c r="H15" s="77">
        <v>437900</v>
      </c>
      <c r="I15" s="77">
        <v>43.792999999999999</v>
      </c>
      <c r="J15" s="77">
        <v>699.76707700300005</v>
      </c>
      <c r="K15" s="77">
        <v>0.52</v>
      </c>
      <c r="L15" s="77">
        <v>0.34</v>
      </c>
      <c r="M15" s="77">
        <v>0</v>
      </c>
    </row>
    <row r="16" spans="2:98">
      <c r="B16" t="s">
        <v>884</v>
      </c>
      <c r="C16" t="s">
        <v>885</v>
      </c>
      <c r="D16" t="s">
        <v>126</v>
      </c>
      <c r="E16" t="s">
        <v>886</v>
      </c>
      <c r="F16" t="s">
        <v>553</v>
      </c>
      <c r="G16" t="s">
        <v>109</v>
      </c>
      <c r="H16" s="77">
        <v>9026.24</v>
      </c>
      <c r="I16" s="77">
        <v>86069.146319999854</v>
      </c>
      <c r="J16" s="77">
        <v>28348.379343986599</v>
      </c>
      <c r="K16" s="77">
        <v>2.11</v>
      </c>
      <c r="L16" s="77">
        <v>13.66</v>
      </c>
      <c r="M16" s="77">
        <v>0.16</v>
      </c>
    </row>
    <row r="17" spans="2:13">
      <c r="B17" t="s">
        <v>887</v>
      </c>
      <c r="C17" t="s">
        <v>888</v>
      </c>
      <c r="D17" t="s">
        <v>126</v>
      </c>
      <c r="E17" t="s">
        <v>889</v>
      </c>
      <c r="F17" t="s">
        <v>553</v>
      </c>
      <c r="G17" t="s">
        <v>105</v>
      </c>
      <c r="H17" s="77">
        <v>71</v>
      </c>
      <c r="I17" s="77">
        <v>11779803.861</v>
      </c>
      <c r="J17" s="77">
        <v>8363.6607413099991</v>
      </c>
      <c r="K17" s="77">
        <v>6.96</v>
      </c>
      <c r="L17" s="77">
        <v>4.03</v>
      </c>
      <c r="M17" s="77">
        <v>0.05</v>
      </c>
    </row>
    <row r="18" spans="2:13">
      <c r="B18" t="s">
        <v>890</v>
      </c>
      <c r="C18" t="s">
        <v>891</v>
      </c>
      <c r="D18" t="s">
        <v>126</v>
      </c>
      <c r="E18" t="s">
        <v>892</v>
      </c>
      <c r="F18" t="s">
        <v>327</v>
      </c>
      <c r="G18" t="s">
        <v>113</v>
      </c>
      <c r="H18" s="77">
        <v>463556</v>
      </c>
      <c r="I18" s="77">
        <v>235.40439999999995</v>
      </c>
      <c r="J18" s="77">
        <v>4611.3248914367696</v>
      </c>
      <c r="K18" s="77">
        <v>3.36</v>
      </c>
      <c r="L18" s="77">
        <v>2.2200000000000002</v>
      </c>
      <c r="M18" s="77">
        <v>0.03</v>
      </c>
    </row>
    <row r="19" spans="2:13">
      <c r="B19" t="s">
        <v>893</v>
      </c>
      <c r="C19" t="s">
        <v>894</v>
      </c>
      <c r="D19" t="s">
        <v>126</v>
      </c>
      <c r="E19" t="s">
        <v>892</v>
      </c>
      <c r="F19" t="s">
        <v>327</v>
      </c>
      <c r="G19" t="s">
        <v>113</v>
      </c>
      <c r="H19" s="77">
        <v>80673</v>
      </c>
      <c r="I19" s="77">
        <v>261.13809999999989</v>
      </c>
      <c r="J19" s="77">
        <v>890.24057837145494</v>
      </c>
      <c r="K19" s="77">
        <v>1.51</v>
      </c>
      <c r="L19" s="77">
        <v>0.43</v>
      </c>
      <c r="M19" s="77">
        <v>0.01</v>
      </c>
    </row>
    <row r="20" spans="2:13">
      <c r="B20" t="s">
        <v>895</v>
      </c>
      <c r="C20" t="s">
        <v>896</v>
      </c>
      <c r="D20" t="s">
        <v>126</v>
      </c>
      <c r="E20" t="s">
        <v>892</v>
      </c>
      <c r="F20" t="s">
        <v>327</v>
      </c>
      <c r="G20" t="s">
        <v>113</v>
      </c>
      <c r="H20" s="77">
        <v>285670.76</v>
      </c>
      <c r="I20" s="77">
        <v>178.70420000000038</v>
      </c>
      <c r="J20" s="77">
        <v>2157.2947601003998</v>
      </c>
      <c r="K20" s="77">
        <v>4.1900000000000004</v>
      </c>
      <c r="L20" s="77">
        <v>1.04</v>
      </c>
      <c r="M20" s="77">
        <v>0.01</v>
      </c>
    </row>
    <row r="21" spans="2:13">
      <c r="B21" t="s">
        <v>897</v>
      </c>
      <c r="C21" t="s">
        <v>898</v>
      </c>
      <c r="D21" t="s">
        <v>126</v>
      </c>
      <c r="E21" t="s">
        <v>892</v>
      </c>
      <c r="F21" t="s">
        <v>327</v>
      </c>
      <c r="G21" t="s">
        <v>113</v>
      </c>
      <c r="H21" s="77">
        <v>1323635</v>
      </c>
      <c r="I21" s="77">
        <v>4.0420999999999996</v>
      </c>
      <c r="J21" s="77">
        <v>226.09149978564301</v>
      </c>
      <c r="K21" s="77">
        <v>1.82</v>
      </c>
      <c r="L21" s="77">
        <v>0.11</v>
      </c>
      <c r="M21" s="77">
        <v>0</v>
      </c>
    </row>
    <row r="22" spans="2:13">
      <c r="B22" t="s">
        <v>899</v>
      </c>
      <c r="C22" t="s">
        <v>900</v>
      </c>
      <c r="D22" t="s">
        <v>126</v>
      </c>
      <c r="E22" t="s">
        <v>871</v>
      </c>
      <c r="F22" t="s">
        <v>130</v>
      </c>
      <c r="G22" t="s">
        <v>109</v>
      </c>
      <c r="H22" s="77">
        <v>1937</v>
      </c>
      <c r="I22" s="77">
        <v>1000</v>
      </c>
      <c r="J22" s="77">
        <v>70.681129999999996</v>
      </c>
      <c r="K22" s="77">
        <v>5.17</v>
      </c>
      <c r="L22" s="77">
        <v>0.03</v>
      </c>
      <c r="M22" s="77">
        <v>0</v>
      </c>
    </row>
    <row r="23" spans="2:13">
      <c r="B23" t="s">
        <v>901</v>
      </c>
      <c r="C23" t="s">
        <v>902</v>
      </c>
      <c r="D23" t="s">
        <v>126</v>
      </c>
      <c r="E23" t="s">
        <v>903</v>
      </c>
      <c r="F23" t="s">
        <v>131</v>
      </c>
      <c r="G23" t="s">
        <v>105</v>
      </c>
      <c r="H23" s="77">
        <v>15214706</v>
      </c>
      <c r="I23" s="77">
        <v>318.63929999999999</v>
      </c>
      <c r="J23" s="77">
        <v>48480.032695458001</v>
      </c>
      <c r="K23" s="77">
        <v>4.88</v>
      </c>
      <c r="L23" s="77">
        <v>23.36</v>
      </c>
      <c r="M23" s="77">
        <v>0.28000000000000003</v>
      </c>
    </row>
    <row r="24" spans="2:13">
      <c r="B24" s="78" t="s">
        <v>231</v>
      </c>
      <c r="C24" s="16"/>
      <c r="D24" s="16"/>
      <c r="E24" s="16"/>
      <c r="H24" s="79">
        <v>3973210.12</v>
      </c>
      <c r="J24" s="79">
        <v>103253.57312637892</v>
      </c>
      <c r="L24" s="79">
        <v>49.76</v>
      </c>
      <c r="M24" s="79">
        <v>0.6</v>
      </c>
    </row>
    <row r="25" spans="2:13">
      <c r="B25" s="78" t="s">
        <v>297</v>
      </c>
      <c r="C25" s="16"/>
      <c r="D25" s="16"/>
      <c r="E25" s="16"/>
      <c r="H25" s="79">
        <v>0</v>
      </c>
      <c r="J25" s="79">
        <v>0</v>
      </c>
      <c r="L25" s="79">
        <v>0</v>
      </c>
      <c r="M25" s="79">
        <v>0</v>
      </c>
    </row>
    <row r="26" spans="2:13">
      <c r="B26" t="s">
        <v>226</v>
      </c>
      <c r="C26" t="s">
        <v>226</v>
      </c>
      <c r="D26" s="16"/>
      <c r="E26" s="16"/>
      <c r="F26" t="s">
        <v>226</v>
      </c>
      <c r="G26" t="s">
        <v>226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</row>
    <row r="27" spans="2:13">
      <c r="B27" s="78" t="s">
        <v>298</v>
      </c>
      <c r="C27" s="16"/>
      <c r="D27" s="16"/>
      <c r="E27" s="16"/>
      <c r="H27" s="79">
        <v>3973210.12</v>
      </c>
      <c r="J27" s="79">
        <v>103253.57312637892</v>
      </c>
      <c r="L27" s="79">
        <v>49.76</v>
      </c>
      <c r="M27" s="79">
        <v>0.6</v>
      </c>
    </row>
    <row r="28" spans="2:13">
      <c r="B28" t="s">
        <v>904</v>
      </c>
      <c r="C28" t="s">
        <v>905</v>
      </c>
      <c r="D28" t="s">
        <v>126</v>
      </c>
      <c r="E28" t="s">
        <v>906</v>
      </c>
      <c r="F28" t="s">
        <v>419</v>
      </c>
      <c r="G28" t="s">
        <v>113</v>
      </c>
      <c r="H28" s="77">
        <v>1337</v>
      </c>
      <c r="I28" s="77">
        <v>1E-4</v>
      </c>
      <c r="J28" s="77">
        <v>5.6498945999999998E-6</v>
      </c>
      <c r="K28" s="77">
        <v>1.24</v>
      </c>
      <c r="L28" s="77">
        <v>0</v>
      </c>
      <c r="M28" s="77">
        <v>0</v>
      </c>
    </row>
    <row r="29" spans="2:13">
      <c r="B29" t="s">
        <v>907</v>
      </c>
      <c r="C29" t="s">
        <v>908</v>
      </c>
      <c r="D29" t="s">
        <v>126</v>
      </c>
      <c r="E29" t="s">
        <v>909</v>
      </c>
      <c r="F29" t="s">
        <v>419</v>
      </c>
      <c r="G29" t="s">
        <v>113</v>
      </c>
      <c r="H29" s="77">
        <v>2008</v>
      </c>
      <c r="I29" s="77">
        <v>301836.73499999952</v>
      </c>
      <c r="J29" s="77">
        <v>25612.073629241</v>
      </c>
      <c r="K29" s="77">
        <v>20.079999999999998</v>
      </c>
      <c r="L29" s="77">
        <v>12.34</v>
      </c>
      <c r="M29" s="77">
        <v>0.15</v>
      </c>
    </row>
    <row r="30" spans="2:13">
      <c r="B30" t="s">
        <v>910</v>
      </c>
      <c r="C30" t="s">
        <v>911</v>
      </c>
      <c r="D30" t="s">
        <v>126</v>
      </c>
      <c r="E30" t="s">
        <v>912</v>
      </c>
      <c r="F30" t="s">
        <v>419</v>
      </c>
      <c r="G30" t="s">
        <v>113</v>
      </c>
      <c r="H30" s="77">
        <v>3138.55</v>
      </c>
      <c r="I30" s="77">
        <v>261469.20000000016</v>
      </c>
      <c r="J30" s="77">
        <v>34678.358234396299</v>
      </c>
      <c r="K30" s="77">
        <v>4.01</v>
      </c>
      <c r="L30" s="77">
        <v>16.71</v>
      </c>
      <c r="M30" s="77">
        <v>0.2</v>
      </c>
    </row>
    <row r="31" spans="2:13">
      <c r="B31" t="s">
        <v>913</v>
      </c>
      <c r="C31" t="s">
        <v>914</v>
      </c>
      <c r="D31" t="s">
        <v>126</v>
      </c>
      <c r="E31" t="s">
        <v>915</v>
      </c>
      <c r="F31" t="s">
        <v>419</v>
      </c>
      <c r="G31" t="s">
        <v>113</v>
      </c>
      <c r="H31" s="77">
        <v>73445</v>
      </c>
      <c r="I31" s="77">
        <v>11813.560999999996</v>
      </c>
      <c r="J31" s="77">
        <v>36665.026403902397</v>
      </c>
      <c r="K31" s="77">
        <v>2.86</v>
      </c>
      <c r="L31" s="77">
        <v>17.670000000000002</v>
      </c>
      <c r="M31" s="77">
        <v>0.21</v>
      </c>
    </row>
    <row r="32" spans="2:13">
      <c r="B32" t="s">
        <v>916</v>
      </c>
      <c r="C32" t="s">
        <v>917</v>
      </c>
      <c r="D32" t="s">
        <v>126</v>
      </c>
      <c r="E32" t="s">
        <v>918</v>
      </c>
      <c r="F32" t="s">
        <v>587</v>
      </c>
      <c r="G32" t="s">
        <v>109</v>
      </c>
      <c r="H32" s="77">
        <v>14000</v>
      </c>
      <c r="I32" s="77">
        <v>1E-4</v>
      </c>
      <c r="J32" s="77">
        <v>5.1085999999999998E-5</v>
      </c>
      <c r="K32" s="77">
        <v>0.14000000000000001</v>
      </c>
      <c r="L32" s="77">
        <v>0</v>
      </c>
      <c r="M32" s="77">
        <v>0</v>
      </c>
    </row>
    <row r="33" spans="2:13">
      <c r="B33" t="s">
        <v>919</v>
      </c>
      <c r="C33" t="s">
        <v>920</v>
      </c>
      <c r="D33" t="s">
        <v>126</v>
      </c>
      <c r="E33" t="s">
        <v>921</v>
      </c>
      <c r="F33" t="s">
        <v>587</v>
      </c>
      <c r="G33" t="s">
        <v>109</v>
      </c>
      <c r="H33" s="77">
        <v>4281</v>
      </c>
      <c r="I33" s="77">
        <v>1E-4</v>
      </c>
      <c r="J33" s="77">
        <v>1.5621369000000001E-5</v>
      </c>
      <c r="K33" s="77">
        <v>0.01</v>
      </c>
      <c r="L33" s="77">
        <v>0</v>
      </c>
      <c r="M33" s="77">
        <v>0</v>
      </c>
    </row>
    <row r="34" spans="2:13">
      <c r="B34" t="s">
        <v>922</v>
      </c>
      <c r="C34" t="s">
        <v>923</v>
      </c>
      <c r="D34" t="s">
        <v>126</v>
      </c>
      <c r="E34" t="s">
        <v>924</v>
      </c>
      <c r="F34" t="s">
        <v>643</v>
      </c>
      <c r="G34" t="s">
        <v>109</v>
      </c>
      <c r="H34" s="77">
        <v>175917</v>
      </c>
      <c r="I34" s="77">
        <v>1.0000000000000001E-5</v>
      </c>
      <c r="J34" s="77">
        <v>6.4192113299999995E-5</v>
      </c>
      <c r="K34" s="77">
        <v>0.7</v>
      </c>
      <c r="L34" s="77">
        <v>0</v>
      </c>
      <c r="M34" s="77">
        <v>0</v>
      </c>
    </row>
    <row r="35" spans="2:13">
      <c r="B35" t="s">
        <v>925</v>
      </c>
      <c r="C35" t="s">
        <v>926</v>
      </c>
      <c r="D35" t="s">
        <v>126</v>
      </c>
      <c r="E35" t="s">
        <v>927</v>
      </c>
      <c r="F35" t="s">
        <v>643</v>
      </c>
      <c r="G35" t="s">
        <v>109</v>
      </c>
      <c r="H35" s="77">
        <v>3680000</v>
      </c>
      <c r="I35" s="77">
        <v>9.9999999999999995E-7</v>
      </c>
      <c r="J35" s="77">
        <v>1.342832E-4</v>
      </c>
      <c r="K35" s="77">
        <v>2.0099999999999998</v>
      </c>
      <c r="L35" s="77">
        <v>0</v>
      </c>
      <c r="M35" s="77">
        <v>0</v>
      </c>
    </row>
    <row r="36" spans="2:13">
      <c r="B36" t="s">
        <v>928</v>
      </c>
      <c r="C36" t="s">
        <v>929</v>
      </c>
      <c r="D36" t="s">
        <v>126</v>
      </c>
      <c r="E36" t="s">
        <v>930</v>
      </c>
      <c r="F36" t="s">
        <v>931</v>
      </c>
      <c r="G36" t="s">
        <v>109</v>
      </c>
      <c r="H36" s="77">
        <v>19083.57</v>
      </c>
      <c r="I36" s="77">
        <v>9044.344000000001</v>
      </c>
      <c r="J36" s="77">
        <v>6298.1145880066397</v>
      </c>
      <c r="K36" s="77">
        <v>1.01</v>
      </c>
      <c r="L36" s="77">
        <v>3.03</v>
      </c>
      <c r="M36" s="77">
        <v>0.04</v>
      </c>
    </row>
    <row r="37" spans="2:13">
      <c r="B37" t="s">
        <v>233</v>
      </c>
      <c r="C37" s="16"/>
      <c r="D37" s="16"/>
      <c r="E37" s="16"/>
    </row>
    <row r="38" spans="2:13">
      <c r="B38" t="s">
        <v>292</v>
      </c>
      <c r="C38" s="16"/>
      <c r="D38" s="16"/>
      <c r="E38" s="16"/>
    </row>
    <row r="39" spans="2:13">
      <c r="B39" t="s">
        <v>293</v>
      </c>
      <c r="C39" s="16"/>
      <c r="D39" s="16"/>
      <c r="E39" s="16"/>
    </row>
    <row r="40" spans="2:13">
      <c r="B40" t="s">
        <v>294</v>
      </c>
      <c r="C40" s="16"/>
      <c r="D40" s="16"/>
      <c r="E40" s="16"/>
    </row>
    <row r="41" spans="2:13">
      <c r="C41" s="16"/>
      <c r="D41" s="16"/>
      <c r="E41" s="16"/>
    </row>
    <row r="42" spans="2:13">
      <c r="C42" s="16"/>
      <c r="D42" s="16"/>
      <c r="E42" s="16"/>
    </row>
    <row r="43" spans="2:13">
      <c r="C43" s="16"/>
      <c r="D43" s="16"/>
      <c r="E43" s="16"/>
    </row>
    <row r="44" spans="2:13">
      <c r="C44" s="16"/>
      <c r="D44" s="16"/>
      <c r="E44" s="16"/>
    </row>
    <row r="45" spans="2:13">
      <c r="C45" s="16"/>
      <c r="D45" s="16"/>
      <c r="E45" s="16"/>
    </row>
    <row r="46" spans="2:13">
      <c r="C46" s="16"/>
      <c r="D46" s="16"/>
      <c r="E46" s="16"/>
    </row>
    <row r="47" spans="2:13">
      <c r="C47" s="16"/>
      <c r="D47" s="16"/>
      <c r="E47" s="16"/>
    </row>
    <row r="48" spans="2:13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F13" sqref="F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194</v>
      </c>
    </row>
    <row r="2" spans="2:55">
      <c r="B2" s="2" t="s">
        <v>1</v>
      </c>
      <c r="C2" s="15" t="s">
        <v>1542</v>
      </c>
    </row>
    <row r="3" spans="2:55">
      <c r="B3" s="2" t="s">
        <v>2</v>
      </c>
      <c r="C3" t="s">
        <v>195</v>
      </c>
    </row>
    <row r="4" spans="2:55">
      <c r="B4" s="2" t="s">
        <v>3</v>
      </c>
      <c r="C4" t="s">
        <v>196</v>
      </c>
    </row>
    <row r="5" spans="2:55">
      <c r="B5" s="75" t="s">
        <v>197</v>
      </c>
      <c r="C5" t="s">
        <v>198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/>
      <c r="D8" s="28" t="s">
        <v>54</v>
      </c>
      <c r="E8" s="28" t="s">
        <v>72</v>
      </c>
      <c r="F8" s="28" t="s">
        <v>187</v>
      </c>
      <c r="G8" s="28" t="s">
        <v>188</v>
      </c>
      <c r="H8" s="28" t="s">
        <v>5</v>
      </c>
      <c r="I8" s="28" t="s">
        <v>74</v>
      </c>
      <c r="J8" s="28" t="s">
        <v>58</v>
      </c>
      <c r="K8" s="36" t="s">
        <v>183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184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282456991.88999999</v>
      </c>
      <c r="G11" s="7"/>
      <c r="H11" s="76">
        <v>830913.21963100648</v>
      </c>
      <c r="I11" s="7"/>
      <c r="J11" s="76">
        <v>100</v>
      </c>
      <c r="K11" s="76">
        <v>4.82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203012971.56</v>
      </c>
      <c r="H12" s="79">
        <v>368139.08323421207</v>
      </c>
      <c r="J12" s="79">
        <v>44.31</v>
      </c>
      <c r="K12" s="79">
        <v>2.13</v>
      </c>
    </row>
    <row r="13" spans="2:55">
      <c r="B13" s="78" t="s">
        <v>932</v>
      </c>
      <c r="C13" s="16"/>
      <c r="F13" s="79">
        <v>20027651.309999999</v>
      </c>
      <c r="H13" s="79">
        <v>90802.481156916285</v>
      </c>
      <c r="J13" s="79">
        <v>10.93</v>
      </c>
      <c r="K13" s="79">
        <v>0.53</v>
      </c>
    </row>
    <row r="14" spans="2:55">
      <c r="B14" t="s">
        <v>933</v>
      </c>
      <c r="C14" t="s">
        <v>934</v>
      </c>
      <c r="D14" t="s">
        <v>105</v>
      </c>
      <c r="E14" t="s">
        <v>935</v>
      </c>
      <c r="F14" s="77">
        <v>1231194</v>
      </c>
      <c r="G14" s="77">
        <v>100</v>
      </c>
      <c r="H14" s="77">
        <v>1231.194</v>
      </c>
      <c r="I14" s="77">
        <v>12.31</v>
      </c>
      <c r="J14" s="77">
        <v>0.15</v>
      </c>
      <c r="K14" s="77">
        <v>0.01</v>
      </c>
    </row>
    <row r="15" spans="2:55">
      <c r="B15" t="s">
        <v>936</v>
      </c>
      <c r="C15" t="s">
        <v>937</v>
      </c>
      <c r="D15" t="s">
        <v>109</v>
      </c>
      <c r="E15" t="s">
        <v>822</v>
      </c>
      <c r="F15" s="77">
        <v>970086</v>
      </c>
      <c r="G15" s="77">
        <v>143.03299999999999</v>
      </c>
      <c r="H15" s="77">
        <v>5063.1448024786196</v>
      </c>
      <c r="I15" s="77">
        <v>1.92</v>
      </c>
      <c r="J15" s="77">
        <v>0.61</v>
      </c>
      <c r="K15" s="77">
        <v>0.03</v>
      </c>
    </row>
    <row r="16" spans="2:55">
      <c r="B16" t="s">
        <v>938</v>
      </c>
      <c r="C16" t="s">
        <v>939</v>
      </c>
      <c r="D16" t="s">
        <v>109</v>
      </c>
      <c r="E16" t="s">
        <v>940</v>
      </c>
      <c r="F16" s="77">
        <v>365557.5</v>
      </c>
      <c r="G16" s="77">
        <v>100</v>
      </c>
      <c r="H16" s="77">
        <v>1333.9193175</v>
      </c>
      <c r="I16" s="77">
        <v>9.75</v>
      </c>
      <c r="J16" s="77">
        <v>0.16</v>
      </c>
      <c r="K16" s="77">
        <v>0.01</v>
      </c>
    </row>
    <row r="17" spans="2:11">
      <c r="B17" t="s">
        <v>941</v>
      </c>
      <c r="C17" t="s">
        <v>942</v>
      </c>
      <c r="D17" t="s">
        <v>109</v>
      </c>
      <c r="E17" t="s">
        <v>943</v>
      </c>
      <c r="F17" s="77">
        <v>555977</v>
      </c>
      <c r="G17" s="77">
        <v>315.97500000000002</v>
      </c>
      <c r="H17" s="77">
        <v>6410.3746406617502</v>
      </c>
      <c r="I17" s="77">
        <v>1.93</v>
      </c>
      <c r="J17" s="77">
        <v>0.77</v>
      </c>
      <c r="K17" s="77">
        <v>0.04</v>
      </c>
    </row>
    <row r="18" spans="2:11">
      <c r="B18" t="s">
        <v>944</v>
      </c>
      <c r="C18" t="s">
        <v>945</v>
      </c>
      <c r="D18" t="s">
        <v>109</v>
      </c>
      <c r="E18" t="s">
        <v>946</v>
      </c>
      <c r="F18" s="77">
        <v>1991963</v>
      </c>
      <c r="G18" s="77">
        <v>151.54299999999986</v>
      </c>
      <c r="H18" s="77">
        <v>11015.1651046894</v>
      </c>
      <c r="I18" s="77">
        <v>5.19</v>
      </c>
      <c r="J18" s="77">
        <v>1.33</v>
      </c>
      <c r="K18" s="77">
        <v>0.06</v>
      </c>
    </row>
    <row r="19" spans="2:11">
      <c r="B19" t="s">
        <v>947</v>
      </c>
      <c r="C19" t="s">
        <v>948</v>
      </c>
      <c r="D19" t="s">
        <v>109</v>
      </c>
      <c r="E19" t="s">
        <v>949</v>
      </c>
      <c r="F19" s="77">
        <v>1312839</v>
      </c>
      <c r="G19" s="77">
        <v>119.23099999999999</v>
      </c>
      <c r="H19" s="77">
        <v>5711.8200874604099</v>
      </c>
      <c r="I19" s="77">
        <v>4.91</v>
      </c>
      <c r="J19" s="77">
        <v>0.69</v>
      </c>
      <c r="K19" s="77">
        <v>0.03</v>
      </c>
    </row>
    <row r="20" spans="2:11">
      <c r="B20" t="s">
        <v>950</v>
      </c>
      <c r="C20" t="s">
        <v>951</v>
      </c>
      <c r="D20" t="s">
        <v>109</v>
      </c>
      <c r="E20" t="s">
        <v>952</v>
      </c>
      <c r="F20" s="77">
        <v>1741600</v>
      </c>
      <c r="G20" s="77">
        <v>117.446</v>
      </c>
      <c r="H20" s="77">
        <v>7463.8088668640003</v>
      </c>
      <c r="I20" s="77">
        <v>1.66</v>
      </c>
      <c r="J20" s="77">
        <v>0.9</v>
      </c>
      <c r="K20" s="77">
        <v>0.04</v>
      </c>
    </row>
    <row r="21" spans="2:11">
      <c r="B21" t="s">
        <v>953</v>
      </c>
      <c r="C21" t="s">
        <v>954</v>
      </c>
      <c r="D21" t="s">
        <v>109</v>
      </c>
      <c r="E21" t="s">
        <v>955</v>
      </c>
      <c r="F21" s="77">
        <v>1334345</v>
      </c>
      <c r="G21" s="77">
        <v>194.85300000000001</v>
      </c>
      <c r="H21" s="77">
        <v>9487.4410981396504</v>
      </c>
      <c r="I21" s="77">
        <v>1.68</v>
      </c>
      <c r="J21" s="77">
        <v>1.1399999999999999</v>
      </c>
      <c r="K21" s="77">
        <v>0.05</v>
      </c>
    </row>
    <row r="22" spans="2:11">
      <c r="B22" t="s">
        <v>956</v>
      </c>
      <c r="C22" t="s">
        <v>957</v>
      </c>
      <c r="D22" t="s">
        <v>109</v>
      </c>
      <c r="E22" t="s">
        <v>958</v>
      </c>
      <c r="F22" s="77">
        <v>56363.58</v>
      </c>
      <c r="G22" s="77">
        <v>99.5090000000001</v>
      </c>
      <c r="H22" s="77">
        <v>204.660860266208</v>
      </c>
      <c r="I22" s="77">
        <v>2.79</v>
      </c>
      <c r="J22" s="77">
        <v>0.02</v>
      </c>
      <c r="K22" s="77">
        <v>0</v>
      </c>
    </row>
    <row r="23" spans="2:11">
      <c r="B23" t="s">
        <v>959</v>
      </c>
      <c r="C23" t="s">
        <v>960</v>
      </c>
      <c r="D23" t="s">
        <v>109</v>
      </c>
      <c r="E23" t="s">
        <v>961</v>
      </c>
      <c r="F23" s="77">
        <v>1732234</v>
      </c>
      <c r="G23" s="77">
        <v>143.28399999999999</v>
      </c>
      <c r="H23" s="77">
        <v>9056.8696864794401</v>
      </c>
      <c r="I23" s="77">
        <v>4.8600000000000003</v>
      </c>
      <c r="J23" s="77">
        <v>1.0900000000000001</v>
      </c>
      <c r="K23" s="77">
        <v>0.05</v>
      </c>
    </row>
    <row r="24" spans="2:11">
      <c r="B24" t="s">
        <v>962</v>
      </c>
      <c r="C24" t="s">
        <v>963</v>
      </c>
      <c r="D24" t="s">
        <v>109</v>
      </c>
      <c r="E24" t="s">
        <v>964</v>
      </c>
      <c r="F24" s="77">
        <v>2248798</v>
      </c>
      <c r="G24" s="77">
        <v>147.0319999999995</v>
      </c>
      <c r="H24" s="77">
        <v>12065.245812388601</v>
      </c>
      <c r="I24" s="77">
        <v>4.34</v>
      </c>
      <c r="J24" s="77">
        <v>1.45</v>
      </c>
      <c r="K24" s="77">
        <v>7.0000000000000007E-2</v>
      </c>
    </row>
    <row r="25" spans="2:11">
      <c r="B25" t="s">
        <v>965</v>
      </c>
      <c r="C25" t="s">
        <v>966</v>
      </c>
      <c r="D25" t="s">
        <v>109</v>
      </c>
      <c r="E25" t="s">
        <v>967</v>
      </c>
      <c r="F25" s="77">
        <v>1563301.6</v>
      </c>
      <c r="G25" s="77">
        <v>116.12900000000008</v>
      </c>
      <c r="H25" s="77">
        <v>6624.5643334685401</v>
      </c>
      <c r="I25" s="77">
        <v>1.32</v>
      </c>
      <c r="J25" s="77">
        <v>0.8</v>
      </c>
      <c r="K25" s="77">
        <v>0.04</v>
      </c>
    </row>
    <row r="26" spans="2:11">
      <c r="B26" t="s">
        <v>968</v>
      </c>
      <c r="C26" t="s">
        <v>969</v>
      </c>
      <c r="D26" t="s">
        <v>109</v>
      </c>
      <c r="E26" t="s">
        <v>822</v>
      </c>
      <c r="F26" s="77">
        <v>1367175.96</v>
      </c>
      <c r="G26" s="77">
        <v>14.364000000000008</v>
      </c>
      <c r="H26" s="77">
        <v>716.59483420966603</v>
      </c>
      <c r="I26" s="77">
        <v>1.73</v>
      </c>
      <c r="J26" s="77">
        <v>0.09</v>
      </c>
      <c r="K26" s="77">
        <v>0</v>
      </c>
    </row>
    <row r="27" spans="2:11">
      <c r="B27" t="s">
        <v>970</v>
      </c>
      <c r="C27" t="s">
        <v>971</v>
      </c>
      <c r="D27" t="s">
        <v>109</v>
      </c>
      <c r="E27" t="s">
        <v>972</v>
      </c>
      <c r="F27" s="77">
        <v>2802800</v>
      </c>
      <c r="G27" s="77">
        <v>114.09</v>
      </c>
      <c r="H27" s="77">
        <v>11668.460283480001</v>
      </c>
      <c r="I27" s="77">
        <v>3.4</v>
      </c>
      <c r="J27" s="77">
        <v>1.4</v>
      </c>
      <c r="K27" s="77">
        <v>7.0000000000000007E-2</v>
      </c>
    </row>
    <row r="28" spans="2:11">
      <c r="B28" t="s">
        <v>973</v>
      </c>
      <c r="C28" t="s">
        <v>974</v>
      </c>
      <c r="D28" t="s">
        <v>109</v>
      </c>
      <c r="E28" t="s">
        <v>975</v>
      </c>
      <c r="F28" s="77">
        <v>753416.67</v>
      </c>
      <c r="G28" s="77">
        <v>100</v>
      </c>
      <c r="H28" s="77">
        <v>2749.2174288299998</v>
      </c>
      <c r="I28" s="77">
        <v>0</v>
      </c>
      <c r="J28" s="77">
        <v>0.33</v>
      </c>
      <c r="K28" s="77">
        <v>0.02</v>
      </c>
    </row>
    <row r="29" spans="2:11">
      <c r="B29" s="78" t="s">
        <v>976</v>
      </c>
      <c r="C29" s="16"/>
      <c r="F29" s="79">
        <v>7580.11</v>
      </c>
      <c r="H29" s="79">
        <v>17215.794229800002</v>
      </c>
      <c r="J29" s="79">
        <v>2.0699999999999998</v>
      </c>
      <c r="K29" s="79">
        <v>0.1</v>
      </c>
    </row>
    <row r="30" spans="2:11">
      <c r="B30" t="s">
        <v>977</v>
      </c>
      <c r="C30" t="s">
        <v>978</v>
      </c>
      <c r="D30" t="s">
        <v>105</v>
      </c>
      <c r="E30" t="s">
        <v>979</v>
      </c>
      <c r="F30" s="77">
        <v>7580.11</v>
      </c>
      <c r="G30" s="77">
        <v>227118</v>
      </c>
      <c r="H30" s="77">
        <v>17215.794229800002</v>
      </c>
      <c r="I30" s="77">
        <v>6.91</v>
      </c>
      <c r="J30" s="77">
        <v>2.0699999999999998</v>
      </c>
      <c r="K30" s="77">
        <v>0.1</v>
      </c>
    </row>
    <row r="31" spans="2:11">
      <c r="B31" s="78" t="s">
        <v>980</v>
      </c>
      <c r="C31" s="16"/>
      <c r="F31" s="79">
        <v>14014152.59</v>
      </c>
      <c r="H31" s="79">
        <v>22625.690172770555</v>
      </c>
      <c r="J31" s="79">
        <v>2.72</v>
      </c>
      <c r="K31" s="79">
        <v>0.13</v>
      </c>
    </row>
    <row r="32" spans="2:11">
      <c r="B32" t="s">
        <v>981</v>
      </c>
      <c r="C32" t="s">
        <v>982</v>
      </c>
      <c r="D32" t="s">
        <v>109</v>
      </c>
      <c r="E32" t="s">
        <v>983</v>
      </c>
      <c r="F32" s="77">
        <v>1485164.94</v>
      </c>
      <c r="G32" s="77">
        <v>154.58200000000002</v>
      </c>
      <c r="H32" s="77">
        <v>8377.3656888928708</v>
      </c>
      <c r="I32" s="77">
        <v>3.69</v>
      </c>
      <c r="J32" s="77">
        <v>1.01</v>
      </c>
      <c r="K32" s="77">
        <v>0.05</v>
      </c>
    </row>
    <row r="33" spans="2:11">
      <c r="B33" t="s">
        <v>984</v>
      </c>
      <c r="C33" t="s">
        <v>985</v>
      </c>
      <c r="D33" t="s">
        <v>109</v>
      </c>
      <c r="E33" t="s">
        <v>822</v>
      </c>
      <c r="F33" s="77">
        <v>12336.65</v>
      </c>
      <c r="G33" s="77">
        <v>706.50400000000002</v>
      </c>
      <c r="H33" s="77">
        <v>318.04291993768402</v>
      </c>
      <c r="I33" s="77">
        <v>0.04</v>
      </c>
      <c r="J33" s="77">
        <v>0.04</v>
      </c>
      <c r="K33" s="77">
        <v>0</v>
      </c>
    </row>
    <row r="34" spans="2:11">
      <c r="B34" t="s">
        <v>986</v>
      </c>
      <c r="C34" t="s">
        <v>987</v>
      </c>
      <c r="D34" t="s">
        <v>105</v>
      </c>
      <c r="E34" t="s">
        <v>988</v>
      </c>
      <c r="F34" s="77">
        <v>12516651</v>
      </c>
      <c r="G34" s="77">
        <v>111.294</v>
      </c>
      <c r="H34" s="77">
        <v>13930.28156394</v>
      </c>
      <c r="I34" s="77">
        <v>10.130000000000001</v>
      </c>
      <c r="J34" s="77">
        <v>1.68</v>
      </c>
      <c r="K34" s="77">
        <v>0.08</v>
      </c>
    </row>
    <row r="35" spans="2:11">
      <c r="B35" s="78" t="s">
        <v>989</v>
      </c>
      <c r="C35" s="16"/>
      <c r="F35" s="79">
        <v>168963587.55000001</v>
      </c>
      <c r="H35" s="79">
        <v>237495.11767472525</v>
      </c>
      <c r="J35" s="79">
        <v>28.58</v>
      </c>
      <c r="K35" s="79">
        <v>1.38</v>
      </c>
    </row>
    <row r="36" spans="2:11">
      <c r="B36" t="s">
        <v>990</v>
      </c>
      <c r="C36" t="s">
        <v>991</v>
      </c>
      <c r="D36" t="s">
        <v>109</v>
      </c>
      <c r="E36" t="s">
        <v>992</v>
      </c>
      <c r="F36" s="77">
        <v>403630</v>
      </c>
      <c r="G36" s="77">
        <v>144.339</v>
      </c>
      <c r="H36" s="77">
        <v>2125.8910002992998</v>
      </c>
      <c r="I36" s="77">
        <v>12.24</v>
      </c>
      <c r="J36" s="77">
        <v>0.26</v>
      </c>
      <c r="K36" s="77">
        <v>0.01</v>
      </c>
    </row>
    <row r="37" spans="2:11">
      <c r="B37" t="s">
        <v>993</v>
      </c>
      <c r="C37" t="s">
        <v>994</v>
      </c>
      <c r="D37" t="s">
        <v>109</v>
      </c>
      <c r="E37" t="s">
        <v>995</v>
      </c>
      <c r="F37" s="77">
        <v>2177044.0499999998</v>
      </c>
      <c r="G37" s="77">
        <v>97.057999999999993</v>
      </c>
      <c r="H37" s="77">
        <v>7710.3202658647997</v>
      </c>
      <c r="I37" s="77">
        <v>5.6</v>
      </c>
      <c r="J37" s="77">
        <v>0.93</v>
      </c>
      <c r="K37" s="77">
        <v>0.04</v>
      </c>
    </row>
    <row r="38" spans="2:11">
      <c r="B38" t="s">
        <v>996</v>
      </c>
      <c r="C38" t="s">
        <v>997</v>
      </c>
      <c r="D38" t="s">
        <v>105</v>
      </c>
      <c r="E38" t="s">
        <v>998</v>
      </c>
      <c r="F38" s="77">
        <v>18815673</v>
      </c>
      <c r="G38" s="77">
        <v>165.57900000000001</v>
      </c>
      <c r="H38" s="77">
        <v>31154.80319667</v>
      </c>
      <c r="I38" s="77">
        <v>6.54</v>
      </c>
      <c r="J38" s="77">
        <v>3.75</v>
      </c>
      <c r="K38" s="77">
        <v>0.18</v>
      </c>
    </row>
    <row r="39" spans="2:11">
      <c r="B39" t="s">
        <v>999</v>
      </c>
      <c r="C39" t="s">
        <v>1000</v>
      </c>
      <c r="D39" t="s">
        <v>105</v>
      </c>
      <c r="E39" t="s">
        <v>1001</v>
      </c>
      <c r="F39" s="77">
        <v>4532484</v>
      </c>
      <c r="G39" s="77">
        <v>152.505</v>
      </c>
      <c r="H39" s="77">
        <v>6912.2647242000003</v>
      </c>
      <c r="I39" s="77">
        <v>0.79</v>
      </c>
      <c r="J39" s="77">
        <v>0.83</v>
      </c>
      <c r="K39" s="77">
        <v>0.04</v>
      </c>
    </row>
    <row r="40" spans="2:11">
      <c r="B40" t="s">
        <v>1002</v>
      </c>
      <c r="C40" t="s">
        <v>1003</v>
      </c>
      <c r="D40" t="s">
        <v>105</v>
      </c>
      <c r="E40" t="s">
        <v>1004</v>
      </c>
      <c r="F40" s="77">
        <v>412442</v>
      </c>
      <c r="G40" s="77">
        <v>12.282</v>
      </c>
      <c r="H40" s="77">
        <v>50.656126440000001</v>
      </c>
      <c r="I40" s="77">
        <v>0.11</v>
      </c>
      <c r="J40" s="77">
        <v>0.01</v>
      </c>
      <c r="K40" s="77">
        <v>0</v>
      </c>
    </row>
    <row r="41" spans="2:11">
      <c r="B41" t="s">
        <v>1005</v>
      </c>
      <c r="C41" t="s">
        <v>1006</v>
      </c>
      <c r="D41" t="s">
        <v>105</v>
      </c>
      <c r="E41" t="s">
        <v>1007</v>
      </c>
      <c r="F41" s="77">
        <v>12642740.630000001</v>
      </c>
      <c r="G41" s="77">
        <v>105.726</v>
      </c>
      <c r="H41" s="77">
        <v>13366.6639584738</v>
      </c>
      <c r="I41" s="77">
        <v>3.53</v>
      </c>
      <c r="J41" s="77">
        <v>1.61</v>
      </c>
      <c r="K41" s="77">
        <v>0.08</v>
      </c>
    </row>
    <row r="42" spans="2:11">
      <c r="B42" t="s">
        <v>1008</v>
      </c>
      <c r="C42" t="s">
        <v>1009</v>
      </c>
      <c r="D42" t="s">
        <v>109</v>
      </c>
      <c r="E42" t="s">
        <v>822</v>
      </c>
      <c r="F42" s="77">
        <v>371634</v>
      </c>
      <c r="G42" s="77">
        <v>60.537999999999997</v>
      </c>
      <c r="H42" s="77">
        <v>820.95125706707995</v>
      </c>
      <c r="I42" s="77">
        <v>0.22</v>
      </c>
      <c r="J42" s="77">
        <v>0.1</v>
      </c>
      <c r="K42" s="77">
        <v>0</v>
      </c>
    </row>
    <row r="43" spans="2:11">
      <c r="B43" t="s">
        <v>1010</v>
      </c>
      <c r="C43" t="s">
        <v>1011</v>
      </c>
      <c r="D43" t="s">
        <v>105</v>
      </c>
      <c r="E43" t="s">
        <v>1012</v>
      </c>
      <c r="F43" s="77">
        <v>16011275.35</v>
      </c>
      <c r="G43" s="77">
        <v>113.452</v>
      </c>
      <c r="H43" s="77">
        <v>18165.112110081998</v>
      </c>
      <c r="I43" s="77">
        <v>12.99</v>
      </c>
      <c r="J43" s="77">
        <v>2.19</v>
      </c>
      <c r="K43" s="77">
        <v>0.11</v>
      </c>
    </row>
    <row r="44" spans="2:11">
      <c r="B44" t="s">
        <v>1013</v>
      </c>
      <c r="C44" t="s">
        <v>1014</v>
      </c>
      <c r="D44" t="s">
        <v>105</v>
      </c>
      <c r="E44" t="s">
        <v>1015</v>
      </c>
      <c r="F44" s="77">
        <v>12113888.82</v>
      </c>
      <c r="G44" s="77">
        <v>99.873000000000005</v>
      </c>
      <c r="H44" s="77">
        <v>12098.504181198599</v>
      </c>
      <c r="I44" s="77">
        <v>4.0199999999999996</v>
      </c>
      <c r="J44" s="77">
        <v>1.46</v>
      </c>
      <c r="K44" s="77">
        <v>7.0000000000000007E-2</v>
      </c>
    </row>
    <row r="45" spans="2:11">
      <c r="B45" t="s">
        <v>1016</v>
      </c>
      <c r="C45" t="s">
        <v>1017</v>
      </c>
      <c r="D45" t="s">
        <v>109</v>
      </c>
      <c r="E45" t="s">
        <v>1018</v>
      </c>
      <c r="F45" s="77">
        <v>1884757</v>
      </c>
      <c r="G45" s="77">
        <v>179.89</v>
      </c>
      <c r="H45" s="77">
        <v>12371.895701277699</v>
      </c>
      <c r="I45" s="77">
        <v>0.26</v>
      </c>
      <c r="J45" s="77">
        <v>1.49</v>
      </c>
      <c r="K45" s="77">
        <v>7.0000000000000007E-2</v>
      </c>
    </row>
    <row r="46" spans="2:11">
      <c r="B46" t="s">
        <v>1019</v>
      </c>
      <c r="C46" t="s">
        <v>1020</v>
      </c>
      <c r="D46" t="s">
        <v>109</v>
      </c>
      <c r="E46" t="s">
        <v>1021</v>
      </c>
      <c r="F46" s="77">
        <v>622801</v>
      </c>
      <c r="G46" s="77">
        <v>87.76</v>
      </c>
      <c r="H46" s="77">
        <v>1994.4345050823999</v>
      </c>
      <c r="I46" s="77">
        <v>0.59</v>
      </c>
      <c r="J46" s="77">
        <v>0.24</v>
      </c>
      <c r="K46" s="77">
        <v>0.01</v>
      </c>
    </row>
    <row r="47" spans="2:11">
      <c r="B47" t="s">
        <v>1022</v>
      </c>
      <c r="C47" t="s">
        <v>1023</v>
      </c>
      <c r="D47" t="s">
        <v>105</v>
      </c>
      <c r="E47" t="s">
        <v>1024</v>
      </c>
      <c r="F47" s="77">
        <v>8951513.0500000007</v>
      </c>
      <c r="G47" s="77">
        <v>99.986000000000004</v>
      </c>
      <c r="H47" s="77">
        <v>8950.2598381730004</v>
      </c>
      <c r="I47" s="77">
        <v>6.54</v>
      </c>
      <c r="J47" s="77">
        <v>1.08</v>
      </c>
      <c r="K47" s="77">
        <v>0.05</v>
      </c>
    </row>
    <row r="48" spans="2:11">
      <c r="B48" t="s">
        <v>1025</v>
      </c>
      <c r="C48" t="s">
        <v>1026</v>
      </c>
      <c r="D48" t="s">
        <v>105</v>
      </c>
      <c r="E48" t="s">
        <v>1027</v>
      </c>
      <c r="F48" s="77">
        <v>5357904.91</v>
      </c>
      <c r="G48" s="77">
        <v>98.417000000000002</v>
      </c>
      <c r="H48" s="77">
        <v>5273.0892752747004</v>
      </c>
      <c r="I48" s="77">
        <v>5.78</v>
      </c>
      <c r="J48" s="77">
        <v>0.63</v>
      </c>
      <c r="K48" s="77">
        <v>0.03</v>
      </c>
    </row>
    <row r="49" spans="2:11">
      <c r="B49" t="s">
        <v>1028</v>
      </c>
      <c r="C49" t="s">
        <v>1029</v>
      </c>
      <c r="D49" t="s">
        <v>105</v>
      </c>
      <c r="E49" t="s">
        <v>1030</v>
      </c>
      <c r="F49" s="77">
        <v>5566054</v>
      </c>
      <c r="G49" s="77">
        <v>103.232</v>
      </c>
      <c r="H49" s="77">
        <v>5745.9488652800001</v>
      </c>
      <c r="I49" s="77">
        <v>6.35</v>
      </c>
      <c r="J49" s="77">
        <v>0.69</v>
      </c>
      <c r="K49" s="77">
        <v>0.03</v>
      </c>
    </row>
    <row r="50" spans="2:11">
      <c r="B50" t="s">
        <v>1031</v>
      </c>
      <c r="C50" t="s">
        <v>1032</v>
      </c>
      <c r="D50" t="s">
        <v>105</v>
      </c>
      <c r="E50" t="s">
        <v>1033</v>
      </c>
      <c r="F50" s="77">
        <v>14645917</v>
      </c>
      <c r="G50" s="77">
        <v>126.182</v>
      </c>
      <c r="H50" s="77">
        <v>18480.510988940001</v>
      </c>
      <c r="I50" s="77">
        <v>7.55</v>
      </c>
      <c r="J50" s="77">
        <v>2.2200000000000002</v>
      </c>
      <c r="K50" s="77">
        <v>0.11</v>
      </c>
    </row>
    <row r="51" spans="2:11">
      <c r="B51" t="s">
        <v>1034</v>
      </c>
      <c r="C51" t="s">
        <v>1035</v>
      </c>
      <c r="D51" t="s">
        <v>109</v>
      </c>
      <c r="E51" t="s">
        <v>822</v>
      </c>
      <c r="F51" s="77">
        <v>221333</v>
      </c>
      <c r="G51" s="77">
        <v>59.713550000000062</v>
      </c>
      <c r="H51" s="77">
        <v>482.27297362685403</v>
      </c>
      <c r="I51" s="77">
        <v>0.23</v>
      </c>
      <c r="J51" s="77">
        <v>0.06</v>
      </c>
      <c r="K51" s="77">
        <v>0</v>
      </c>
    </row>
    <row r="52" spans="2:11">
      <c r="B52" t="s">
        <v>1036</v>
      </c>
      <c r="C52" t="s">
        <v>1037</v>
      </c>
      <c r="D52" t="s">
        <v>105</v>
      </c>
      <c r="E52" t="s">
        <v>1038</v>
      </c>
      <c r="F52" s="77">
        <v>9856262.0399999991</v>
      </c>
      <c r="G52" s="77">
        <v>162.80500000000001</v>
      </c>
      <c r="H52" s="77">
        <v>16046.487414222</v>
      </c>
      <c r="I52" s="77">
        <v>1</v>
      </c>
      <c r="J52" s="77">
        <v>1.93</v>
      </c>
      <c r="K52" s="77">
        <v>0.09</v>
      </c>
    </row>
    <row r="53" spans="2:11">
      <c r="B53" t="s">
        <v>1039</v>
      </c>
      <c r="C53" t="s">
        <v>1040</v>
      </c>
      <c r="D53" t="s">
        <v>105</v>
      </c>
      <c r="E53" t="s">
        <v>1041</v>
      </c>
      <c r="F53" s="77">
        <v>633307.81999999995</v>
      </c>
      <c r="G53" s="77">
        <v>248.97499999999999</v>
      </c>
      <c r="H53" s="77">
        <v>1576.778144845</v>
      </c>
      <c r="I53" s="77">
        <v>7.0000000000000007E-2</v>
      </c>
      <c r="J53" s="77">
        <v>0.19</v>
      </c>
      <c r="K53" s="77">
        <v>0.01</v>
      </c>
    </row>
    <row r="54" spans="2:11">
      <c r="B54" t="s">
        <v>1042</v>
      </c>
      <c r="C54" t="s">
        <v>1043</v>
      </c>
      <c r="D54" t="s">
        <v>105</v>
      </c>
      <c r="E54" t="s">
        <v>1044</v>
      </c>
      <c r="F54" s="77">
        <v>12715611.640000001</v>
      </c>
      <c r="G54" s="77">
        <v>106.983</v>
      </c>
      <c r="H54" s="77">
        <v>13603.5428008212</v>
      </c>
      <c r="I54" s="77">
        <v>3.08</v>
      </c>
      <c r="J54" s="77">
        <v>1.64</v>
      </c>
      <c r="K54" s="77">
        <v>0.08</v>
      </c>
    </row>
    <row r="55" spans="2:11">
      <c r="B55" t="s">
        <v>1042</v>
      </c>
      <c r="C55" t="s">
        <v>1045</v>
      </c>
      <c r="D55" t="s">
        <v>105</v>
      </c>
      <c r="E55" t="s">
        <v>1046</v>
      </c>
      <c r="F55" s="77">
        <v>1817820.24</v>
      </c>
      <c r="G55" s="77">
        <v>95.617000000000004</v>
      </c>
      <c r="H55" s="77">
        <v>1738.1451788807999</v>
      </c>
      <c r="I55" s="77">
        <v>0.26</v>
      </c>
      <c r="J55" s="77">
        <v>0.21</v>
      </c>
      <c r="K55" s="77">
        <v>0.01</v>
      </c>
    </row>
    <row r="56" spans="2:11">
      <c r="B56" t="s">
        <v>1047</v>
      </c>
      <c r="C56" t="s">
        <v>1048</v>
      </c>
      <c r="D56" t="s">
        <v>105</v>
      </c>
      <c r="E56" t="s">
        <v>1049</v>
      </c>
      <c r="F56" s="77">
        <v>10029109</v>
      </c>
      <c r="G56" s="77">
        <v>115.922</v>
      </c>
      <c r="H56" s="77">
        <v>11625.943734979999</v>
      </c>
      <c r="I56" s="77">
        <v>3.99</v>
      </c>
      <c r="J56" s="77">
        <v>1.4</v>
      </c>
      <c r="K56" s="77">
        <v>7.0000000000000007E-2</v>
      </c>
    </row>
    <row r="57" spans="2:11">
      <c r="B57" t="s">
        <v>1050</v>
      </c>
      <c r="C57" t="s">
        <v>1051</v>
      </c>
      <c r="D57" t="s">
        <v>105</v>
      </c>
      <c r="E57" t="s">
        <v>1052</v>
      </c>
      <c r="F57" s="77">
        <v>9088939</v>
      </c>
      <c r="G57" s="77">
        <v>103.684</v>
      </c>
      <c r="H57" s="77">
        <v>9423.7755127599994</v>
      </c>
      <c r="I57" s="77">
        <v>6.68</v>
      </c>
      <c r="J57" s="77">
        <v>1.1299999999999999</v>
      </c>
      <c r="K57" s="77">
        <v>0.05</v>
      </c>
    </row>
    <row r="58" spans="2:11">
      <c r="B58" t="s">
        <v>1053</v>
      </c>
      <c r="C58" t="s">
        <v>1054</v>
      </c>
      <c r="D58" t="s">
        <v>105</v>
      </c>
      <c r="E58" t="s">
        <v>1055</v>
      </c>
      <c r="F58" s="77">
        <v>14089392</v>
      </c>
      <c r="G58" s="77">
        <v>134.80000000000001</v>
      </c>
      <c r="H58" s="77">
        <v>18992.500415999999</v>
      </c>
      <c r="I58" s="77">
        <v>1.99</v>
      </c>
      <c r="J58" s="77">
        <v>2.29</v>
      </c>
      <c r="K58" s="77">
        <v>0.11</v>
      </c>
    </row>
    <row r="59" spans="2:11">
      <c r="B59" t="s">
        <v>1056</v>
      </c>
      <c r="C59" t="s">
        <v>1057</v>
      </c>
      <c r="D59" t="s">
        <v>105</v>
      </c>
      <c r="E59" t="s">
        <v>1046</v>
      </c>
      <c r="F59" s="77">
        <v>3530075</v>
      </c>
      <c r="G59" s="77">
        <v>136.76400000000001</v>
      </c>
      <c r="H59" s="77">
        <v>4827.8717729999998</v>
      </c>
      <c r="I59" s="77">
        <v>0.93</v>
      </c>
      <c r="J59" s="77">
        <v>0.57999999999999996</v>
      </c>
      <c r="K59" s="77">
        <v>0.03</v>
      </c>
    </row>
    <row r="60" spans="2:11">
      <c r="B60" t="s">
        <v>1058</v>
      </c>
      <c r="C60" t="s">
        <v>1059</v>
      </c>
      <c r="D60" t="s">
        <v>109</v>
      </c>
      <c r="E60" t="s">
        <v>1060</v>
      </c>
      <c r="F60" s="77">
        <v>2471979</v>
      </c>
      <c r="G60" s="77">
        <v>154.72399999999956</v>
      </c>
      <c r="H60" s="77">
        <v>13956.493731266</v>
      </c>
      <c r="I60" s="77">
        <v>1.33</v>
      </c>
      <c r="J60" s="77">
        <v>1.68</v>
      </c>
      <c r="K60" s="77">
        <v>0.08</v>
      </c>
    </row>
    <row r="61" spans="2:11">
      <c r="B61" s="78" t="s">
        <v>231</v>
      </c>
      <c r="C61" s="16"/>
      <c r="F61" s="79">
        <v>79444020.329999998</v>
      </c>
      <c r="H61" s="79">
        <v>462774.13639679441</v>
      </c>
      <c r="J61" s="79">
        <v>55.69</v>
      </c>
      <c r="K61" s="79">
        <v>2.68</v>
      </c>
    </row>
    <row r="62" spans="2:11">
      <c r="B62" s="78" t="s">
        <v>1061</v>
      </c>
      <c r="C62" s="16"/>
      <c r="F62" s="79">
        <v>1813233</v>
      </c>
      <c r="H62" s="79">
        <v>8344.8460078247408</v>
      </c>
      <c r="J62" s="79">
        <v>1</v>
      </c>
      <c r="K62" s="79">
        <v>0.05</v>
      </c>
    </row>
    <row r="63" spans="2:11">
      <c r="B63" t="s">
        <v>1062</v>
      </c>
      <c r="C63" t="s">
        <v>1063</v>
      </c>
      <c r="D63" t="s">
        <v>109</v>
      </c>
      <c r="E63" t="s">
        <v>1064</v>
      </c>
      <c r="F63" s="77">
        <v>1813233</v>
      </c>
      <c r="G63" s="77">
        <v>126.122</v>
      </c>
      <c r="H63" s="77">
        <v>8344.8460078247408</v>
      </c>
      <c r="I63" s="77">
        <v>1.92</v>
      </c>
      <c r="J63" s="77">
        <v>1</v>
      </c>
      <c r="K63" s="77">
        <v>0.05</v>
      </c>
    </row>
    <row r="64" spans="2:11">
      <c r="B64" s="78" t="s">
        <v>1065</v>
      </c>
      <c r="C64" s="16"/>
      <c r="F64" s="79">
        <v>5735913.8600000003</v>
      </c>
      <c r="H64" s="79">
        <v>186657.096242445</v>
      </c>
      <c r="J64" s="79">
        <v>22.46</v>
      </c>
      <c r="K64" s="79">
        <v>1.08</v>
      </c>
    </row>
    <row r="65" spans="2:11">
      <c r="B65" t="s">
        <v>1066</v>
      </c>
      <c r="C65" t="s">
        <v>1067</v>
      </c>
      <c r="D65" t="s">
        <v>109</v>
      </c>
      <c r="E65" t="s">
        <v>1068</v>
      </c>
      <c r="F65" s="77">
        <v>13500</v>
      </c>
      <c r="G65" s="77">
        <v>111250.74</v>
      </c>
      <c r="H65" s="77">
        <v>54803.783285099998</v>
      </c>
      <c r="I65" s="77">
        <v>1.62</v>
      </c>
      <c r="J65" s="77">
        <v>6.6</v>
      </c>
      <c r="K65" s="77">
        <v>0.32</v>
      </c>
    </row>
    <row r="66" spans="2:11">
      <c r="B66" t="s">
        <v>1069</v>
      </c>
      <c r="C66" t="s">
        <v>1070</v>
      </c>
      <c r="D66" t="s">
        <v>109</v>
      </c>
      <c r="E66" t="s">
        <v>1071</v>
      </c>
      <c r="F66" s="77">
        <v>1322</v>
      </c>
      <c r="G66" s="77">
        <v>105616</v>
      </c>
      <c r="H66" s="77">
        <v>5094.89260448</v>
      </c>
      <c r="I66" s="77">
        <v>2.64</v>
      </c>
      <c r="J66" s="77">
        <v>0.61</v>
      </c>
      <c r="K66" s="77">
        <v>0.03</v>
      </c>
    </row>
    <row r="67" spans="2:11">
      <c r="B67" t="s">
        <v>1072</v>
      </c>
      <c r="C67" t="s">
        <v>1073</v>
      </c>
      <c r="D67" t="s">
        <v>109</v>
      </c>
      <c r="E67" t="s">
        <v>1074</v>
      </c>
      <c r="F67" s="77">
        <v>5539058.8200000003</v>
      </c>
      <c r="G67" s="77">
        <v>110.73205899999989</v>
      </c>
      <c r="H67" s="77">
        <v>22381.192150335301</v>
      </c>
      <c r="I67" s="77">
        <v>9.3800000000000008</v>
      </c>
      <c r="J67" s="77">
        <v>2.69</v>
      </c>
      <c r="K67" s="77">
        <v>0.13</v>
      </c>
    </row>
    <row r="68" spans="2:11">
      <c r="B68" t="s">
        <v>1075</v>
      </c>
      <c r="C68" t="s">
        <v>1076</v>
      </c>
      <c r="D68" t="s">
        <v>113</v>
      </c>
      <c r="E68" t="s">
        <v>1077</v>
      </c>
      <c r="F68" s="77">
        <v>26663.58</v>
      </c>
      <c r="G68" s="77">
        <v>28613.656000000028</v>
      </c>
      <c r="H68" s="77">
        <v>32240.424412145101</v>
      </c>
      <c r="I68" s="77">
        <v>0.28999999999999998</v>
      </c>
      <c r="J68" s="77">
        <v>3.88</v>
      </c>
      <c r="K68" s="77">
        <v>0.19</v>
      </c>
    </row>
    <row r="69" spans="2:11">
      <c r="B69" t="s">
        <v>1078</v>
      </c>
      <c r="C69" t="s">
        <v>1079</v>
      </c>
      <c r="D69" t="s">
        <v>109</v>
      </c>
      <c r="E69" t="s">
        <v>1080</v>
      </c>
      <c r="F69" s="77">
        <v>139176</v>
      </c>
      <c r="G69" s="77">
        <v>111.64</v>
      </c>
      <c r="H69" s="77">
        <v>566.96733927360003</v>
      </c>
      <c r="I69" s="77">
        <v>7.0000000000000007E-2</v>
      </c>
      <c r="J69" s="77">
        <v>7.0000000000000007E-2</v>
      </c>
      <c r="K69" s="77">
        <v>0</v>
      </c>
    </row>
    <row r="70" spans="2:11">
      <c r="B70" t="s">
        <v>1081</v>
      </c>
      <c r="C70" t="s">
        <v>1082</v>
      </c>
      <c r="D70" t="s">
        <v>109</v>
      </c>
      <c r="E70" t="s">
        <v>1083</v>
      </c>
      <c r="F70" s="77">
        <v>2618.1799999999998</v>
      </c>
      <c r="G70" s="77">
        <v>227395.68490000023</v>
      </c>
      <c r="H70" s="77">
        <v>21724.7898232962</v>
      </c>
      <c r="I70" s="77">
        <v>0.02</v>
      </c>
      <c r="J70" s="77">
        <v>2.61</v>
      </c>
      <c r="K70" s="77">
        <v>0.13</v>
      </c>
    </row>
    <row r="71" spans="2:11">
      <c r="B71" t="s">
        <v>1084</v>
      </c>
      <c r="C71" t="s">
        <v>1085</v>
      </c>
      <c r="D71" t="s">
        <v>109</v>
      </c>
      <c r="E71" t="s">
        <v>1086</v>
      </c>
      <c r="F71" s="77">
        <v>4894</v>
      </c>
      <c r="G71" s="77">
        <v>104695.46</v>
      </c>
      <c r="H71" s="77">
        <v>18696.7309194476</v>
      </c>
      <c r="I71" s="77">
        <v>0.56999999999999995</v>
      </c>
      <c r="J71" s="77">
        <v>2.25</v>
      </c>
      <c r="K71" s="77">
        <v>0.11</v>
      </c>
    </row>
    <row r="72" spans="2:11">
      <c r="B72" t="s">
        <v>1087</v>
      </c>
      <c r="C72" t="s">
        <v>1088</v>
      </c>
      <c r="D72" t="s">
        <v>109</v>
      </c>
      <c r="E72" t="s">
        <v>1089</v>
      </c>
      <c r="F72" s="77">
        <v>8681.2800000000007</v>
      </c>
      <c r="G72" s="77">
        <v>98327.940000000104</v>
      </c>
      <c r="H72" s="77">
        <v>31148.315708367201</v>
      </c>
      <c r="I72" s="77">
        <v>0</v>
      </c>
      <c r="J72" s="77">
        <v>3.75</v>
      </c>
      <c r="K72" s="77">
        <v>0.18</v>
      </c>
    </row>
    <row r="73" spans="2:11">
      <c r="B73" s="78" t="s">
        <v>1090</v>
      </c>
      <c r="C73" s="16"/>
      <c r="F73" s="79">
        <v>24021417.300000001</v>
      </c>
      <c r="H73" s="79">
        <v>54239.803809376863</v>
      </c>
      <c r="J73" s="79">
        <v>6.53</v>
      </c>
      <c r="K73" s="79">
        <v>0.31</v>
      </c>
    </row>
    <row r="74" spans="2:11">
      <c r="B74" t="s">
        <v>1091</v>
      </c>
      <c r="C74" t="s">
        <v>1092</v>
      </c>
      <c r="D74" t="s">
        <v>109</v>
      </c>
      <c r="E74" t="s">
        <v>1093</v>
      </c>
      <c r="F74" s="77">
        <v>5592775</v>
      </c>
      <c r="G74" s="77">
        <v>119.28</v>
      </c>
      <c r="H74" s="77">
        <v>24342.70531098</v>
      </c>
      <c r="I74" s="77">
        <v>4.83</v>
      </c>
      <c r="J74" s="77">
        <v>2.93</v>
      </c>
      <c r="K74" s="77">
        <v>0.14000000000000001</v>
      </c>
    </row>
    <row r="75" spans="2:11">
      <c r="B75" t="s">
        <v>1094</v>
      </c>
      <c r="C75" t="s">
        <v>1095</v>
      </c>
      <c r="D75" t="s">
        <v>109</v>
      </c>
      <c r="E75" t="s">
        <v>1096</v>
      </c>
      <c r="F75" s="77">
        <v>1926370</v>
      </c>
      <c r="G75" s="77">
        <v>136.2243</v>
      </c>
      <c r="H75" s="77">
        <v>9575.6475908235898</v>
      </c>
      <c r="I75" s="77">
        <v>4.3899999999999997</v>
      </c>
      <c r="J75" s="77">
        <v>1.1499999999999999</v>
      </c>
      <c r="K75" s="77">
        <v>0.06</v>
      </c>
    </row>
    <row r="76" spans="2:11">
      <c r="B76" t="s">
        <v>1097</v>
      </c>
      <c r="C76" t="s">
        <v>1098</v>
      </c>
      <c r="D76" t="s">
        <v>109</v>
      </c>
      <c r="E76" t="s">
        <v>1099</v>
      </c>
      <c r="F76" s="77">
        <v>1137361.3</v>
      </c>
      <c r="G76" s="77">
        <v>99.458000000000098</v>
      </c>
      <c r="H76" s="77">
        <v>4127.7371296003503</v>
      </c>
      <c r="I76" s="77">
        <v>4.2699999999999996</v>
      </c>
      <c r="J76" s="77">
        <v>0.5</v>
      </c>
      <c r="K76" s="77">
        <v>0.02</v>
      </c>
    </row>
    <row r="77" spans="2:11">
      <c r="B77" t="s">
        <v>1100</v>
      </c>
      <c r="C77" t="s">
        <v>1101</v>
      </c>
      <c r="D77" t="s">
        <v>109</v>
      </c>
      <c r="E77" t="s">
        <v>822</v>
      </c>
      <c r="F77" s="77">
        <v>1806243</v>
      </c>
      <c r="G77" s="77">
        <v>106.69199999999999</v>
      </c>
      <c r="H77" s="77">
        <v>7032.0491359124399</v>
      </c>
      <c r="I77" s="77">
        <v>1.81</v>
      </c>
      <c r="J77" s="77">
        <v>0.85</v>
      </c>
      <c r="K77" s="77">
        <v>0.04</v>
      </c>
    </row>
    <row r="78" spans="2:11">
      <c r="B78" t="s">
        <v>1102</v>
      </c>
      <c r="C78" t="s">
        <v>1103</v>
      </c>
      <c r="D78" t="s">
        <v>201</v>
      </c>
      <c r="E78" t="s">
        <v>1104</v>
      </c>
      <c r="F78" s="77">
        <v>13558668</v>
      </c>
      <c r="G78" s="77">
        <v>119.13</v>
      </c>
      <c r="H78" s="77">
        <v>9161.6646420604793</v>
      </c>
      <c r="I78" s="77">
        <v>5.4</v>
      </c>
      <c r="J78" s="77">
        <v>1.1000000000000001</v>
      </c>
      <c r="K78" s="77">
        <v>0.05</v>
      </c>
    </row>
    <row r="79" spans="2:11">
      <c r="B79" s="78" t="s">
        <v>1105</v>
      </c>
      <c r="C79" s="16"/>
      <c r="F79" s="79">
        <v>47873456.170000002</v>
      </c>
      <c r="H79" s="79">
        <v>213532.39033714781</v>
      </c>
      <c r="J79" s="79">
        <v>25.7</v>
      </c>
      <c r="K79" s="79">
        <v>1.24</v>
      </c>
    </row>
    <row r="80" spans="2:11">
      <c r="B80" t="s">
        <v>1106</v>
      </c>
      <c r="C80" t="s">
        <v>1107</v>
      </c>
      <c r="D80" t="s">
        <v>113</v>
      </c>
      <c r="E80" t="s">
        <v>272</v>
      </c>
      <c r="F80" s="77">
        <v>3775750.01</v>
      </c>
      <c r="G80" s="77">
        <v>101.47800000000016</v>
      </c>
      <c r="H80" s="77">
        <v>16191.387633975601</v>
      </c>
      <c r="I80" s="77">
        <v>4.82</v>
      </c>
      <c r="J80" s="77">
        <v>1.95</v>
      </c>
      <c r="K80" s="77">
        <v>0.09</v>
      </c>
    </row>
    <row r="81" spans="2:11">
      <c r="B81" t="s">
        <v>1108</v>
      </c>
      <c r="C81" t="s">
        <v>1109</v>
      </c>
      <c r="D81" t="s">
        <v>113</v>
      </c>
      <c r="E81" t="s">
        <v>1110</v>
      </c>
      <c r="F81" s="77">
        <v>1004828.49</v>
      </c>
      <c r="G81" s="77">
        <v>162.78899999999996</v>
      </c>
      <c r="H81" s="77">
        <v>6912.3534089267396</v>
      </c>
      <c r="I81" s="77">
        <v>0.43</v>
      </c>
      <c r="J81" s="77">
        <v>0.83</v>
      </c>
      <c r="K81" s="77">
        <v>0.04</v>
      </c>
    </row>
    <row r="82" spans="2:11">
      <c r="B82" t="s">
        <v>1111</v>
      </c>
      <c r="C82" t="s">
        <v>1112</v>
      </c>
      <c r="D82" t="s">
        <v>109</v>
      </c>
      <c r="E82" t="s">
        <v>1113</v>
      </c>
      <c r="F82" s="77">
        <v>4797270.8099999996</v>
      </c>
      <c r="G82" s="77">
        <v>83.810000000000059</v>
      </c>
      <c r="H82" s="77">
        <v>14671.1426377268</v>
      </c>
      <c r="I82" s="77">
        <v>0.52</v>
      </c>
      <c r="J82" s="77">
        <v>1.77</v>
      </c>
      <c r="K82" s="77">
        <v>0.09</v>
      </c>
    </row>
    <row r="83" spans="2:11">
      <c r="B83" t="s">
        <v>1114</v>
      </c>
      <c r="C83" t="s">
        <v>1115</v>
      </c>
      <c r="D83" t="s">
        <v>113</v>
      </c>
      <c r="E83" t="s">
        <v>1116</v>
      </c>
      <c r="F83" s="77">
        <v>6288186</v>
      </c>
      <c r="G83" s="77">
        <v>114.07000000000015</v>
      </c>
      <c r="H83" s="77">
        <v>30311.3835261112</v>
      </c>
      <c r="I83" s="77">
        <v>2.2999999999999998</v>
      </c>
      <c r="J83" s="77">
        <v>3.65</v>
      </c>
      <c r="K83" s="77">
        <v>0.18</v>
      </c>
    </row>
    <row r="84" spans="2:11">
      <c r="B84" t="s">
        <v>1117</v>
      </c>
      <c r="C84" t="s">
        <v>1118</v>
      </c>
      <c r="D84" t="s">
        <v>109</v>
      </c>
      <c r="E84" t="s">
        <v>788</v>
      </c>
      <c r="F84" s="77">
        <v>196311</v>
      </c>
      <c r="G84" s="77">
        <v>214.208</v>
      </c>
      <c r="H84" s="77">
        <v>1534.4551002451201</v>
      </c>
      <c r="I84" s="77">
        <v>0.01</v>
      </c>
      <c r="J84" s="77">
        <v>0.18</v>
      </c>
      <c r="K84" s="77">
        <v>0.01</v>
      </c>
    </row>
    <row r="85" spans="2:11">
      <c r="B85" t="s">
        <v>1119</v>
      </c>
      <c r="C85" t="s">
        <v>1120</v>
      </c>
      <c r="D85" t="s">
        <v>109</v>
      </c>
      <c r="E85" t="s">
        <v>1121</v>
      </c>
      <c r="F85" s="77">
        <v>1369517.97</v>
      </c>
      <c r="G85" s="77">
        <v>91.650999999999996</v>
      </c>
      <c r="H85" s="77">
        <v>4580.1405616844704</v>
      </c>
      <c r="I85" s="77">
        <v>0.1</v>
      </c>
      <c r="J85" s="77">
        <v>0.55000000000000004</v>
      </c>
      <c r="K85" s="77">
        <v>0.03</v>
      </c>
    </row>
    <row r="86" spans="2:11">
      <c r="B86" t="s">
        <v>1122</v>
      </c>
      <c r="C86" t="s">
        <v>1123</v>
      </c>
      <c r="D86" t="s">
        <v>113</v>
      </c>
      <c r="E86" t="s">
        <v>1124</v>
      </c>
      <c r="F86" s="77">
        <v>3402495.98</v>
      </c>
      <c r="G86" s="77">
        <v>95.364999999999739</v>
      </c>
      <c r="H86" s="77">
        <v>13711.834813089599</v>
      </c>
      <c r="I86" s="77">
        <v>3.99</v>
      </c>
      <c r="J86" s="77">
        <v>1.65</v>
      </c>
      <c r="K86" s="77">
        <v>0.08</v>
      </c>
    </row>
    <row r="87" spans="2:11">
      <c r="B87" t="s">
        <v>1125</v>
      </c>
      <c r="C87" t="s">
        <v>1126</v>
      </c>
      <c r="D87" t="s">
        <v>109</v>
      </c>
      <c r="E87" t="s">
        <v>1127</v>
      </c>
      <c r="F87" s="77">
        <v>1301296.78</v>
      </c>
      <c r="G87" s="77">
        <v>118.89400000000006</v>
      </c>
      <c r="H87" s="77">
        <v>5645.6006828945701</v>
      </c>
      <c r="I87" s="77">
        <v>3.04</v>
      </c>
      <c r="J87" s="77">
        <v>0.68</v>
      </c>
      <c r="K87" s="77">
        <v>0.03</v>
      </c>
    </row>
    <row r="88" spans="2:11">
      <c r="B88" t="s">
        <v>1128</v>
      </c>
      <c r="C88" t="s">
        <v>1129</v>
      </c>
      <c r="D88" t="s">
        <v>109</v>
      </c>
      <c r="E88" t="s">
        <v>1130</v>
      </c>
      <c r="F88" s="77">
        <v>3047423.71</v>
      </c>
      <c r="G88" s="77">
        <v>107.36099999999981</v>
      </c>
      <c r="H88" s="77">
        <v>11938.5959333505</v>
      </c>
      <c r="I88" s="77">
        <v>1.44</v>
      </c>
      <c r="J88" s="77">
        <v>1.44</v>
      </c>
      <c r="K88" s="77">
        <v>7.0000000000000007E-2</v>
      </c>
    </row>
    <row r="89" spans="2:11">
      <c r="B89" t="s">
        <v>1131</v>
      </c>
      <c r="C89" t="s">
        <v>1132</v>
      </c>
      <c r="D89" t="s">
        <v>109</v>
      </c>
      <c r="E89" t="s">
        <v>1133</v>
      </c>
      <c r="F89" s="77">
        <v>2317181.21</v>
      </c>
      <c r="G89" s="77">
        <v>105.024</v>
      </c>
      <c r="H89" s="77">
        <v>8880.1932416709697</v>
      </c>
      <c r="I89" s="77">
        <v>0.39</v>
      </c>
      <c r="J89" s="77">
        <v>1.07</v>
      </c>
      <c r="K89" s="77">
        <v>0.05</v>
      </c>
    </row>
    <row r="90" spans="2:11">
      <c r="B90" t="s">
        <v>1134</v>
      </c>
      <c r="C90" t="s">
        <v>1135</v>
      </c>
      <c r="D90" t="s">
        <v>109</v>
      </c>
      <c r="E90" t="s">
        <v>1136</v>
      </c>
      <c r="F90" s="77">
        <v>2462677</v>
      </c>
      <c r="G90" s="77">
        <v>149.10300000000012</v>
      </c>
      <c r="H90" s="77">
        <v>13398.855373394201</v>
      </c>
      <c r="I90" s="77">
        <v>0.79</v>
      </c>
      <c r="J90" s="77">
        <v>1.61</v>
      </c>
      <c r="K90" s="77">
        <v>0.08</v>
      </c>
    </row>
    <row r="91" spans="2:11">
      <c r="B91" t="s">
        <v>1137</v>
      </c>
      <c r="C91" t="s">
        <v>1138</v>
      </c>
      <c r="D91" t="s">
        <v>113</v>
      </c>
      <c r="E91" t="s">
        <v>1139</v>
      </c>
      <c r="F91" s="77">
        <v>2818500.39</v>
      </c>
      <c r="G91" s="77">
        <v>96.538000000000054</v>
      </c>
      <c r="H91" s="77">
        <v>11498.0802440801</v>
      </c>
      <c r="I91" s="77">
        <v>0.84</v>
      </c>
      <c r="J91" s="77">
        <v>1.38</v>
      </c>
      <c r="K91" s="77">
        <v>7.0000000000000007E-2</v>
      </c>
    </row>
    <row r="92" spans="2:11">
      <c r="B92" t="s">
        <v>1140</v>
      </c>
      <c r="C92" t="s">
        <v>1141</v>
      </c>
      <c r="D92" t="s">
        <v>113</v>
      </c>
      <c r="E92" t="s">
        <v>1142</v>
      </c>
      <c r="F92" s="77">
        <v>2709352.48</v>
      </c>
      <c r="G92" s="77">
        <v>99.068999999999576</v>
      </c>
      <c r="H92" s="77">
        <v>11342.589828263999</v>
      </c>
      <c r="I92" s="77">
        <v>14.61</v>
      </c>
      <c r="J92" s="77">
        <v>1.37</v>
      </c>
      <c r="K92" s="77">
        <v>7.0000000000000007E-2</v>
      </c>
    </row>
    <row r="93" spans="2:11">
      <c r="B93" t="s">
        <v>1143</v>
      </c>
      <c r="C93" t="s">
        <v>1144</v>
      </c>
      <c r="D93" t="s">
        <v>109</v>
      </c>
      <c r="E93" t="s">
        <v>1145</v>
      </c>
      <c r="F93" s="77">
        <v>1976478.79</v>
      </c>
      <c r="G93" s="77">
        <v>135.19400000000005</v>
      </c>
      <c r="H93" s="77">
        <v>9750.4226033016403</v>
      </c>
      <c r="I93" s="77">
        <v>8.33</v>
      </c>
      <c r="J93" s="77">
        <v>1.17</v>
      </c>
      <c r="K93" s="77">
        <v>0.06</v>
      </c>
    </row>
    <row r="94" spans="2:11">
      <c r="B94" t="s">
        <v>1146</v>
      </c>
      <c r="C94" t="s">
        <v>1147</v>
      </c>
      <c r="D94" t="s">
        <v>109</v>
      </c>
      <c r="E94" t="s">
        <v>1148</v>
      </c>
      <c r="F94" s="77">
        <v>2085719.82</v>
      </c>
      <c r="G94" s="77">
        <v>100.74499999999999</v>
      </c>
      <c r="H94" s="77">
        <v>7667.49202077269</v>
      </c>
      <c r="I94" s="77">
        <v>3.99</v>
      </c>
      <c r="J94" s="77">
        <v>0.92</v>
      </c>
      <c r="K94" s="77">
        <v>0.04</v>
      </c>
    </row>
    <row r="95" spans="2:11">
      <c r="B95" t="s">
        <v>1149</v>
      </c>
      <c r="C95" t="s">
        <v>1150</v>
      </c>
      <c r="D95" t="s">
        <v>113</v>
      </c>
      <c r="E95" t="s">
        <v>1151</v>
      </c>
      <c r="F95" s="77">
        <v>5251458.55</v>
      </c>
      <c r="G95" s="77">
        <v>125.35599999999999</v>
      </c>
      <c r="H95" s="77">
        <v>27818.519069942002</v>
      </c>
      <c r="I95" s="77">
        <v>2.06</v>
      </c>
      <c r="J95" s="77">
        <v>3.35</v>
      </c>
      <c r="K95" s="77">
        <v>0.16</v>
      </c>
    </row>
    <row r="96" spans="2:11">
      <c r="B96" t="s">
        <v>1152</v>
      </c>
      <c r="C96" t="s">
        <v>1153</v>
      </c>
      <c r="D96" t="s">
        <v>116</v>
      </c>
      <c r="E96" t="s">
        <v>1154</v>
      </c>
      <c r="F96" s="77">
        <v>1325433</v>
      </c>
      <c r="G96" s="77">
        <v>115.604</v>
      </c>
      <c r="H96" s="77">
        <v>7316.5107744030001</v>
      </c>
      <c r="I96" s="77">
        <v>3.45</v>
      </c>
      <c r="J96" s="77">
        <v>0.88</v>
      </c>
      <c r="K96" s="77">
        <v>0.04</v>
      </c>
    </row>
    <row r="97" spans="2:11">
      <c r="B97" t="s">
        <v>1155</v>
      </c>
      <c r="C97" t="s">
        <v>1156</v>
      </c>
      <c r="D97" t="s">
        <v>116</v>
      </c>
      <c r="E97" t="s">
        <v>1044</v>
      </c>
      <c r="F97" s="77">
        <v>1743574.18</v>
      </c>
      <c r="G97" s="77">
        <v>124.4699999999994</v>
      </c>
      <c r="H97" s="77">
        <v>10362.832883314601</v>
      </c>
      <c r="I97" s="77">
        <v>4.8</v>
      </c>
      <c r="J97" s="77">
        <v>1.25</v>
      </c>
      <c r="K97" s="77">
        <v>0.06</v>
      </c>
    </row>
    <row r="98" spans="2:11">
      <c r="B98" t="s">
        <v>233</v>
      </c>
      <c r="C98" s="16"/>
    </row>
    <row r="99" spans="2:11">
      <c r="B99" t="s">
        <v>292</v>
      </c>
      <c r="C99" s="16"/>
    </row>
    <row r="100" spans="2:11">
      <c r="B100" t="s">
        <v>293</v>
      </c>
      <c r="C100" s="16"/>
    </row>
    <row r="101" spans="2:11">
      <c r="B101" t="s">
        <v>294</v>
      </c>
      <c r="C101" s="16"/>
    </row>
    <row r="102" spans="2:11">
      <c r="C102" s="16"/>
    </row>
    <row r="103" spans="2:11">
      <c r="C103" s="16"/>
    </row>
    <row r="104" spans="2:11">
      <c r="C104" s="16"/>
    </row>
    <row r="105" spans="2:11">
      <c r="C105" s="16"/>
    </row>
    <row r="106" spans="2:11">
      <c r="C106" s="16"/>
    </row>
    <row r="107" spans="2:11">
      <c r="C107" s="16"/>
    </row>
    <row r="108" spans="2:11">
      <c r="C108" s="16"/>
    </row>
    <row r="109" spans="2:11">
      <c r="C109" s="16"/>
    </row>
    <row r="110" spans="2:11">
      <c r="C110" s="16"/>
    </row>
    <row r="111" spans="2:11">
      <c r="C111" s="16"/>
    </row>
    <row r="112" spans="2:11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P7" sqref="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194</v>
      </c>
    </row>
    <row r="2" spans="2:59">
      <c r="B2" s="2" t="s">
        <v>1</v>
      </c>
      <c r="C2" s="15" t="s">
        <v>1542</v>
      </c>
    </row>
    <row r="3" spans="2:59">
      <c r="B3" s="2" t="s">
        <v>2</v>
      </c>
      <c r="C3" t="s">
        <v>195</v>
      </c>
    </row>
    <row r="4" spans="2:59">
      <c r="B4" s="2" t="s">
        <v>3</v>
      </c>
      <c r="C4" t="s">
        <v>196</v>
      </c>
    </row>
    <row r="5" spans="2:59">
      <c r="B5" s="75" t="s">
        <v>197</v>
      </c>
      <c r="C5" t="s">
        <v>198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/>
      <c r="D8" s="28" t="s">
        <v>85</v>
      </c>
      <c r="E8" s="28" t="s">
        <v>54</v>
      </c>
      <c r="F8" s="28" t="s">
        <v>72</v>
      </c>
      <c r="G8" s="28" t="s">
        <v>187</v>
      </c>
      <c r="H8" s="28" t="s">
        <v>188</v>
      </c>
      <c r="I8" s="28" t="s">
        <v>5</v>
      </c>
      <c r="J8" s="28" t="s">
        <v>74</v>
      </c>
      <c r="K8" s="28" t="s">
        <v>58</v>
      </c>
      <c r="L8" s="36" t="s">
        <v>183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184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7945228.6900000004</v>
      </c>
      <c r="H11" s="7"/>
      <c r="I11" s="76">
        <v>5199.5021742152076</v>
      </c>
      <c r="J11" s="7"/>
      <c r="K11" s="76">
        <v>100</v>
      </c>
      <c r="L11" s="76">
        <v>0.03</v>
      </c>
      <c r="M11" s="16"/>
      <c r="N11" s="16"/>
      <c r="O11" s="16"/>
      <c r="P11" s="16"/>
      <c r="BG11" s="16"/>
    </row>
    <row r="12" spans="2:59">
      <c r="B12" s="78" t="s">
        <v>1157</v>
      </c>
      <c r="C12" s="16"/>
      <c r="D12" s="16"/>
      <c r="G12" s="79">
        <v>7165611</v>
      </c>
      <c r="I12" s="79">
        <v>833.12170560000004</v>
      </c>
      <c r="K12" s="79">
        <v>16.02</v>
      </c>
      <c r="L12" s="79">
        <v>0</v>
      </c>
    </row>
    <row r="13" spans="2:59">
      <c r="B13" t="s">
        <v>1158</v>
      </c>
      <c r="C13" t="s">
        <v>1159</v>
      </c>
      <c r="D13" t="s">
        <v>862</v>
      </c>
      <c r="E13" t="s">
        <v>105</v>
      </c>
      <c r="F13" t="s">
        <v>1160</v>
      </c>
      <c r="G13" s="77">
        <v>2388537</v>
      </c>
      <c r="H13" s="77">
        <v>4.22</v>
      </c>
      <c r="I13" s="77">
        <v>100.79626140000001</v>
      </c>
      <c r="J13" s="77">
        <v>0</v>
      </c>
      <c r="K13" s="77">
        <v>1.94</v>
      </c>
      <c r="L13" s="77">
        <v>0</v>
      </c>
    </row>
    <row r="14" spans="2:59">
      <c r="B14" t="s">
        <v>1161</v>
      </c>
      <c r="C14" t="s">
        <v>1162</v>
      </c>
      <c r="D14" t="s">
        <v>862</v>
      </c>
      <c r="E14" t="s">
        <v>105</v>
      </c>
      <c r="F14" t="s">
        <v>1160</v>
      </c>
      <c r="G14" s="77">
        <v>2388537</v>
      </c>
      <c r="H14" s="77">
        <v>11.45</v>
      </c>
      <c r="I14" s="77">
        <v>273.48748649999999</v>
      </c>
      <c r="J14" s="77">
        <v>0</v>
      </c>
      <c r="K14" s="77">
        <v>5.26</v>
      </c>
      <c r="L14" s="77">
        <v>0</v>
      </c>
    </row>
    <row r="15" spans="2:59">
      <c r="B15" t="s">
        <v>1163</v>
      </c>
      <c r="C15" t="s">
        <v>1164</v>
      </c>
      <c r="D15" t="s">
        <v>862</v>
      </c>
      <c r="E15" t="s">
        <v>105</v>
      </c>
      <c r="F15" t="s">
        <v>1160</v>
      </c>
      <c r="G15" s="77">
        <v>2388537</v>
      </c>
      <c r="H15" s="77">
        <v>19.21</v>
      </c>
      <c r="I15" s="77">
        <v>458.8379577</v>
      </c>
      <c r="J15" s="77">
        <v>0</v>
      </c>
      <c r="K15" s="77">
        <v>8.82</v>
      </c>
      <c r="L15" s="77">
        <v>0</v>
      </c>
    </row>
    <row r="16" spans="2:59">
      <c r="B16" s="78" t="s">
        <v>694</v>
      </c>
      <c r="C16" s="16"/>
      <c r="D16" s="16"/>
      <c r="G16" s="79">
        <v>779617.69</v>
      </c>
      <c r="I16" s="79">
        <v>4366.380468615208</v>
      </c>
      <c r="K16" s="79">
        <v>83.98</v>
      </c>
      <c r="L16" s="79">
        <v>0.03</v>
      </c>
    </row>
    <row r="17" spans="2:12">
      <c r="B17" t="s">
        <v>1165</v>
      </c>
      <c r="C17" t="s">
        <v>1166</v>
      </c>
      <c r="D17" t="s">
        <v>434</v>
      </c>
      <c r="E17" t="s">
        <v>113</v>
      </c>
      <c r="F17" t="s">
        <v>1167</v>
      </c>
      <c r="G17" s="77">
        <v>346733.5</v>
      </c>
      <c r="H17" s="77">
        <v>295.74</v>
      </c>
      <c r="I17" s="77">
        <v>4333.2606272248204</v>
      </c>
      <c r="J17" s="77">
        <v>0</v>
      </c>
      <c r="K17" s="77">
        <v>83.34</v>
      </c>
      <c r="L17" s="77">
        <v>0.03</v>
      </c>
    </row>
    <row r="18" spans="2:12">
      <c r="B18" t="s">
        <v>1168</v>
      </c>
      <c r="C18" t="s">
        <v>1169</v>
      </c>
      <c r="D18" t="s">
        <v>419</v>
      </c>
      <c r="E18" t="s">
        <v>109</v>
      </c>
      <c r="F18" t="s">
        <v>1170</v>
      </c>
      <c r="G18" s="77">
        <v>98223.8</v>
      </c>
      <c r="H18" s="77">
        <v>4.6661000000000001</v>
      </c>
      <c r="I18" s="77">
        <v>16.724172450338202</v>
      </c>
      <c r="J18" s="77">
        <v>0.19</v>
      </c>
      <c r="K18" s="77">
        <v>0.32</v>
      </c>
      <c r="L18" s="77">
        <v>0</v>
      </c>
    </row>
    <row r="19" spans="2:12">
      <c r="B19" t="s">
        <v>1171</v>
      </c>
      <c r="C19" t="s">
        <v>1172</v>
      </c>
      <c r="D19" t="s">
        <v>419</v>
      </c>
      <c r="E19" t="s">
        <v>109</v>
      </c>
      <c r="F19" t="s">
        <v>1170</v>
      </c>
      <c r="G19" s="77">
        <v>99924.19</v>
      </c>
      <c r="H19" s="77">
        <v>3.5948000000000055</v>
      </c>
      <c r="I19" s="77">
        <v>13.107480879955901</v>
      </c>
      <c r="J19" s="77">
        <v>0.19</v>
      </c>
      <c r="K19" s="77">
        <v>0.25</v>
      </c>
      <c r="L19" s="77">
        <v>0</v>
      </c>
    </row>
    <row r="20" spans="2:12">
      <c r="B20" t="s">
        <v>1173</v>
      </c>
      <c r="C20" t="s">
        <v>1174</v>
      </c>
      <c r="D20" t="s">
        <v>419</v>
      </c>
      <c r="E20" t="s">
        <v>113</v>
      </c>
      <c r="F20" t="s">
        <v>1175</v>
      </c>
      <c r="G20" s="77">
        <v>39.200000000000003</v>
      </c>
      <c r="H20" s="77">
        <v>1985</v>
      </c>
      <c r="I20" s="77">
        <v>3.2881794960000001</v>
      </c>
      <c r="J20" s="77">
        <v>0</v>
      </c>
      <c r="K20" s="77">
        <v>0.06</v>
      </c>
      <c r="L20" s="77">
        <v>0</v>
      </c>
    </row>
    <row r="21" spans="2:12">
      <c r="B21" t="s">
        <v>1176</v>
      </c>
      <c r="C21" t="s">
        <v>1177</v>
      </c>
      <c r="D21" t="s">
        <v>587</v>
      </c>
      <c r="E21" t="s">
        <v>109</v>
      </c>
      <c r="F21" t="s">
        <v>1178</v>
      </c>
      <c r="G21" s="77">
        <v>234697</v>
      </c>
      <c r="H21" s="77">
        <v>9.9999999999999995E-7</v>
      </c>
      <c r="I21" s="77">
        <v>8.5640935299999999E-6</v>
      </c>
      <c r="J21" s="77">
        <v>0</v>
      </c>
      <c r="K21" s="77">
        <v>0</v>
      </c>
      <c r="L21" s="77">
        <v>0</v>
      </c>
    </row>
    <row r="22" spans="2:12">
      <c r="B22" t="s">
        <v>233</v>
      </c>
      <c r="C22" s="16"/>
      <c r="D22" s="16"/>
    </row>
    <row r="23" spans="2:12">
      <c r="B23" t="s">
        <v>292</v>
      </c>
      <c r="C23" s="16"/>
      <c r="D23" s="16"/>
    </row>
    <row r="24" spans="2:12">
      <c r="B24" t="s">
        <v>293</v>
      </c>
      <c r="C24" s="16"/>
      <c r="D24" s="16"/>
    </row>
    <row r="25" spans="2:12">
      <c r="B25" t="s">
        <v>294</v>
      </c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P7" sqref="P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194</v>
      </c>
    </row>
    <row r="2" spans="2:52">
      <c r="B2" s="2" t="s">
        <v>1</v>
      </c>
      <c r="C2" s="15" t="s">
        <v>1542</v>
      </c>
    </row>
    <row r="3" spans="2:52">
      <c r="B3" s="2" t="s">
        <v>2</v>
      </c>
      <c r="C3" t="s">
        <v>195</v>
      </c>
    </row>
    <row r="4" spans="2:52">
      <c r="B4" s="2" t="s">
        <v>3</v>
      </c>
      <c r="C4" t="s">
        <v>196</v>
      </c>
    </row>
    <row r="5" spans="2:52">
      <c r="B5" s="75" t="s">
        <v>197</v>
      </c>
      <c r="C5" t="s">
        <v>198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/>
      <c r="D8" s="28" t="s">
        <v>85</v>
      </c>
      <c r="E8" s="28" t="s">
        <v>54</v>
      </c>
      <c r="F8" s="28" t="s">
        <v>72</v>
      </c>
      <c r="G8" s="28" t="s">
        <v>187</v>
      </c>
      <c r="H8" s="28" t="s">
        <v>188</v>
      </c>
      <c r="I8" s="28" t="s">
        <v>5</v>
      </c>
      <c r="J8" s="28" t="s">
        <v>74</v>
      </c>
      <c r="K8" s="28" t="s">
        <v>58</v>
      </c>
      <c r="L8" s="36" t="s">
        <v>183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184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362312916</v>
      </c>
      <c r="H11" s="7"/>
      <c r="I11" s="76">
        <v>-830.96649615599995</v>
      </c>
      <c r="J11" s="7"/>
      <c r="K11" s="76">
        <v>100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362300000</v>
      </c>
      <c r="I12" s="79">
        <v>-1621.1561909</v>
      </c>
      <c r="K12" s="79">
        <v>195.09</v>
      </c>
      <c r="L12" s="79">
        <v>-0.01</v>
      </c>
    </row>
    <row r="13" spans="2:52">
      <c r="B13" s="78" t="s">
        <v>695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696</v>
      </c>
      <c r="C15" s="16"/>
      <c r="D15" s="16"/>
      <c r="G15" s="79">
        <v>362300000</v>
      </c>
      <c r="I15" s="79">
        <v>-1621.1561909</v>
      </c>
      <c r="K15" s="79">
        <v>195.09</v>
      </c>
      <c r="L15" s="79">
        <v>-0.01</v>
      </c>
    </row>
    <row r="16" spans="2:52">
      <c r="B16" t="s">
        <v>1179</v>
      </c>
      <c r="C16" t="s">
        <v>1180</v>
      </c>
      <c r="D16" t="s">
        <v>126</v>
      </c>
      <c r="E16" t="s">
        <v>109</v>
      </c>
      <c r="F16" t="s">
        <v>265</v>
      </c>
      <c r="G16" s="77">
        <v>-12100000</v>
      </c>
      <c r="H16" s="77">
        <v>5.2864000000000004</v>
      </c>
      <c r="I16" s="77">
        <v>-2334.0989055999999</v>
      </c>
      <c r="J16" s="77">
        <v>0</v>
      </c>
      <c r="K16" s="77">
        <v>280.89</v>
      </c>
      <c r="L16" s="77">
        <v>-0.01</v>
      </c>
    </row>
    <row r="17" spans="2:12">
      <c r="B17" t="s">
        <v>1181</v>
      </c>
      <c r="C17" t="s">
        <v>1182</v>
      </c>
      <c r="D17" t="s">
        <v>126</v>
      </c>
      <c r="E17" t="s">
        <v>109</v>
      </c>
      <c r="F17" t="s">
        <v>1183</v>
      </c>
      <c r="G17" s="77">
        <v>-12100000</v>
      </c>
      <c r="H17" s="77">
        <v>5.0777999999999999</v>
      </c>
      <c r="I17" s="77">
        <v>-2241.9959561999999</v>
      </c>
      <c r="J17" s="77">
        <v>0</v>
      </c>
      <c r="K17" s="77">
        <v>269.81</v>
      </c>
      <c r="L17" s="77">
        <v>-0.01</v>
      </c>
    </row>
    <row r="18" spans="2:12">
      <c r="B18" t="s">
        <v>1184</v>
      </c>
      <c r="C18" t="s">
        <v>1185</v>
      </c>
      <c r="D18" t="s">
        <v>126</v>
      </c>
      <c r="E18" t="s">
        <v>109</v>
      </c>
      <c r="F18" t="s">
        <v>1186</v>
      </c>
      <c r="G18" s="77">
        <v>-12000000</v>
      </c>
      <c r="H18" s="77">
        <v>3.6044</v>
      </c>
      <c r="I18" s="77">
        <v>-1578.294672</v>
      </c>
      <c r="J18" s="77">
        <v>0</v>
      </c>
      <c r="K18" s="77">
        <v>189.93</v>
      </c>
      <c r="L18" s="77">
        <v>-0.01</v>
      </c>
    </row>
    <row r="19" spans="2:12">
      <c r="B19" t="s">
        <v>1187</v>
      </c>
      <c r="C19" t="s">
        <v>1188</v>
      </c>
      <c r="D19" t="s">
        <v>126</v>
      </c>
      <c r="E19" t="s">
        <v>109</v>
      </c>
      <c r="F19" t="s">
        <v>1189</v>
      </c>
      <c r="G19" s="77">
        <v>-12100000</v>
      </c>
      <c r="H19" s="77">
        <v>3.65</v>
      </c>
      <c r="I19" s="77">
        <v>-1611.5808500000001</v>
      </c>
      <c r="J19" s="77">
        <v>0</v>
      </c>
      <c r="K19" s="77">
        <v>193.94</v>
      </c>
      <c r="L19" s="77">
        <v>-0.01</v>
      </c>
    </row>
    <row r="20" spans="2:12">
      <c r="B20" t="s">
        <v>1190</v>
      </c>
      <c r="C20" t="s">
        <v>1191</v>
      </c>
      <c r="D20" t="s">
        <v>126</v>
      </c>
      <c r="E20" t="s">
        <v>109</v>
      </c>
      <c r="F20" t="s">
        <v>265</v>
      </c>
      <c r="G20" s="77">
        <v>12100000</v>
      </c>
      <c r="H20" s="77">
        <v>1.4283999999999999</v>
      </c>
      <c r="I20" s="77">
        <v>630.68002360000003</v>
      </c>
      <c r="J20" s="77">
        <v>0</v>
      </c>
      <c r="K20" s="77">
        <v>-75.900000000000006</v>
      </c>
      <c r="L20" s="77">
        <v>0</v>
      </c>
    </row>
    <row r="21" spans="2:12">
      <c r="B21" t="s">
        <v>1192</v>
      </c>
      <c r="C21" t="s">
        <v>1193</v>
      </c>
      <c r="D21" t="s">
        <v>126</v>
      </c>
      <c r="E21" t="s">
        <v>109</v>
      </c>
      <c r="F21" t="s">
        <v>1183</v>
      </c>
      <c r="G21" s="77">
        <v>12100000</v>
      </c>
      <c r="H21" s="77">
        <v>1.5699000000000001</v>
      </c>
      <c r="I21" s="77">
        <v>693.15637709999999</v>
      </c>
      <c r="J21" s="77">
        <v>0</v>
      </c>
      <c r="K21" s="77">
        <v>-83.42</v>
      </c>
      <c r="L21" s="77">
        <v>0</v>
      </c>
    </row>
    <row r="22" spans="2:12">
      <c r="B22" t="s">
        <v>1194</v>
      </c>
      <c r="C22" t="s">
        <v>1195</v>
      </c>
      <c r="D22" t="s">
        <v>126</v>
      </c>
      <c r="E22" t="s">
        <v>109</v>
      </c>
      <c r="F22" t="s">
        <v>1186</v>
      </c>
      <c r="G22" s="77">
        <v>72200000</v>
      </c>
      <c r="H22" s="77">
        <v>0.84640000000000004</v>
      </c>
      <c r="I22" s="77">
        <v>2229.9068192</v>
      </c>
      <c r="J22" s="77">
        <v>0</v>
      </c>
      <c r="K22" s="77">
        <v>-268.35000000000002</v>
      </c>
      <c r="L22" s="77">
        <v>0.01</v>
      </c>
    </row>
    <row r="23" spans="2:12">
      <c r="B23" t="s">
        <v>1196</v>
      </c>
      <c r="C23" t="s">
        <v>1197</v>
      </c>
      <c r="D23" t="s">
        <v>126</v>
      </c>
      <c r="E23" t="s">
        <v>109</v>
      </c>
      <c r="F23" t="s">
        <v>1189</v>
      </c>
      <c r="G23" s="77">
        <v>121000000</v>
      </c>
      <c r="H23" s="77">
        <v>0.4995</v>
      </c>
      <c r="I23" s="77">
        <v>2205.437355</v>
      </c>
      <c r="J23" s="77">
        <v>0</v>
      </c>
      <c r="K23" s="77">
        <v>-265.41000000000003</v>
      </c>
      <c r="L23" s="77">
        <v>0.01</v>
      </c>
    </row>
    <row r="24" spans="2:12">
      <c r="B24" t="s">
        <v>1198</v>
      </c>
      <c r="C24" t="s">
        <v>1199</v>
      </c>
      <c r="D24" t="s">
        <v>126</v>
      </c>
      <c r="E24" t="s">
        <v>109</v>
      </c>
      <c r="F24" t="s">
        <v>265</v>
      </c>
      <c r="G24" s="77">
        <v>48400000</v>
      </c>
      <c r="H24" s="77">
        <v>1E-4</v>
      </c>
      <c r="I24" s="77">
        <v>0.17661160000000001</v>
      </c>
      <c r="J24" s="77">
        <v>0</v>
      </c>
      <c r="K24" s="77">
        <v>-0.02</v>
      </c>
      <c r="L24" s="77">
        <v>0</v>
      </c>
    </row>
    <row r="25" spans="2:12">
      <c r="B25" t="s">
        <v>1200</v>
      </c>
      <c r="C25" t="s">
        <v>1201</v>
      </c>
      <c r="D25" t="s">
        <v>126</v>
      </c>
      <c r="E25" t="s">
        <v>109</v>
      </c>
      <c r="F25" t="s">
        <v>1186</v>
      </c>
      <c r="G25" s="77">
        <v>48000000</v>
      </c>
      <c r="H25" s="77">
        <v>0.1027</v>
      </c>
      <c r="I25" s="77">
        <v>179.88110399999999</v>
      </c>
      <c r="J25" s="77">
        <v>0</v>
      </c>
      <c r="K25" s="77">
        <v>-21.65</v>
      </c>
      <c r="L25" s="77">
        <v>0</v>
      </c>
    </row>
    <row r="26" spans="2:12">
      <c r="B26" t="s">
        <v>1202</v>
      </c>
      <c r="C26" t="s">
        <v>1203</v>
      </c>
      <c r="D26" t="s">
        <v>126</v>
      </c>
      <c r="E26" t="s">
        <v>109</v>
      </c>
      <c r="F26" t="s">
        <v>1183</v>
      </c>
      <c r="G26" s="77">
        <v>48400000</v>
      </c>
      <c r="H26" s="77">
        <v>1.6999999999999999E-3</v>
      </c>
      <c r="I26" s="77">
        <v>3.0023971999999999</v>
      </c>
      <c r="J26" s="77">
        <v>0</v>
      </c>
      <c r="K26" s="77">
        <v>-0.36</v>
      </c>
      <c r="L26" s="77">
        <v>0</v>
      </c>
    </row>
    <row r="27" spans="2:12">
      <c r="B27" t="s">
        <v>1204</v>
      </c>
      <c r="C27" t="s">
        <v>1205</v>
      </c>
      <c r="D27" t="s">
        <v>126</v>
      </c>
      <c r="E27" t="s">
        <v>109</v>
      </c>
      <c r="F27" t="s">
        <v>1189</v>
      </c>
      <c r="G27" s="77">
        <v>48400000</v>
      </c>
      <c r="H27" s="77">
        <v>0.1147</v>
      </c>
      <c r="I27" s="77">
        <v>202.5735052</v>
      </c>
      <c r="J27" s="77">
        <v>0</v>
      </c>
      <c r="K27" s="77">
        <v>-24.38</v>
      </c>
      <c r="L27" s="77">
        <v>0</v>
      </c>
    </row>
    <row r="28" spans="2:12">
      <c r="B28" s="78" t="s">
        <v>1206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226</v>
      </c>
      <c r="C29" t="s">
        <v>226</v>
      </c>
      <c r="D29" t="s">
        <v>226</v>
      </c>
      <c r="E29" t="s">
        <v>226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697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226</v>
      </c>
      <c r="C31" t="s">
        <v>226</v>
      </c>
      <c r="D31" t="s">
        <v>226</v>
      </c>
      <c r="E31" t="s">
        <v>226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346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226</v>
      </c>
      <c r="C33" t="s">
        <v>226</v>
      </c>
      <c r="D33" t="s">
        <v>226</v>
      </c>
      <c r="E33" t="s">
        <v>226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231</v>
      </c>
      <c r="C34" s="16"/>
      <c r="D34" s="16"/>
      <c r="G34" s="79">
        <v>12916</v>
      </c>
      <c r="I34" s="79">
        <v>790.18969474400001</v>
      </c>
      <c r="K34" s="79">
        <v>-95.09</v>
      </c>
      <c r="L34" s="79">
        <v>0</v>
      </c>
    </row>
    <row r="35" spans="2:12">
      <c r="B35" s="78" t="s">
        <v>695</v>
      </c>
      <c r="C35" s="16"/>
      <c r="D35" s="16"/>
      <c r="G35" s="79">
        <v>12916</v>
      </c>
      <c r="I35" s="79">
        <v>790.18969474400001</v>
      </c>
      <c r="K35" s="79">
        <v>-95.09</v>
      </c>
      <c r="L35" s="79">
        <v>0</v>
      </c>
    </row>
    <row r="36" spans="2:12">
      <c r="B36" t="s">
        <v>1207</v>
      </c>
      <c r="C36" t="s">
        <v>1208</v>
      </c>
      <c r="D36" t="s">
        <v>931</v>
      </c>
      <c r="E36" t="s">
        <v>109</v>
      </c>
      <c r="F36" t="s">
        <v>1209</v>
      </c>
      <c r="G36" s="77">
        <v>12916</v>
      </c>
      <c r="H36" s="77">
        <v>1676.6</v>
      </c>
      <c r="I36" s="77">
        <v>790.18969474400001</v>
      </c>
      <c r="J36" s="77">
        <v>0</v>
      </c>
      <c r="K36" s="77">
        <v>-95.09</v>
      </c>
      <c r="L36" s="77">
        <v>0</v>
      </c>
    </row>
    <row r="37" spans="2:12">
      <c r="B37" s="78" t="s">
        <v>711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226</v>
      </c>
      <c r="C38" t="s">
        <v>226</v>
      </c>
      <c r="D38" t="s">
        <v>226</v>
      </c>
      <c r="E38" t="s">
        <v>226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697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226</v>
      </c>
      <c r="C40" t="s">
        <v>226</v>
      </c>
      <c r="D40" t="s">
        <v>226</v>
      </c>
      <c r="E40" t="s">
        <v>226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712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226</v>
      </c>
      <c r="C42" t="s">
        <v>226</v>
      </c>
      <c r="D42" t="s">
        <v>226</v>
      </c>
      <c r="E42" t="s">
        <v>226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346</v>
      </c>
      <c r="C43" s="16"/>
      <c r="D43" s="16"/>
      <c r="G43" s="79">
        <v>0</v>
      </c>
      <c r="I43" s="79">
        <v>0</v>
      </c>
      <c r="K43" s="79">
        <v>0</v>
      </c>
      <c r="L43" s="79">
        <v>0</v>
      </c>
    </row>
    <row r="44" spans="2:12">
      <c r="B44" t="s">
        <v>226</v>
      </c>
      <c r="C44" t="s">
        <v>226</v>
      </c>
      <c r="D44" t="s">
        <v>226</v>
      </c>
      <c r="E44" t="s">
        <v>226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t="s">
        <v>233</v>
      </c>
      <c r="C45" s="16"/>
      <c r="D45" s="16"/>
    </row>
    <row r="46" spans="2:12">
      <c r="B46" t="s">
        <v>292</v>
      </c>
      <c r="C46" s="16"/>
      <c r="D46" s="16"/>
    </row>
    <row r="47" spans="2:12">
      <c r="B47" t="s">
        <v>293</v>
      </c>
      <c r="C47" s="16"/>
      <c r="D47" s="16"/>
    </row>
    <row r="48" spans="2:12">
      <c r="B48" t="s">
        <v>294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AM487"/>
  <sheetViews>
    <sheetView rightToLeft="1" workbookViewId="0">
      <selection activeCell="O4" sqref="O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194</v>
      </c>
      <c r="M1" s="94" t="s">
        <v>1543</v>
      </c>
    </row>
    <row r="2" spans="2:13">
      <c r="B2" s="2" t="s">
        <v>1</v>
      </c>
      <c r="C2" s="15" t="s">
        <v>1542</v>
      </c>
      <c r="M2" s="94"/>
    </row>
    <row r="3" spans="2:13">
      <c r="B3" s="2" t="s">
        <v>2</v>
      </c>
      <c r="C3" t="s">
        <v>195</v>
      </c>
      <c r="M3" s="94"/>
    </row>
    <row r="4" spans="2:13">
      <c r="B4" s="2" t="s">
        <v>3</v>
      </c>
      <c r="C4" t="s">
        <v>196</v>
      </c>
      <c r="M4" s="94"/>
    </row>
    <row r="5" spans="2:13">
      <c r="B5" s="75" t="s">
        <v>197</v>
      </c>
      <c r="C5" t="s">
        <v>198</v>
      </c>
      <c r="M5" s="94"/>
    </row>
    <row r="6" spans="2:13">
      <c r="M6" s="94"/>
    </row>
    <row r="7" spans="2:13" ht="26.25" customHeight="1">
      <c r="B7" s="92" t="s">
        <v>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13" s="19" customFormat="1" ht="63">
      <c r="B8" s="17" t="s">
        <v>49</v>
      </c>
      <c r="C8" s="18"/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4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4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4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1038867.675532362</v>
      </c>
      <c r="K11" s="76">
        <v>100</v>
      </c>
      <c r="L11" s="76">
        <v>6.02</v>
      </c>
      <c r="M11" s="94"/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1038867.675532362</v>
      </c>
      <c r="K12" s="79">
        <v>100</v>
      </c>
      <c r="L12" s="79">
        <v>6.02</v>
      </c>
      <c r="M12" s="94"/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1017487.20385</v>
      </c>
      <c r="K13" s="79">
        <v>97.94</v>
      </c>
      <c r="L13" s="79">
        <v>5.9</v>
      </c>
      <c r="M13" s="94"/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1017487.20385</v>
      </c>
      <c r="K14" s="77">
        <v>97.94</v>
      </c>
      <c r="L14" s="77">
        <v>5.9</v>
      </c>
      <c r="M14" s="94"/>
    </row>
    <row r="15" spans="2:13">
      <c r="B15" s="78" t="s">
        <v>211</v>
      </c>
      <c r="C15" s="26"/>
      <c r="D15" s="27"/>
      <c r="E15" s="27"/>
      <c r="F15" s="27"/>
      <c r="G15" s="27"/>
      <c r="H15" s="27"/>
      <c r="I15" s="79">
        <v>0</v>
      </c>
      <c r="J15" s="79">
        <v>21380.471682362</v>
      </c>
      <c r="K15" s="79">
        <v>2.06</v>
      </c>
      <c r="L15" s="79">
        <v>0.12</v>
      </c>
      <c r="M15" s="94"/>
    </row>
    <row r="16" spans="2:13">
      <c r="B16" t="s">
        <v>212</v>
      </c>
      <c r="C16" t="s">
        <v>213</v>
      </c>
      <c r="D16" t="s">
        <v>208</v>
      </c>
      <c r="E16" t="s">
        <v>209</v>
      </c>
      <c r="F16" t="s">
        <v>210</v>
      </c>
      <c r="G16" t="s">
        <v>123</v>
      </c>
      <c r="H16" s="77">
        <v>0</v>
      </c>
      <c r="I16" s="77">
        <v>0</v>
      </c>
      <c r="J16" s="77">
        <v>6.4171629999999993E-2</v>
      </c>
      <c r="K16" s="77">
        <v>0</v>
      </c>
      <c r="L16" s="77">
        <v>0</v>
      </c>
      <c r="M16" s="94"/>
    </row>
    <row r="17" spans="2:13">
      <c r="B17" t="s">
        <v>214</v>
      </c>
      <c r="C17" t="s">
        <v>215</v>
      </c>
      <c r="D17" t="s">
        <v>208</v>
      </c>
      <c r="E17" t="s">
        <v>209</v>
      </c>
      <c r="F17" t="s">
        <v>210</v>
      </c>
      <c r="G17" t="s">
        <v>202</v>
      </c>
      <c r="H17" s="77">
        <v>0</v>
      </c>
      <c r="I17" s="77">
        <v>0</v>
      </c>
      <c r="J17" s="77">
        <v>-4158.076973448</v>
      </c>
      <c r="K17" s="77">
        <v>-0.4</v>
      </c>
      <c r="L17" s="77">
        <v>-0.02</v>
      </c>
      <c r="M17" s="94"/>
    </row>
    <row r="18" spans="2:13">
      <c r="B18" t="s">
        <v>216</v>
      </c>
      <c r="C18" t="s">
        <v>217</v>
      </c>
      <c r="D18" t="s">
        <v>208</v>
      </c>
      <c r="E18" t="s">
        <v>209</v>
      </c>
      <c r="F18" t="s">
        <v>210</v>
      </c>
      <c r="G18" t="s">
        <v>109</v>
      </c>
      <c r="H18" s="77">
        <v>0</v>
      </c>
      <c r="I18" s="77">
        <v>0</v>
      </c>
      <c r="J18" s="77">
        <v>22775.406754520001</v>
      </c>
      <c r="K18" s="77">
        <v>2.19</v>
      </c>
      <c r="L18" s="77">
        <v>0.13</v>
      </c>
      <c r="M18" s="94"/>
    </row>
    <row r="19" spans="2:13">
      <c r="B19" t="s">
        <v>216</v>
      </c>
      <c r="C19" t="s">
        <v>217</v>
      </c>
      <c r="D19" t="s">
        <v>208</v>
      </c>
      <c r="E19" t="s">
        <v>209</v>
      </c>
      <c r="F19" t="s">
        <v>210</v>
      </c>
      <c r="G19" t="s">
        <v>109</v>
      </c>
      <c r="H19" s="77">
        <v>0</v>
      </c>
      <c r="I19" s="77">
        <v>0</v>
      </c>
      <c r="J19" s="77">
        <v>76.58510253</v>
      </c>
      <c r="K19" s="77">
        <v>0.01</v>
      </c>
      <c r="L19" s="77">
        <v>0</v>
      </c>
      <c r="M19" s="94"/>
    </row>
    <row r="20" spans="2:13">
      <c r="B20" t="s">
        <v>218</v>
      </c>
      <c r="C20" t="s">
        <v>217</v>
      </c>
      <c r="D20" t="s">
        <v>208</v>
      </c>
      <c r="E20" t="s">
        <v>209</v>
      </c>
      <c r="F20" t="s">
        <v>210</v>
      </c>
      <c r="G20" t="s">
        <v>109</v>
      </c>
      <c r="H20" s="77">
        <v>0</v>
      </c>
      <c r="I20" s="77">
        <v>0</v>
      </c>
      <c r="J20" s="77">
        <v>533.14863935000005</v>
      </c>
      <c r="K20" s="77">
        <v>0.05</v>
      </c>
      <c r="L20" s="77">
        <v>0</v>
      </c>
      <c r="M20" s="94"/>
    </row>
    <row r="21" spans="2:13">
      <c r="B21" t="s">
        <v>219</v>
      </c>
      <c r="C21" t="s">
        <v>220</v>
      </c>
      <c r="D21" t="s">
        <v>208</v>
      </c>
      <c r="E21" t="s">
        <v>209</v>
      </c>
      <c r="F21" t="s">
        <v>210</v>
      </c>
      <c r="G21" t="s">
        <v>113</v>
      </c>
      <c r="H21" s="77">
        <v>0</v>
      </c>
      <c r="I21" s="77">
        <v>0</v>
      </c>
      <c r="J21" s="77">
        <v>2105.7207883800002</v>
      </c>
      <c r="K21" s="77">
        <v>0.2</v>
      </c>
      <c r="L21" s="77">
        <v>0.01</v>
      </c>
      <c r="M21" s="94"/>
    </row>
    <row r="22" spans="2:13">
      <c r="B22" t="s">
        <v>221</v>
      </c>
      <c r="C22" t="s">
        <v>222</v>
      </c>
      <c r="D22" t="s">
        <v>208</v>
      </c>
      <c r="E22" t="s">
        <v>209</v>
      </c>
      <c r="F22" t="s">
        <v>210</v>
      </c>
      <c r="G22" t="s">
        <v>116</v>
      </c>
      <c r="H22" s="77">
        <v>0</v>
      </c>
      <c r="I22" s="77">
        <v>0</v>
      </c>
      <c r="J22" s="77">
        <v>47.642944499999999</v>
      </c>
      <c r="K22" s="77">
        <v>0</v>
      </c>
      <c r="L22" s="77">
        <v>0</v>
      </c>
      <c r="M22" s="94"/>
    </row>
    <row r="23" spans="2:13">
      <c r="B23" t="s">
        <v>223</v>
      </c>
      <c r="C23" t="s">
        <v>224</v>
      </c>
      <c r="D23" t="s">
        <v>208</v>
      </c>
      <c r="E23" t="s">
        <v>209</v>
      </c>
      <c r="F23" t="s">
        <v>210</v>
      </c>
      <c r="G23" t="s">
        <v>200</v>
      </c>
      <c r="H23" s="77">
        <v>0</v>
      </c>
      <c r="I23" s="77">
        <v>0</v>
      </c>
      <c r="J23" s="77">
        <v>-1.9745100000000002E-2</v>
      </c>
      <c r="K23" s="77">
        <v>0</v>
      </c>
      <c r="L23" s="77">
        <v>0</v>
      </c>
      <c r="M23" s="94"/>
    </row>
    <row r="24" spans="2:13">
      <c r="B24" s="78" t="s">
        <v>225</v>
      </c>
      <c r="D24" s="16"/>
      <c r="I24" s="79">
        <v>0</v>
      </c>
      <c r="J24" s="79">
        <v>0</v>
      </c>
      <c r="K24" s="79">
        <v>0</v>
      </c>
      <c r="L24" s="79">
        <v>0</v>
      </c>
      <c r="M24" s="94"/>
    </row>
    <row r="25" spans="2:13">
      <c r="B25" t="s">
        <v>226</v>
      </c>
      <c r="C25" t="s">
        <v>226</v>
      </c>
      <c r="D25" s="16"/>
      <c r="E25" t="s">
        <v>226</v>
      </c>
      <c r="G25" t="s">
        <v>226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94"/>
    </row>
    <row r="26" spans="2:13">
      <c r="B26" s="78" t="s">
        <v>227</v>
      </c>
      <c r="D26" s="16"/>
      <c r="I26" s="79">
        <v>0</v>
      </c>
      <c r="J26" s="79">
        <v>0</v>
      </c>
      <c r="K26" s="79">
        <v>0</v>
      </c>
      <c r="L26" s="79">
        <v>0</v>
      </c>
      <c r="M26" s="94"/>
    </row>
    <row r="27" spans="2:13">
      <c r="B27" t="s">
        <v>226</v>
      </c>
      <c r="C27" t="s">
        <v>226</v>
      </c>
      <c r="D27" s="16"/>
      <c r="E27" t="s">
        <v>226</v>
      </c>
      <c r="G27" t="s">
        <v>226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94"/>
    </row>
    <row r="28" spans="2:13">
      <c r="B28" s="78" t="s">
        <v>228</v>
      </c>
      <c r="D28" s="16"/>
      <c r="I28" s="79">
        <v>0</v>
      </c>
      <c r="J28" s="79">
        <v>0</v>
      </c>
      <c r="K28" s="79">
        <v>0</v>
      </c>
      <c r="L28" s="79">
        <v>0</v>
      </c>
      <c r="M28" s="94"/>
    </row>
    <row r="29" spans="2:13">
      <c r="B29" t="s">
        <v>226</v>
      </c>
      <c r="C29" t="s">
        <v>226</v>
      </c>
      <c r="D29" s="16"/>
      <c r="E29" t="s">
        <v>226</v>
      </c>
      <c r="G29" t="s">
        <v>226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94"/>
    </row>
    <row r="30" spans="2:13">
      <c r="B30" s="78" t="s">
        <v>229</v>
      </c>
      <c r="D30" s="16"/>
      <c r="I30" s="79">
        <v>0</v>
      </c>
      <c r="J30" s="79">
        <v>0</v>
      </c>
      <c r="K30" s="79">
        <v>0</v>
      </c>
      <c r="L30" s="79">
        <v>0</v>
      </c>
      <c r="M30" s="94"/>
    </row>
    <row r="31" spans="2:13">
      <c r="B31" t="s">
        <v>226</v>
      </c>
      <c r="C31" t="s">
        <v>226</v>
      </c>
      <c r="D31" s="16"/>
      <c r="E31" t="s">
        <v>226</v>
      </c>
      <c r="G31" t="s">
        <v>226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94"/>
    </row>
    <row r="32" spans="2:13">
      <c r="B32" s="78" t="s">
        <v>230</v>
      </c>
      <c r="D32" s="16"/>
      <c r="I32" s="79">
        <v>0</v>
      </c>
      <c r="J32" s="79">
        <v>0</v>
      </c>
      <c r="K32" s="79">
        <v>0</v>
      </c>
      <c r="L32" s="79">
        <v>0</v>
      </c>
      <c r="M32" s="94"/>
    </row>
    <row r="33" spans="1:13">
      <c r="B33" t="s">
        <v>226</v>
      </c>
      <c r="C33" t="s">
        <v>226</v>
      </c>
      <c r="D33" s="16"/>
      <c r="E33" t="s">
        <v>226</v>
      </c>
      <c r="G33" t="s">
        <v>226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94"/>
    </row>
    <row r="34" spans="1:13">
      <c r="B34" s="78" t="s">
        <v>231</v>
      </c>
      <c r="D34" s="16"/>
      <c r="I34" s="79">
        <v>0</v>
      </c>
      <c r="J34" s="79">
        <v>0</v>
      </c>
      <c r="K34" s="79">
        <v>0</v>
      </c>
      <c r="L34" s="79">
        <v>0</v>
      </c>
      <c r="M34" s="94"/>
    </row>
    <row r="35" spans="1:13">
      <c r="B35" s="78" t="s">
        <v>232</v>
      </c>
      <c r="D35" s="16"/>
      <c r="I35" s="79">
        <v>0</v>
      </c>
      <c r="J35" s="79">
        <v>0</v>
      </c>
      <c r="K35" s="79">
        <v>0</v>
      </c>
      <c r="L35" s="79">
        <v>0</v>
      </c>
      <c r="M35" s="94"/>
    </row>
    <row r="36" spans="1:13">
      <c r="B36" t="s">
        <v>226</v>
      </c>
      <c r="C36" t="s">
        <v>226</v>
      </c>
      <c r="D36" s="16"/>
      <c r="E36" t="s">
        <v>226</v>
      </c>
      <c r="G36" t="s">
        <v>226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94"/>
    </row>
    <row r="37" spans="1:13">
      <c r="B37" s="78" t="s">
        <v>230</v>
      </c>
      <c r="D37" s="16"/>
      <c r="I37" s="79">
        <v>0</v>
      </c>
      <c r="J37" s="79">
        <v>0</v>
      </c>
      <c r="K37" s="79">
        <v>0</v>
      </c>
      <c r="L37" s="79">
        <v>0</v>
      </c>
      <c r="M37" s="94"/>
    </row>
    <row r="38" spans="1:13">
      <c r="B38" t="s">
        <v>226</v>
      </c>
      <c r="C38" t="s">
        <v>226</v>
      </c>
      <c r="D38" s="16"/>
      <c r="E38" t="s">
        <v>226</v>
      </c>
      <c r="G38" t="s">
        <v>226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94"/>
    </row>
    <row r="39" spans="1:13">
      <c r="B39" t="s">
        <v>233</v>
      </c>
      <c r="D39" s="16"/>
      <c r="M39" s="94"/>
    </row>
    <row r="40" spans="1:13">
      <c r="A40" s="94" t="s">
        <v>1544</v>
      </c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</row>
    <row r="41" spans="1:13">
      <c r="A41" s="94" t="s">
        <v>1545</v>
      </c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9"/>
    <mergeCell ref="A40:L40"/>
    <mergeCell ref="A41:L41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P7" sqref="P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194</v>
      </c>
    </row>
    <row r="2" spans="2:49">
      <c r="B2" s="2" t="s">
        <v>1</v>
      </c>
      <c r="C2" s="15" t="s">
        <v>1542</v>
      </c>
    </row>
    <row r="3" spans="2:49">
      <c r="B3" s="2" t="s">
        <v>2</v>
      </c>
      <c r="C3" t="s">
        <v>195</v>
      </c>
    </row>
    <row r="4" spans="2:49">
      <c r="B4" s="2" t="s">
        <v>3</v>
      </c>
      <c r="C4" t="s">
        <v>196</v>
      </c>
    </row>
    <row r="5" spans="2:49">
      <c r="B5" s="75" t="s">
        <v>197</v>
      </c>
      <c r="C5" t="s">
        <v>198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/>
      <c r="D8" s="28" t="s">
        <v>85</v>
      </c>
      <c r="E8" s="28" t="s">
        <v>54</v>
      </c>
      <c r="F8" s="28" t="s">
        <v>72</v>
      </c>
      <c r="G8" s="28" t="s">
        <v>187</v>
      </c>
      <c r="H8" s="28" t="s">
        <v>188</v>
      </c>
      <c r="I8" s="28" t="s">
        <v>5</v>
      </c>
      <c r="J8" s="28" t="s">
        <v>58</v>
      </c>
      <c r="K8" s="36" t="s">
        <v>183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184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683719256.13999999</v>
      </c>
      <c r="H11" s="7"/>
      <c r="I11" s="76">
        <v>-30602.282896089957</v>
      </c>
      <c r="J11" s="76">
        <v>100</v>
      </c>
      <c r="K11" s="76">
        <v>-0.18</v>
      </c>
      <c r="AW11" s="16"/>
    </row>
    <row r="12" spans="2:49">
      <c r="B12" s="78" t="s">
        <v>204</v>
      </c>
      <c r="C12" s="16"/>
      <c r="D12" s="16"/>
      <c r="G12" s="79">
        <v>683719256.13999999</v>
      </c>
      <c r="I12" s="79">
        <v>-30602.282896089957</v>
      </c>
      <c r="J12" s="79">
        <v>100</v>
      </c>
      <c r="K12" s="79">
        <v>-0.18</v>
      </c>
    </row>
    <row r="13" spans="2:49">
      <c r="B13" s="78" t="s">
        <v>695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696</v>
      </c>
      <c r="C15" s="16"/>
      <c r="D15" s="16"/>
      <c r="G15" s="79">
        <v>-334994743.86000001</v>
      </c>
      <c r="I15" s="79">
        <v>-10711.679071479552</v>
      </c>
      <c r="J15" s="79">
        <v>35</v>
      </c>
      <c r="K15" s="79">
        <v>-0.06</v>
      </c>
    </row>
    <row r="16" spans="2:49">
      <c r="B16" t="s">
        <v>1210</v>
      </c>
      <c r="C16" t="s">
        <v>1211</v>
      </c>
      <c r="D16" t="s">
        <v>1212</v>
      </c>
      <c r="E16" t="s">
        <v>109</v>
      </c>
      <c r="F16" t="s">
        <v>1213</v>
      </c>
      <c r="G16" s="77">
        <v>-107512300</v>
      </c>
      <c r="H16" s="77">
        <v>24.037770541082182</v>
      </c>
      <c r="I16" s="77">
        <v>-25843.559977439902</v>
      </c>
      <c r="J16" s="77">
        <v>84.45</v>
      </c>
      <c r="K16" s="77">
        <v>-0.15</v>
      </c>
    </row>
    <row r="17" spans="2:11">
      <c r="B17" t="s">
        <v>1214</v>
      </c>
      <c r="C17" t="s">
        <v>1215</v>
      </c>
      <c r="D17" t="s">
        <v>1212</v>
      </c>
      <c r="E17" t="s">
        <v>109</v>
      </c>
      <c r="F17" t="s">
        <v>1216</v>
      </c>
      <c r="G17" s="77">
        <v>-8296900</v>
      </c>
      <c r="H17" s="77">
        <v>23.237244929797154</v>
      </c>
      <c r="I17" s="77">
        <v>-1927.97097458034</v>
      </c>
      <c r="J17" s="77">
        <v>6.3</v>
      </c>
      <c r="K17" s="77">
        <v>-0.01</v>
      </c>
    </row>
    <row r="18" spans="2:11">
      <c r="B18" t="s">
        <v>1217</v>
      </c>
      <c r="C18" t="s">
        <v>1218</v>
      </c>
      <c r="D18" t="s">
        <v>1212</v>
      </c>
      <c r="E18" t="s">
        <v>113</v>
      </c>
      <c r="F18" t="s">
        <v>1219</v>
      </c>
      <c r="G18" s="77">
        <v>-30314900</v>
      </c>
      <c r="H18" s="77">
        <v>-11.354792243767289</v>
      </c>
      <c r="I18" s="77">
        <v>3442.1939139058099</v>
      </c>
      <c r="J18" s="77">
        <v>-11.25</v>
      </c>
      <c r="K18" s="77">
        <v>0.02</v>
      </c>
    </row>
    <row r="19" spans="2:11">
      <c r="B19" t="s">
        <v>1220</v>
      </c>
      <c r="C19" t="s">
        <v>1221</v>
      </c>
      <c r="D19" t="s">
        <v>1212</v>
      </c>
      <c r="E19" t="s">
        <v>113</v>
      </c>
      <c r="F19" t="s">
        <v>1222</v>
      </c>
      <c r="G19" s="77">
        <v>-16223100</v>
      </c>
      <c r="H19" s="77">
        <v>-13.506163604549377</v>
      </c>
      <c r="I19" s="77">
        <v>2191.1184277296502</v>
      </c>
      <c r="J19" s="77">
        <v>-7.16</v>
      </c>
      <c r="K19" s="77">
        <v>0.01</v>
      </c>
    </row>
    <row r="20" spans="2:11">
      <c r="B20" t="s">
        <v>1223</v>
      </c>
      <c r="C20" t="s">
        <v>1224</v>
      </c>
      <c r="D20" t="s">
        <v>1212</v>
      </c>
      <c r="E20" t="s">
        <v>201</v>
      </c>
      <c r="F20" t="s">
        <v>1225</v>
      </c>
      <c r="G20" s="77">
        <v>-18079700</v>
      </c>
      <c r="H20" s="77">
        <v>-1.5851945884525185</v>
      </c>
      <c r="I20" s="77">
        <v>286.59842600845002</v>
      </c>
      <c r="J20" s="77">
        <v>-0.94</v>
      </c>
      <c r="K20" s="77">
        <v>0</v>
      </c>
    </row>
    <row r="21" spans="2:11">
      <c r="B21" t="s">
        <v>1226</v>
      </c>
      <c r="C21" t="s">
        <v>1227</v>
      </c>
      <c r="D21" t="s">
        <v>1212</v>
      </c>
      <c r="E21" t="s">
        <v>113</v>
      </c>
      <c r="F21" t="s">
        <v>1225</v>
      </c>
      <c r="G21" s="77">
        <v>-80688500</v>
      </c>
      <c r="H21" s="77">
        <v>-11.717649402390403</v>
      </c>
      <c r="I21" s="77">
        <v>9454.7955380477797</v>
      </c>
      <c r="J21" s="77">
        <v>-30.9</v>
      </c>
      <c r="K21" s="77">
        <v>0.05</v>
      </c>
    </row>
    <row r="22" spans="2:11">
      <c r="B22" t="s">
        <v>1228</v>
      </c>
      <c r="C22" t="s">
        <v>1229</v>
      </c>
      <c r="D22" t="s">
        <v>1212</v>
      </c>
      <c r="E22" t="s">
        <v>109</v>
      </c>
      <c r="F22" t="s">
        <v>421</v>
      </c>
      <c r="G22" s="77">
        <v>-8840300</v>
      </c>
      <c r="H22" s="77">
        <v>11.659667300380191</v>
      </c>
      <c r="I22" s="77">
        <v>-1030.7495683555101</v>
      </c>
      <c r="J22" s="77">
        <v>3.37</v>
      </c>
      <c r="K22" s="77">
        <v>-0.01</v>
      </c>
    </row>
    <row r="23" spans="2:11">
      <c r="B23" t="s">
        <v>1230</v>
      </c>
      <c r="C23" t="s">
        <v>1231</v>
      </c>
      <c r="D23" t="s">
        <v>1212</v>
      </c>
      <c r="E23" t="s">
        <v>113</v>
      </c>
      <c r="F23" t="s">
        <v>1232</v>
      </c>
      <c r="G23" s="77">
        <v>-20469700</v>
      </c>
      <c r="H23" s="77">
        <v>-13.366072300928201</v>
      </c>
      <c r="I23" s="77">
        <v>2735.9949017831</v>
      </c>
      <c r="J23" s="77">
        <v>-8.94</v>
      </c>
      <c r="K23" s="77">
        <v>0.02</v>
      </c>
    </row>
    <row r="24" spans="2:11">
      <c r="B24" t="s">
        <v>1233</v>
      </c>
      <c r="C24" t="s">
        <v>1234</v>
      </c>
      <c r="D24" t="s">
        <v>1212</v>
      </c>
      <c r="E24" t="s">
        <v>116</v>
      </c>
      <c r="F24" t="s">
        <v>1235</v>
      </c>
      <c r="G24" s="77">
        <v>-20397500</v>
      </c>
      <c r="H24" s="77">
        <v>0.54251699188774605</v>
      </c>
      <c r="I24" s="77">
        <v>-110.659903420303</v>
      </c>
      <c r="J24" s="77">
        <v>0.36</v>
      </c>
      <c r="K24" s="77">
        <v>0</v>
      </c>
    </row>
    <row r="25" spans="2:11">
      <c r="B25" t="s">
        <v>1236</v>
      </c>
      <c r="C25" t="s">
        <v>1237</v>
      </c>
      <c r="D25" t="s">
        <v>1212</v>
      </c>
      <c r="E25" t="s">
        <v>113</v>
      </c>
      <c r="F25" t="s">
        <v>1238</v>
      </c>
      <c r="G25" s="77">
        <v>-12431012.439999999</v>
      </c>
      <c r="H25" s="77">
        <v>1.6894419434877341</v>
      </c>
      <c r="I25" s="77">
        <v>-210.01473816153799</v>
      </c>
      <c r="J25" s="77">
        <v>0.69</v>
      </c>
      <c r="K25" s="77">
        <v>0</v>
      </c>
    </row>
    <row r="26" spans="2:11">
      <c r="B26" t="s">
        <v>1239</v>
      </c>
      <c r="C26" t="s">
        <v>1240</v>
      </c>
      <c r="D26" t="s">
        <v>1212</v>
      </c>
      <c r="E26" t="s">
        <v>113</v>
      </c>
      <c r="F26" t="s">
        <v>1241</v>
      </c>
      <c r="G26" s="77">
        <v>-11240000</v>
      </c>
      <c r="H26" s="77">
        <v>-2.6592763157894663</v>
      </c>
      <c r="I26" s="77">
        <v>298.90265789473602</v>
      </c>
      <c r="J26" s="77">
        <v>-0.98</v>
      </c>
      <c r="K26" s="77">
        <v>0</v>
      </c>
    </row>
    <row r="27" spans="2:11">
      <c r="B27" t="s">
        <v>1242</v>
      </c>
      <c r="C27" t="s">
        <v>1243</v>
      </c>
      <c r="D27" t="s">
        <v>1212</v>
      </c>
      <c r="E27" t="s">
        <v>113</v>
      </c>
      <c r="F27" t="s">
        <v>1244</v>
      </c>
      <c r="G27" s="77">
        <v>-500831.42</v>
      </c>
      <c r="H27" s="77">
        <v>-0.33388981636060094</v>
      </c>
      <c r="I27" s="77">
        <v>1.6722251085141899</v>
      </c>
      <c r="J27" s="77">
        <v>-0.01</v>
      </c>
      <c r="K27" s="77">
        <v>0</v>
      </c>
    </row>
    <row r="28" spans="2:11">
      <c r="B28" s="78" t="s">
        <v>1206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226</v>
      </c>
      <c r="C29" t="s">
        <v>226</v>
      </c>
      <c r="D29" t="s">
        <v>226</v>
      </c>
      <c r="E29" t="s">
        <v>226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697</v>
      </c>
      <c r="C30" s="16"/>
      <c r="D30" s="16"/>
      <c r="G30" s="79">
        <v>1018714000</v>
      </c>
      <c r="I30" s="79">
        <v>-19890.603824610404</v>
      </c>
      <c r="J30" s="79">
        <v>65</v>
      </c>
      <c r="K30" s="79">
        <v>-0.12</v>
      </c>
    </row>
    <row r="31" spans="2:11">
      <c r="B31" t="s">
        <v>1245</v>
      </c>
      <c r="C31" t="s">
        <v>1246</v>
      </c>
      <c r="D31" t="s">
        <v>1212</v>
      </c>
      <c r="E31" t="s">
        <v>105</v>
      </c>
      <c r="F31" t="s">
        <v>858</v>
      </c>
      <c r="G31" s="77">
        <v>37978000</v>
      </c>
      <c r="H31" s="77">
        <v>1.1229220779220812</v>
      </c>
      <c r="I31" s="77">
        <v>426.463346753248</v>
      </c>
      <c r="J31" s="77">
        <v>-1.39</v>
      </c>
      <c r="K31" s="77">
        <v>0</v>
      </c>
    </row>
    <row r="32" spans="2:11">
      <c r="B32" t="s">
        <v>1247</v>
      </c>
      <c r="C32" t="s">
        <v>1248</v>
      </c>
      <c r="D32" t="s">
        <v>1212</v>
      </c>
      <c r="E32" t="s">
        <v>105</v>
      </c>
      <c r="F32" t="s">
        <v>1249</v>
      </c>
      <c r="G32" s="77">
        <v>11294000</v>
      </c>
      <c r="H32" s="77">
        <v>0.59347102803738272</v>
      </c>
      <c r="I32" s="77">
        <v>67.026617906542</v>
      </c>
      <c r="J32" s="77">
        <v>-0.22</v>
      </c>
      <c r="K32" s="77">
        <v>0</v>
      </c>
    </row>
    <row r="33" spans="2:11">
      <c r="B33" t="s">
        <v>1250</v>
      </c>
      <c r="C33" t="s">
        <v>1251</v>
      </c>
      <c r="D33" t="s">
        <v>1212</v>
      </c>
      <c r="E33" t="s">
        <v>105</v>
      </c>
      <c r="F33" t="s">
        <v>1151</v>
      </c>
      <c r="G33" s="77">
        <v>24724000</v>
      </c>
      <c r="H33" s="77">
        <v>-6.6105263157894764E-2</v>
      </c>
      <c r="I33" s="77">
        <v>-16.343865263157898</v>
      </c>
      <c r="J33" s="77">
        <v>0.05</v>
      </c>
      <c r="K33" s="77">
        <v>0</v>
      </c>
    </row>
    <row r="34" spans="2:11">
      <c r="B34" t="s">
        <v>1252</v>
      </c>
      <c r="C34" t="s">
        <v>1253</v>
      </c>
      <c r="D34" t="s">
        <v>1212</v>
      </c>
      <c r="E34" t="s">
        <v>105</v>
      </c>
      <c r="F34" t="s">
        <v>1254</v>
      </c>
      <c r="G34" s="77">
        <v>465665000</v>
      </c>
      <c r="H34" s="77">
        <v>-0.79473626373626316</v>
      </c>
      <c r="I34" s="77">
        <v>-3700.8086225274701</v>
      </c>
      <c r="J34" s="77">
        <v>12.09</v>
      </c>
      <c r="K34" s="77">
        <v>-0.02</v>
      </c>
    </row>
    <row r="35" spans="2:11">
      <c r="B35" t="s">
        <v>1255</v>
      </c>
      <c r="C35" t="s">
        <v>1256</v>
      </c>
      <c r="D35" t="s">
        <v>1212</v>
      </c>
      <c r="E35" t="s">
        <v>105</v>
      </c>
      <c r="F35" t="s">
        <v>1257</v>
      </c>
      <c r="G35" s="77">
        <v>38920000</v>
      </c>
      <c r="H35" s="77">
        <v>-1.1782221105527595</v>
      </c>
      <c r="I35" s="77">
        <v>-458.56404542713398</v>
      </c>
      <c r="J35" s="77">
        <v>1.5</v>
      </c>
      <c r="K35" s="77">
        <v>0</v>
      </c>
    </row>
    <row r="36" spans="2:11">
      <c r="B36" t="s">
        <v>1258</v>
      </c>
      <c r="C36" t="s">
        <v>1259</v>
      </c>
      <c r="D36" t="s">
        <v>1212</v>
      </c>
      <c r="E36" t="s">
        <v>105</v>
      </c>
      <c r="F36" t="s">
        <v>1260</v>
      </c>
      <c r="G36" s="77">
        <v>9124000</v>
      </c>
      <c r="H36" s="77">
        <v>-1.4773384135781127</v>
      </c>
      <c r="I36" s="77">
        <v>-134.79235685486699</v>
      </c>
      <c r="J36" s="77">
        <v>0.44</v>
      </c>
      <c r="K36" s="77">
        <v>0</v>
      </c>
    </row>
    <row r="37" spans="2:11">
      <c r="B37" t="s">
        <v>1261</v>
      </c>
      <c r="C37" t="s">
        <v>1262</v>
      </c>
      <c r="D37" t="s">
        <v>1212</v>
      </c>
      <c r="E37" t="s">
        <v>105</v>
      </c>
      <c r="F37" t="s">
        <v>1254</v>
      </c>
      <c r="G37" s="77">
        <v>76146000</v>
      </c>
      <c r="H37" s="77">
        <v>-2.2136237373737426</v>
      </c>
      <c r="I37" s="77">
        <v>-1685.5859310606099</v>
      </c>
      <c r="J37" s="77">
        <v>5.51</v>
      </c>
      <c r="K37" s="77">
        <v>-0.01</v>
      </c>
    </row>
    <row r="38" spans="2:11">
      <c r="B38" t="s">
        <v>1263</v>
      </c>
      <c r="C38" t="s">
        <v>1264</v>
      </c>
      <c r="D38" t="s">
        <v>1212</v>
      </c>
      <c r="E38" t="s">
        <v>105</v>
      </c>
      <c r="F38" t="s">
        <v>1074</v>
      </c>
      <c r="G38" s="77">
        <v>7132000</v>
      </c>
      <c r="H38" s="77">
        <v>-2.5204110429447839</v>
      </c>
      <c r="I38" s="77">
        <v>-179.75571558282201</v>
      </c>
      <c r="J38" s="77">
        <v>0.59</v>
      </c>
      <c r="K38" s="77">
        <v>0</v>
      </c>
    </row>
    <row r="39" spans="2:11">
      <c r="B39" t="s">
        <v>1265</v>
      </c>
      <c r="C39" t="s">
        <v>1266</v>
      </c>
      <c r="D39" t="s">
        <v>1212</v>
      </c>
      <c r="E39" t="s">
        <v>105</v>
      </c>
      <c r="F39" t="s">
        <v>1142</v>
      </c>
      <c r="G39" s="77">
        <v>34910000</v>
      </c>
      <c r="H39" s="77">
        <v>-3.4024375</v>
      </c>
      <c r="I39" s="77">
        <v>-1187.7909312500001</v>
      </c>
      <c r="J39" s="77">
        <v>3.88</v>
      </c>
      <c r="K39" s="77">
        <v>-0.01</v>
      </c>
    </row>
    <row r="40" spans="2:11">
      <c r="B40" t="s">
        <v>1267</v>
      </c>
      <c r="C40" t="s">
        <v>1268</v>
      </c>
      <c r="D40" t="s">
        <v>1212</v>
      </c>
      <c r="E40" t="s">
        <v>105</v>
      </c>
      <c r="F40" t="s">
        <v>1269</v>
      </c>
      <c r="G40" s="77">
        <v>164298000</v>
      </c>
      <c r="H40" s="77">
        <v>-4.6679299363057307</v>
      </c>
      <c r="I40" s="77">
        <v>-7669.3155267515904</v>
      </c>
      <c r="J40" s="77">
        <v>25.06</v>
      </c>
      <c r="K40" s="77">
        <v>-0.04</v>
      </c>
    </row>
    <row r="41" spans="2:11">
      <c r="B41" t="s">
        <v>1270</v>
      </c>
      <c r="C41" t="s">
        <v>1271</v>
      </c>
      <c r="D41" t="s">
        <v>1212</v>
      </c>
      <c r="E41" t="s">
        <v>105</v>
      </c>
      <c r="F41" t="s">
        <v>1272</v>
      </c>
      <c r="G41" s="77">
        <v>21237000</v>
      </c>
      <c r="H41" s="77">
        <v>-2.0602302631578895</v>
      </c>
      <c r="I41" s="77">
        <v>-437.53110098684101</v>
      </c>
      <c r="J41" s="77">
        <v>1.43</v>
      </c>
      <c r="K41" s="77">
        <v>0</v>
      </c>
    </row>
    <row r="42" spans="2:11">
      <c r="B42" t="s">
        <v>1273</v>
      </c>
      <c r="C42" t="s">
        <v>1274</v>
      </c>
      <c r="D42" t="s">
        <v>1212</v>
      </c>
      <c r="E42" t="s">
        <v>105</v>
      </c>
      <c r="F42" t="s">
        <v>1275</v>
      </c>
      <c r="G42" s="77">
        <v>17145000</v>
      </c>
      <c r="H42" s="77">
        <v>-2.2903231292517003</v>
      </c>
      <c r="I42" s="77">
        <v>-392.67590051020397</v>
      </c>
      <c r="J42" s="77">
        <v>1.28</v>
      </c>
      <c r="K42" s="77">
        <v>0</v>
      </c>
    </row>
    <row r="43" spans="2:11">
      <c r="B43" t="s">
        <v>1276</v>
      </c>
      <c r="C43" t="s">
        <v>1277</v>
      </c>
      <c r="D43" t="s">
        <v>1212</v>
      </c>
      <c r="E43" t="s">
        <v>105</v>
      </c>
      <c r="F43" t="s">
        <v>1278</v>
      </c>
      <c r="G43" s="77">
        <v>19341000</v>
      </c>
      <c r="H43" s="77">
        <v>-3.4407695961995191</v>
      </c>
      <c r="I43" s="77">
        <v>-665.47924760094895</v>
      </c>
      <c r="J43" s="77">
        <v>2.17</v>
      </c>
      <c r="K43" s="77">
        <v>0</v>
      </c>
    </row>
    <row r="44" spans="2:11">
      <c r="B44" t="s">
        <v>1279</v>
      </c>
      <c r="C44" t="s">
        <v>1280</v>
      </c>
      <c r="D44" t="s">
        <v>1212</v>
      </c>
      <c r="E44" t="s">
        <v>105</v>
      </c>
      <c r="F44" t="s">
        <v>1281</v>
      </c>
      <c r="G44" s="77">
        <v>90800000</v>
      </c>
      <c r="H44" s="77">
        <v>-4.2460909090909142</v>
      </c>
      <c r="I44" s="77">
        <v>-3855.4505454545501</v>
      </c>
      <c r="J44" s="77">
        <v>12.6</v>
      </c>
      <c r="K44" s="77">
        <v>-0.02</v>
      </c>
    </row>
    <row r="45" spans="2:11">
      <c r="B45" s="78" t="s">
        <v>346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226</v>
      </c>
      <c r="C46" t="s">
        <v>226</v>
      </c>
      <c r="D46" t="s">
        <v>226</v>
      </c>
      <c r="E46" t="s">
        <v>226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231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s="78" t="s">
        <v>695</v>
      </c>
      <c r="C48" s="16"/>
      <c r="D48" s="16"/>
      <c r="G48" s="79">
        <v>0</v>
      </c>
      <c r="I48" s="79">
        <v>0</v>
      </c>
      <c r="J48" s="79">
        <v>0</v>
      </c>
      <c r="K48" s="79">
        <v>0</v>
      </c>
    </row>
    <row r="49" spans="2:11">
      <c r="B49" t="s">
        <v>226</v>
      </c>
      <c r="C49" t="s">
        <v>226</v>
      </c>
      <c r="D49" t="s">
        <v>226</v>
      </c>
      <c r="E49" t="s">
        <v>226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</row>
    <row r="50" spans="2:11">
      <c r="B50" s="78" t="s">
        <v>711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t="s">
        <v>226</v>
      </c>
      <c r="C51" t="s">
        <v>226</v>
      </c>
      <c r="D51" t="s">
        <v>226</v>
      </c>
      <c r="E51" t="s">
        <v>226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2:11">
      <c r="B52" s="78" t="s">
        <v>697</v>
      </c>
      <c r="C52" s="16"/>
      <c r="D52" s="16"/>
      <c r="G52" s="79">
        <v>0</v>
      </c>
      <c r="I52" s="79">
        <v>0</v>
      </c>
      <c r="J52" s="79">
        <v>0</v>
      </c>
      <c r="K52" s="79">
        <v>0</v>
      </c>
    </row>
    <row r="53" spans="2:11">
      <c r="B53" t="s">
        <v>226</v>
      </c>
      <c r="C53" t="s">
        <v>226</v>
      </c>
      <c r="D53" t="s">
        <v>226</v>
      </c>
      <c r="E53" t="s">
        <v>226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</row>
    <row r="54" spans="2:11">
      <c r="B54" s="78" t="s">
        <v>346</v>
      </c>
      <c r="C54" s="16"/>
      <c r="D54" s="16"/>
      <c r="G54" s="79">
        <v>0</v>
      </c>
      <c r="I54" s="79">
        <v>0</v>
      </c>
      <c r="J54" s="79">
        <v>0</v>
      </c>
      <c r="K54" s="79">
        <v>0</v>
      </c>
    </row>
    <row r="55" spans="2:11">
      <c r="B55" t="s">
        <v>226</v>
      </c>
      <c r="C55" t="s">
        <v>226</v>
      </c>
      <c r="D55" t="s">
        <v>226</v>
      </c>
      <c r="E55" t="s">
        <v>226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</row>
    <row r="56" spans="2:11">
      <c r="B56" t="s">
        <v>233</v>
      </c>
      <c r="C56" s="16"/>
      <c r="D56" s="16"/>
    </row>
    <row r="57" spans="2:11">
      <c r="B57" t="s">
        <v>292</v>
      </c>
      <c r="C57" s="16"/>
      <c r="D57" s="16"/>
    </row>
    <row r="58" spans="2:11">
      <c r="B58" t="s">
        <v>293</v>
      </c>
      <c r="C58" s="16"/>
      <c r="D58" s="16"/>
    </row>
    <row r="59" spans="2:11">
      <c r="B59" t="s">
        <v>294</v>
      </c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topLeftCell="A18" workbookViewId="0">
      <selection activeCell="P7" sqref="P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194</v>
      </c>
    </row>
    <row r="2" spans="2:78">
      <c r="B2" s="2" t="s">
        <v>1</v>
      </c>
      <c r="C2" s="15" t="s">
        <v>1542</v>
      </c>
    </row>
    <row r="3" spans="2:78">
      <c r="B3" s="2" t="s">
        <v>2</v>
      </c>
      <c r="C3" t="s">
        <v>195</v>
      </c>
    </row>
    <row r="4" spans="2:78">
      <c r="B4" s="2" t="s">
        <v>3</v>
      </c>
      <c r="C4" t="s">
        <v>196</v>
      </c>
    </row>
    <row r="5" spans="2:78">
      <c r="B5" s="75" t="s">
        <v>197</v>
      </c>
      <c r="C5" t="s">
        <v>198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/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187</v>
      </c>
      <c r="M8" s="28" t="s">
        <v>188</v>
      </c>
      <c r="N8" s="28" t="s">
        <v>5</v>
      </c>
      <c r="O8" s="28" t="s">
        <v>74</v>
      </c>
      <c r="P8" s="28" t="s">
        <v>58</v>
      </c>
      <c r="Q8" s="36" t="s">
        <v>183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184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7.89</v>
      </c>
      <c r="I11" s="7"/>
      <c r="J11" s="7"/>
      <c r="K11" s="76">
        <v>5.41</v>
      </c>
      <c r="L11" s="76">
        <v>41175824.149999999</v>
      </c>
      <c r="M11" s="7"/>
      <c r="N11" s="76">
        <v>60737.028358416952</v>
      </c>
      <c r="O11" s="7"/>
      <c r="P11" s="76">
        <v>100</v>
      </c>
      <c r="Q11" s="76">
        <v>0.35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0.6</v>
      </c>
      <c r="K12" s="79">
        <v>-0.3</v>
      </c>
      <c r="L12" s="79">
        <v>204895.15</v>
      </c>
      <c r="N12" s="79">
        <v>207.51780792</v>
      </c>
      <c r="P12" s="79">
        <v>0.34</v>
      </c>
      <c r="Q12" s="79">
        <v>0</v>
      </c>
    </row>
    <row r="13" spans="2:78">
      <c r="B13" s="78" t="s">
        <v>761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226</v>
      </c>
      <c r="C14" t="s">
        <v>226</v>
      </c>
      <c r="D14" s="16"/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762</v>
      </c>
      <c r="D15" s="16"/>
      <c r="H15" s="79">
        <v>0.6</v>
      </c>
      <c r="K15" s="79">
        <v>-0.3</v>
      </c>
      <c r="L15" s="79">
        <v>204895.15</v>
      </c>
      <c r="N15" s="79">
        <v>207.51780792</v>
      </c>
      <c r="P15" s="79">
        <v>0.34</v>
      </c>
      <c r="Q15" s="79">
        <v>0</v>
      </c>
    </row>
    <row r="16" spans="2:78">
      <c r="B16" t="s">
        <v>1282</v>
      </c>
      <c r="C16" t="s">
        <v>1283</v>
      </c>
      <c r="D16" t="s">
        <v>768</v>
      </c>
      <c r="E16" t="s">
        <v>209</v>
      </c>
      <c r="F16" t="s">
        <v>210</v>
      </c>
      <c r="G16" t="s">
        <v>1284</v>
      </c>
      <c r="H16" s="77">
        <v>0.6</v>
      </c>
      <c r="I16" t="s">
        <v>105</v>
      </c>
      <c r="J16" s="77">
        <v>1.55</v>
      </c>
      <c r="K16" s="77">
        <v>-0.3</v>
      </c>
      <c r="L16" s="77">
        <v>204895.15</v>
      </c>
      <c r="M16" s="77">
        <v>101.28</v>
      </c>
      <c r="N16" s="77">
        <v>207.51780792</v>
      </c>
      <c r="O16" s="77">
        <v>0.23</v>
      </c>
      <c r="P16" s="77">
        <v>0.34</v>
      </c>
      <c r="Q16" s="77">
        <v>0</v>
      </c>
    </row>
    <row r="17" spans="2:17">
      <c r="B17" s="78" t="s">
        <v>763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764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226</v>
      </c>
      <c r="C19" t="s">
        <v>226</v>
      </c>
      <c r="D19" s="16"/>
      <c r="E19" t="s">
        <v>226</v>
      </c>
      <c r="H19" s="77">
        <v>0</v>
      </c>
      <c r="I19" t="s">
        <v>226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765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226</v>
      </c>
      <c r="C21" t="s">
        <v>226</v>
      </c>
      <c r="D21" s="16"/>
      <c r="E21" t="s">
        <v>226</v>
      </c>
      <c r="H21" s="77">
        <v>0</v>
      </c>
      <c r="I21" t="s">
        <v>226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771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226</v>
      </c>
      <c r="C23" t="s">
        <v>226</v>
      </c>
      <c r="D23" s="16"/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772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226</v>
      </c>
      <c r="C25" t="s">
        <v>226</v>
      </c>
      <c r="D25" s="16"/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231</v>
      </c>
      <c r="D26" s="16"/>
      <c r="H26" s="79">
        <v>7.92</v>
      </c>
      <c r="K26" s="79">
        <v>5.43</v>
      </c>
      <c r="L26" s="79">
        <v>40970929</v>
      </c>
      <c r="N26" s="79">
        <v>60529.510550496947</v>
      </c>
      <c r="P26" s="79">
        <v>99.66</v>
      </c>
      <c r="Q26" s="79">
        <v>0.35</v>
      </c>
    </row>
    <row r="27" spans="2:17">
      <c r="B27" s="78" t="s">
        <v>761</v>
      </c>
      <c r="D27" s="16"/>
      <c r="H27" s="79">
        <v>5.42</v>
      </c>
      <c r="K27" s="79">
        <v>14.51</v>
      </c>
      <c r="L27" s="79">
        <v>24530000</v>
      </c>
      <c r="N27" s="79">
        <v>12722.082208</v>
      </c>
      <c r="P27" s="79">
        <v>20.95</v>
      </c>
      <c r="Q27" s="79">
        <v>7.0000000000000007E-2</v>
      </c>
    </row>
    <row r="28" spans="2:17">
      <c r="B28" t="s">
        <v>1285</v>
      </c>
      <c r="C28" t="s">
        <v>1286</v>
      </c>
      <c r="D28" t="s">
        <v>1287</v>
      </c>
      <c r="E28" t="s">
        <v>1288</v>
      </c>
      <c r="F28" t="s">
        <v>353</v>
      </c>
      <c r="G28" t="s">
        <v>1289</v>
      </c>
      <c r="H28" s="77">
        <v>5.42</v>
      </c>
      <c r="I28" t="s">
        <v>203</v>
      </c>
      <c r="J28" s="77">
        <v>0</v>
      </c>
      <c r="K28" s="77">
        <v>14.51</v>
      </c>
      <c r="L28" s="77">
        <v>24530000</v>
      </c>
      <c r="M28" s="77">
        <v>54.94</v>
      </c>
      <c r="N28" s="77">
        <v>12722.082208</v>
      </c>
      <c r="O28" s="77">
        <v>0.06</v>
      </c>
      <c r="P28" s="77">
        <v>20.95</v>
      </c>
      <c r="Q28" s="77">
        <v>7.0000000000000007E-2</v>
      </c>
    </row>
    <row r="29" spans="2:17">
      <c r="B29" s="78" t="s">
        <v>762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226</v>
      </c>
      <c r="C30" t="s">
        <v>226</v>
      </c>
      <c r="D30" s="16"/>
      <c r="E30" t="s">
        <v>226</v>
      </c>
      <c r="H30" s="77">
        <v>0</v>
      </c>
      <c r="I30" t="s">
        <v>226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763</v>
      </c>
      <c r="D31" s="16"/>
      <c r="H31" s="79">
        <v>8.58</v>
      </c>
      <c r="K31" s="79">
        <v>3.02</v>
      </c>
      <c r="L31" s="79">
        <v>16440929</v>
      </c>
      <c r="N31" s="79">
        <v>47807.428342496947</v>
      </c>
      <c r="P31" s="79">
        <v>78.709999999999994</v>
      </c>
      <c r="Q31" s="79">
        <v>0.28000000000000003</v>
      </c>
    </row>
    <row r="32" spans="2:17">
      <c r="B32" s="78" t="s">
        <v>764</v>
      </c>
      <c r="D32" s="16"/>
      <c r="H32" s="79">
        <v>9.65</v>
      </c>
      <c r="K32" s="79">
        <v>3.09</v>
      </c>
      <c r="L32" s="79">
        <v>8995000</v>
      </c>
      <c r="N32" s="79">
        <v>32126.671760000001</v>
      </c>
      <c r="P32" s="79">
        <v>52.89</v>
      </c>
      <c r="Q32" s="79">
        <v>0.19</v>
      </c>
    </row>
    <row r="33" spans="2:17">
      <c r="B33" t="s">
        <v>1290</v>
      </c>
      <c r="C33" t="s">
        <v>1291</v>
      </c>
      <c r="D33" t="s">
        <v>768</v>
      </c>
      <c r="E33" t="s">
        <v>1292</v>
      </c>
      <c r="F33" t="s">
        <v>353</v>
      </c>
      <c r="G33" t="s">
        <v>1293</v>
      </c>
      <c r="H33" s="77">
        <v>4.1500000000000004</v>
      </c>
      <c r="I33" t="s">
        <v>109</v>
      </c>
      <c r="J33" s="77">
        <v>2.72</v>
      </c>
      <c r="K33" s="77">
        <v>3.05</v>
      </c>
      <c r="L33" s="77">
        <v>2545000</v>
      </c>
      <c r="M33" s="77">
        <v>97.7</v>
      </c>
      <c r="N33" s="77">
        <v>9073.1107850000008</v>
      </c>
      <c r="O33" s="77">
        <v>0.64</v>
      </c>
      <c r="P33" s="77">
        <v>14.94</v>
      </c>
      <c r="Q33" s="77">
        <v>0.05</v>
      </c>
    </row>
    <row r="34" spans="2:17">
      <c r="B34" t="s">
        <v>1294</v>
      </c>
      <c r="C34" t="s">
        <v>1295</v>
      </c>
      <c r="D34" t="s">
        <v>768</v>
      </c>
      <c r="E34" t="s">
        <v>1292</v>
      </c>
      <c r="F34" t="s">
        <v>353</v>
      </c>
      <c r="G34" t="s">
        <v>1296</v>
      </c>
      <c r="H34" s="77">
        <v>11.82</v>
      </c>
      <c r="I34" t="s">
        <v>109</v>
      </c>
      <c r="J34" s="77">
        <v>3.22</v>
      </c>
      <c r="K34" s="77">
        <v>3.1</v>
      </c>
      <c r="L34" s="77">
        <v>6450000</v>
      </c>
      <c r="M34" s="77">
        <v>97.95</v>
      </c>
      <c r="N34" s="77">
        <v>23053.560975</v>
      </c>
      <c r="O34" s="77">
        <v>0.83</v>
      </c>
      <c r="P34" s="77">
        <v>37.96</v>
      </c>
      <c r="Q34" s="77">
        <v>0.13</v>
      </c>
    </row>
    <row r="35" spans="2:17">
      <c r="B35" s="78" t="s">
        <v>765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226</v>
      </c>
      <c r="C36" t="s">
        <v>226</v>
      </c>
      <c r="D36" s="16"/>
      <c r="E36" t="s">
        <v>226</v>
      </c>
      <c r="H36" s="77">
        <v>0</v>
      </c>
      <c r="I36" t="s">
        <v>226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771</v>
      </c>
      <c r="D37" s="16"/>
      <c r="H37" s="79">
        <v>6.38</v>
      </c>
      <c r="K37" s="79">
        <v>2.87</v>
      </c>
      <c r="L37" s="79">
        <v>7445929</v>
      </c>
      <c r="N37" s="79">
        <v>15680.75658249695</v>
      </c>
      <c r="P37" s="79">
        <v>25.82</v>
      </c>
      <c r="Q37" s="79">
        <v>0.09</v>
      </c>
    </row>
    <row r="38" spans="2:17">
      <c r="B38" t="s">
        <v>1297</v>
      </c>
      <c r="C38" t="s">
        <v>1298</v>
      </c>
      <c r="D38" t="s">
        <v>768</v>
      </c>
      <c r="E38" t="s">
        <v>420</v>
      </c>
      <c r="F38" t="s">
        <v>353</v>
      </c>
      <c r="G38" t="s">
        <v>1299</v>
      </c>
      <c r="H38" s="77">
        <v>6.38</v>
      </c>
      <c r="I38" t="s">
        <v>109</v>
      </c>
      <c r="J38" s="77">
        <v>3.55</v>
      </c>
      <c r="K38" s="77">
        <v>2.87</v>
      </c>
      <c r="L38" s="77">
        <v>4500000</v>
      </c>
      <c r="M38" s="77">
        <v>95.495000000000005</v>
      </c>
      <c r="N38" s="77">
        <v>15680.756475</v>
      </c>
      <c r="O38" s="77">
        <v>3.51</v>
      </c>
      <c r="P38" s="77">
        <v>25.82</v>
      </c>
      <c r="Q38" s="77">
        <v>0.09</v>
      </c>
    </row>
    <row r="39" spans="2:17">
      <c r="B39" t="s">
        <v>1300</v>
      </c>
      <c r="C39" t="s">
        <v>1301</v>
      </c>
      <c r="D39" t="s">
        <v>126</v>
      </c>
      <c r="E39" t="s">
        <v>1302</v>
      </c>
      <c r="F39" t="s">
        <v>367</v>
      </c>
      <c r="G39" t="s">
        <v>1303</v>
      </c>
      <c r="H39" s="77">
        <v>0.01</v>
      </c>
      <c r="I39" t="s">
        <v>109</v>
      </c>
      <c r="J39" s="77">
        <v>2.41</v>
      </c>
      <c r="K39" s="77">
        <v>0.01</v>
      </c>
      <c r="L39" s="77">
        <v>2945929</v>
      </c>
      <c r="M39" s="77">
        <v>9.9999999999999995E-7</v>
      </c>
      <c r="N39" s="77">
        <v>1.0749694921E-4</v>
      </c>
      <c r="O39" s="77">
        <v>2.27</v>
      </c>
      <c r="P39" s="77">
        <v>0</v>
      </c>
      <c r="Q39" s="77">
        <v>0</v>
      </c>
    </row>
    <row r="40" spans="2:17">
      <c r="B40" s="78" t="s">
        <v>772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226</v>
      </c>
      <c r="C41" t="s">
        <v>226</v>
      </c>
      <c r="D41" s="16"/>
      <c r="E41" t="s">
        <v>226</v>
      </c>
      <c r="H41" s="77">
        <v>0</v>
      </c>
      <c r="I41" t="s">
        <v>226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233</v>
      </c>
      <c r="D42" s="16"/>
    </row>
    <row r="43" spans="2:17">
      <c r="B43" t="s">
        <v>292</v>
      </c>
      <c r="D43" s="16"/>
    </row>
    <row r="44" spans="2:17">
      <c r="B44" t="s">
        <v>293</v>
      </c>
      <c r="D44" s="16"/>
    </row>
    <row r="45" spans="2:17">
      <c r="B45" t="s">
        <v>294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73"/>
  <sheetViews>
    <sheetView rightToLeft="1" workbookViewId="0">
      <selection activeCell="P7" sqref="P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194</v>
      </c>
    </row>
    <row r="2" spans="2:59">
      <c r="B2" s="2" t="s">
        <v>1</v>
      </c>
      <c r="C2" s="2" t="s">
        <v>1542</v>
      </c>
    </row>
    <row r="3" spans="2:59">
      <c r="B3" s="2" t="s">
        <v>2</v>
      </c>
      <c r="C3" s="2" t="s">
        <v>195</v>
      </c>
    </row>
    <row r="4" spans="2:59">
      <c r="B4" s="2" t="s">
        <v>3</v>
      </c>
      <c r="C4" s="2" t="s">
        <v>196</v>
      </c>
    </row>
    <row r="5" spans="2:59">
      <c r="B5" s="75" t="s">
        <v>197</v>
      </c>
      <c r="C5" s="2" t="s">
        <v>198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/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150</v>
      </c>
      <c r="L8" s="29" t="s">
        <v>56</v>
      </c>
      <c r="M8" s="28" t="s">
        <v>187</v>
      </c>
      <c r="N8" s="28" t="s">
        <v>188</v>
      </c>
      <c r="O8" s="28" t="s">
        <v>5</v>
      </c>
      <c r="P8" s="28" t="s">
        <v>58</v>
      </c>
      <c r="Q8" s="36" t="s">
        <v>183</v>
      </c>
      <c r="R8" s="16"/>
      <c r="S8" s="16"/>
      <c r="T8" s="16"/>
      <c r="U8" s="16"/>
      <c r="BF8" s="19" t="s">
        <v>151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184</v>
      </c>
      <c r="N9" s="21"/>
      <c r="O9" s="21" t="s">
        <v>185</v>
      </c>
      <c r="P9" s="31" t="s">
        <v>7</v>
      </c>
      <c r="Q9" s="45" t="s">
        <v>7</v>
      </c>
      <c r="R9" s="16"/>
      <c r="S9" s="16"/>
      <c r="T9" s="16"/>
      <c r="U9" s="16"/>
      <c r="BF9" s="19" t="s">
        <v>152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153</v>
      </c>
      <c r="BG10" s="23" t="s">
        <v>113</v>
      </c>
    </row>
    <row r="11" spans="2:59" s="23" customFormat="1" ht="18" customHeight="1">
      <c r="B11" s="24" t="s">
        <v>154</v>
      </c>
      <c r="C11" s="18"/>
      <c r="D11" s="18"/>
      <c r="E11" s="18"/>
      <c r="F11" s="18"/>
      <c r="G11" s="18"/>
      <c r="H11" s="18"/>
      <c r="I11" s="76">
        <v>3.62</v>
      </c>
      <c r="J11" s="18"/>
      <c r="K11" s="18"/>
      <c r="L11" s="76">
        <v>3.21</v>
      </c>
      <c r="M11" s="76">
        <v>525168530.70999998</v>
      </c>
      <c r="N11" s="7"/>
      <c r="O11" s="76">
        <v>712462.3326021781</v>
      </c>
      <c r="P11" s="76">
        <v>100</v>
      </c>
      <c r="Q11" s="76">
        <v>4.13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4.01</v>
      </c>
      <c r="L12" s="79">
        <v>1.44</v>
      </c>
      <c r="M12" s="79">
        <v>463688084.17000002</v>
      </c>
      <c r="O12" s="79">
        <v>472018.2531380477</v>
      </c>
      <c r="P12" s="79">
        <v>66.25</v>
      </c>
      <c r="Q12" s="79">
        <v>2.74</v>
      </c>
    </row>
    <row r="13" spans="2:59">
      <c r="B13" s="78" t="s">
        <v>1304</v>
      </c>
      <c r="I13" s="79">
        <v>3.99</v>
      </c>
      <c r="L13" s="79">
        <v>0.92</v>
      </c>
      <c r="M13" s="79">
        <v>309950967.13</v>
      </c>
      <c r="O13" s="79">
        <v>312826.53722754901</v>
      </c>
      <c r="P13" s="79">
        <v>43.91</v>
      </c>
      <c r="Q13" s="79">
        <v>1.81</v>
      </c>
    </row>
    <row r="14" spans="2:59">
      <c r="B14" t="s">
        <v>1305</v>
      </c>
      <c r="C14" t="s">
        <v>1306</v>
      </c>
      <c r="D14" t="s">
        <v>1307</v>
      </c>
      <c r="E14" t="s">
        <v>1308</v>
      </c>
      <c r="F14" t="s">
        <v>1309</v>
      </c>
      <c r="G14" t="s">
        <v>822</v>
      </c>
      <c r="H14" t="s">
        <v>153</v>
      </c>
      <c r="I14" s="77">
        <v>3.99</v>
      </c>
      <c r="J14" t="s">
        <v>105</v>
      </c>
      <c r="K14" s="77">
        <v>1.1499999999999999</v>
      </c>
      <c r="L14" s="77">
        <v>0.92</v>
      </c>
      <c r="M14" s="77">
        <v>309950967.13</v>
      </c>
      <c r="N14" s="77">
        <v>100.92775000000013</v>
      </c>
      <c r="O14" s="77">
        <v>312826.53722754901</v>
      </c>
      <c r="P14" s="77">
        <v>43.91</v>
      </c>
      <c r="Q14" s="77">
        <v>1.81</v>
      </c>
    </row>
    <row r="15" spans="2:59">
      <c r="B15" s="78" t="s">
        <v>1310</v>
      </c>
      <c r="I15" s="79">
        <v>2.83</v>
      </c>
      <c r="L15" s="79">
        <v>1.37</v>
      </c>
      <c r="M15" s="79">
        <v>3023.08</v>
      </c>
      <c r="O15" s="79">
        <v>5.5025225466799998</v>
      </c>
      <c r="P15" s="79">
        <v>0</v>
      </c>
      <c r="Q15" s="79">
        <v>0</v>
      </c>
    </row>
    <row r="16" spans="2:59">
      <c r="B16" t="s">
        <v>1311</v>
      </c>
      <c r="C16" t="s">
        <v>1306</v>
      </c>
      <c r="D16" t="s">
        <v>1312</v>
      </c>
      <c r="E16" t="s">
        <v>1313</v>
      </c>
      <c r="F16" t="s">
        <v>1314</v>
      </c>
      <c r="G16" t="s">
        <v>801</v>
      </c>
      <c r="H16" t="s">
        <v>210</v>
      </c>
      <c r="I16" s="77">
        <v>2.83</v>
      </c>
      <c r="J16" t="s">
        <v>105</v>
      </c>
      <c r="K16" s="77">
        <v>4.95</v>
      </c>
      <c r="L16" s="77">
        <v>1.37</v>
      </c>
      <c r="M16" s="77">
        <v>3023.08</v>
      </c>
      <c r="N16" s="77">
        <v>182.0171</v>
      </c>
      <c r="O16" s="77">
        <v>5.5025225466799998</v>
      </c>
      <c r="P16" s="77">
        <v>0</v>
      </c>
      <c r="Q16" s="77">
        <v>0</v>
      </c>
    </row>
    <row r="17" spans="2:17">
      <c r="B17" s="78" t="s">
        <v>1315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226</v>
      </c>
      <c r="D18" t="s">
        <v>226</v>
      </c>
      <c r="F18" t="s">
        <v>226</v>
      </c>
      <c r="I18" s="77">
        <v>0</v>
      </c>
      <c r="J18" t="s">
        <v>226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1316</v>
      </c>
      <c r="I19" s="79">
        <v>4.13</v>
      </c>
      <c r="L19" s="79">
        <v>2.5299999999999998</v>
      </c>
      <c r="M19" s="79">
        <v>149564429.96000001</v>
      </c>
      <c r="O19" s="79">
        <v>154674.636939952</v>
      </c>
      <c r="P19" s="79">
        <v>21.71</v>
      </c>
      <c r="Q19" s="79">
        <v>0.9</v>
      </c>
    </row>
    <row r="20" spans="2:17">
      <c r="B20" t="s">
        <v>1317</v>
      </c>
      <c r="C20" t="s">
        <v>1318</v>
      </c>
      <c r="D20" t="s">
        <v>1319</v>
      </c>
      <c r="E20" t="s">
        <v>1320</v>
      </c>
      <c r="F20" t="s">
        <v>1292</v>
      </c>
      <c r="G20" t="s">
        <v>1244</v>
      </c>
      <c r="H20" t="s">
        <v>153</v>
      </c>
      <c r="I20" s="77">
        <v>6.78</v>
      </c>
      <c r="J20" t="s">
        <v>105</v>
      </c>
      <c r="K20" s="77">
        <v>1.57</v>
      </c>
      <c r="L20" s="77">
        <v>1.6</v>
      </c>
      <c r="M20" s="77">
        <v>4171573</v>
      </c>
      <c r="N20" s="77">
        <v>100</v>
      </c>
      <c r="O20" s="77">
        <v>4171.5730000000003</v>
      </c>
      <c r="P20" s="77">
        <v>0.59</v>
      </c>
      <c r="Q20" s="77">
        <v>0.02</v>
      </c>
    </row>
    <row r="21" spans="2:17">
      <c r="B21" t="s">
        <v>1321</v>
      </c>
      <c r="C21" t="s">
        <v>1318</v>
      </c>
      <c r="D21" t="s">
        <v>1322</v>
      </c>
      <c r="E21" t="s">
        <v>1323</v>
      </c>
      <c r="F21" t="s">
        <v>1309</v>
      </c>
      <c r="G21" t="s">
        <v>958</v>
      </c>
      <c r="H21" t="s">
        <v>153</v>
      </c>
      <c r="I21" s="77">
        <v>5.18</v>
      </c>
      <c r="J21" t="s">
        <v>105</v>
      </c>
      <c r="K21" s="77">
        <v>2.82</v>
      </c>
      <c r="L21" s="77">
        <v>3.23</v>
      </c>
      <c r="M21" s="77">
        <v>3802215.28</v>
      </c>
      <c r="N21" s="77">
        <v>99.23</v>
      </c>
      <c r="O21" s="77">
        <v>3772.9382223440002</v>
      </c>
      <c r="P21" s="77">
        <v>0.53</v>
      </c>
      <c r="Q21" s="77">
        <v>0.02</v>
      </c>
    </row>
    <row r="22" spans="2:17">
      <c r="B22" t="s">
        <v>1324</v>
      </c>
      <c r="C22" t="s">
        <v>1318</v>
      </c>
      <c r="D22" t="s">
        <v>1325</v>
      </c>
      <c r="E22" t="s">
        <v>1323</v>
      </c>
      <c r="F22" t="s">
        <v>1309</v>
      </c>
      <c r="G22" t="s">
        <v>958</v>
      </c>
      <c r="H22" t="s">
        <v>153</v>
      </c>
      <c r="I22" s="77">
        <v>5.13</v>
      </c>
      <c r="J22" t="s">
        <v>105</v>
      </c>
      <c r="K22" s="77">
        <v>2.82</v>
      </c>
      <c r="L22" s="77">
        <v>3.61</v>
      </c>
      <c r="M22" s="77">
        <v>3802215.28</v>
      </c>
      <c r="N22" s="77">
        <v>96.49</v>
      </c>
      <c r="O22" s="77">
        <v>3668.7575236719999</v>
      </c>
      <c r="P22" s="77">
        <v>0.51</v>
      </c>
      <c r="Q22" s="77">
        <v>0.02</v>
      </c>
    </row>
    <row r="23" spans="2:17">
      <c r="B23" t="s">
        <v>1326</v>
      </c>
      <c r="C23" t="s">
        <v>1318</v>
      </c>
      <c r="D23" t="s">
        <v>1327</v>
      </c>
      <c r="E23" t="s">
        <v>1328</v>
      </c>
      <c r="F23" t="s">
        <v>1329</v>
      </c>
      <c r="G23" t="s">
        <v>1330</v>
      </c>
      <c r="H23" t="s">
        <v>153</v>
      </c>
      <c r="I23" s="77">
        <v>3.12</v>
      </c>
      <c r="J23" t="s">
        <v>105</v>
      </c>
      <c r="K23" s="77">
        <v>2.1</v>
      </c>
      <c r="L23" s="77">
        <v>3.28</v>
      </c>
      <c r="M23" s="77">
        <v>1814634.2</v>
      </c>
      <c r="N23" s="77">
        <v>99.62</v>
      </c>
      <c r="O23" s="77">
        <v>1807.73859004</v>
      </c>
      <c r="P23" s="77">
        <v>0.25</v>
      </c>
      <c r="Q23" s="77">
        <v>0.01</v>
      </c>
    </row>
    <row r="24" spans="2:17">
      <c r="B24" t="s">
        <v>1331</v>
      </c>
      <c r="C24" t="s">
        <v>1318</v>
      </c>
      <c r="D24" t="s">
        <v>1332</v>
      </c>
      <c r="E24" t="s">
        <v>1328</v>
      </c>
      <c r="F24" t="s">
        <v>1329</v>
      </c>
      <c r="G24" t="s">
        <v>1330</v>
      </c>
      <c r="H24" t="s">
        <v>153</v>
      </c>
      <c r="I24" s="77">
        <v>3.74</v>
      </c>
      <c r="J24" t="s">
        <v>105</v>
      </c>
      <c r="K24" s="77">
        <v>3.44</v>
      </c>
      <c r="L24" s="77">
        <v>2</v>
      </c>
      <c r="M24" s="77">
        <v>7775627.4800000004</v>
      </c>
      <c r="N24" s="77">
        <v>107.16</v>
      </c>
      <c r="O24" s="77">
        <v>8332.362407568</v>
      </c>
      <c r="P24" s="77">
        <v>1.17</v>
      </c>
      <c r="Q24" s="77">
        <v>0.05</v>
      </c>
    </row>
    <row r="25" spans="2:17">
      <c r="B25" t="s">
        <v>1333</v>
      </c>
      <c r="C25" t="s">
        <v>1318</v>
      </c>
      <c r="D25" t="s">
        <v>1334</v>
      </c>
      <c r="E25" t="s">
        <v>1335</v>
      </c>
      <c r="F25" t="s">
        <v>1329</v>
      </c>
      <c r="G25" t="s">
        <v>1336</v>
      </c>
      <c r="H25" t="s">
        <v>153</v>
      </c>
      <c r="I25" s="77">
        <v>5.12</v>
      </c>
      <c r="J25" t="s">
        <v>105</v>
      </c>
      <c r="K25" s="77">
        <v>3.34</v>
      </c>
      <c r="L25" s="77">
        <v>3.62</v>
      </c>
      <c r="M25" s="77">
        <v>1447503.06</v>
      </c>
      <c r="N25" s="77">
        <v>99.1</v>
      </c>
      <c r="O25" s="77">
        <v>1434.4755324600001</v>
      </c>
      <c r="P25" s="77">
        <v>0.2</v>
      </c>
      <c r="Q25" s="77">
        <v>0.01</v>
      </c>
    </row>
    <row r="26" spans="2:17">
      <c r="B26" t="s">
        <v>1337</v>
      </c>
      <c r="C26" t="s">
        <v>1318</v>
      </c>
      <c r="D26" t="s">
        <v>1338</v>
      </c>
      <c r="E26" t="s">
        <v>1339</v>
      </c>
      <c r="F26" t="s">
        <v>1329</v>
      </c>
      <c r="G26" t="s">
        <v>1340</v>
      </c>
      <c r="H26" t="s">
        <v>153</v>
      </c>
      <c r="I26" s="77">
        <v>5.84</v>
      </c>
      <c r="J26" t="s">
        <v>105</v>
      </c>
      <c r="K26" s="77">
        <v>2.59</v>
      </c>
      <c r="L26" s="77">
        <v>2.68</v>
      </c>
      <c r="M26" s="77">
        <v>1173255</v>
      </c>
      <c r="N26" s="77">
        <v>100.96</v>
      </c>
      <c r="O26" s="77">
        <v>1184.5182480000001</v>
      </c>
      <c r="P26" s="77">
        <v>0.17</v>
      </c>
      <c r="Q26" s="77">
        <v>0.01</v>
      </c>
    </row>
    <row r="27" spans="2:17">
      <c r="B27" t="s">
        <v>1341</v>
      </c>
      <c r="C27" t="s">
        <v>1318</v>
      </c>
      <c r="D27" t="s">
        <v>1342</v>
      </c>
      <c r="E27" t="s">
        <v>1343</v>
      </c>
      <c r="F27" t="s">
        <v>322</v>
      </c>
      <c r="G27" t="s">
        <v>1344</v>
      </c>
      <c r="H27" t="s">
        <v>210</v>
      </c>
      <c r="I27" s="77">
        <v>2.63</v>
      </c>
      <c r="J27" t="s">
        <v>105</v>
      </c>
      <c r="K27" s="77">
        <v>6</v>
      </c>
      <c r="L27" s="77">
        <v>3.73</v>
      </c>
      <c r="M27" s="77">
        <v>22779212.420000002</v>
      </c>
      <c r="N27" s="77">
        <v>110.83</v>
      </c>
      <c r="O27" s="77">
        <v>25246.201125086001</v>
      </c>
      <c r="P27" s="77">
        <v>3.54</v>
      </c>
      <c r="Q27" s="77">
        <v>0.15</v>
      </c>
    </row>
    <row r="28" spans="2:17">
      <c r="B28" t="s">
        <v>1345</v>
      </c>
      <c r="C28" t="s">
        <v>1306</v>
      </c>
      <c r="D28" t="s">
        <v>1346</v>
      </c>
      <c r="E28" t="s">
        <v>1347</v>
      </c>
      <c r="F28" t="s">
        <v>867</v>
      </c>
      <c r="G28" t="s">
        <v>1348</v>
      </c>
      <c r="H28" t="s">
        <v>152</v>
      </c>
      <c r="I28" s="77">
        <v>1.06</v>
      </c>
      <c r="J28" t="s">
        <v>105</v>
      </c>
      <c r="K28" s="77">
        <v>2.64</v>
      </c>
      <c r="L28" s="77">
        <v>0.44</v>
      </c>
      <c r="M28" s="77">
        <v>1442822.15</v>
      </c>
      <c r="N28" s="77">
        <v>102.45</v>
      </c>
      <c r="O28" s="77">
        <v>1478.1712926749999</v>
      </c>
      <c r="P28" s="77">
        <v>0.21</v>
      </c>
      <c r="Q28" s="77">
        <v>0.01</v>
      </c>
    </row>
    <row r="29" spans="2:17">
      <c r="B29" t="s">
        <v>1349</v>
      </c>
      <c r="C29" t="s">
        <v>1306</v>
      </c>
      <c r="D29" t="s">
        <v>1350</v>
      </c>
      <c r="E29" t="s">
        <v>1347</v>
      </c>
      <c r="F29" t="s">
        <v>867</v>
      </c>
      <c r="G29" t="s">
        <v>1351</v>
      </c>
      <c r="H29" t="s">
        <v>152</v>
      </c>
      <c r="I29" s="77">
        <v>2.04</v>
      </c>
      <c r="J29" t="s">
        <v>105</v>
      </c>
      <c r="K29" s="77">
        <v>2.5499999999999998</v>
      </c>
      <c r="L29" s="77">
        <v>1.04</v>
      </c>
      <c r="M29" s="77">
        <v>3614537.75</v>
      </c>
      <c r="N29" s="77">
        <v>103.03</v>
      </c>
      <c r="O29" s="77">
        <v>3724.0582438249999</v>
      </c>
      <c r="P29" s="77">
        <v>0.52</v>
      </c>
      <c r="Q29" s="77">
        <v>0.02</v>
      </c>
    </row>
    <row r="30" spans="2:17">
      <c r="B30" t="s">
        <v>1352</v>
      </c>
      <c r="C30" t="s">
        <v>1306</v>
      </c>
      <c r="D30" t="s">
        <v>1353</v>
      </c>
      <c r="E30" t="s">
        <v>1354</v>
      </c>
      <c r="F30" t="s">
        <v>867</v>
      </c>
      <c r="G30" t="s">
        <v>1355</v>
      </c>
      <c r="H30" t="s">
        <v>152</v>
      </c>
      <c r="I30" s="77">
        <v>0.77</v>
      </c>
      <c r="J30" t="s">
        <v>105</v>
      </c>
      <c r="K30" s="77">
        <v>2.33</v>
      </c>
      <c r="L30" s="77">
        <v>0.09</v>
      </c>
      <c r="M30" s="77">
        <v>1316162.75</v>
      </c>
      <c r="N30" s="77">
        <v>101.82</v>
      </c>
      <c r="O30" s="77">
        <v>1340.1169120500001</v>
      </c>
      <c r="P30" s="77">
        <v>0.19</v>
      </c>
      <c r="Q30" s="77">
        <v>0.01</v>
      </c>
    </row>
    <row r="31" spans="2:17">
      <c r="B31" t="s">
        <v>1356</v>
      </c>
      <c r="C31" t="s">
        <v>1306</v>
      </c>
      <c r="D31" t="s">
        <v>1357</v>
      </c>
      <c r="E31" t="s">
        <v>1358</v>
      </c>
      <c r="F31" t="s">
        <v>1359</v>
      </c>
      <c r="G31" t="s">
        <v>1360</v>
      </c>
      <c r="H31" t="s">
        <v>152</v>
      </c>
      <c r="I31" s="77">
        <v>2.3199999999999998</v>
      </c>
      <c r="J31" t="s">
        <v>105</v>
      </c>
      <c r="K31" s="77">
        <v>4.55</v>
      </c>
      <c r="L31" s="77">
        <v>1</v>
      </c>
      <c r="M31" s="77">
        <v>5695953.29</v>
      </c>
      <c r="N31" s="77">
        <v>109.39</v>
      </c>
      <c r="O31" s="77">
        <v>6230.8033039310003</v>
      </c>
      <c r="P31" s="77">
        <v>0.87</v>
      </c>
      <c r="Q31" s="77">
        <v>0.04</v>
      </c>
    </row>
    <row r="32" spans="2:17">
      <c r="B32" t="s">
        <v>1361</v>
      </c>
      <c r="C32" t="s">
        <v>1306</v>
      </c>
      <c r="D32" t="s">
        <v>1362</v>
      </c>
      <c r="E32" t="s">
        <v>1363</v>
      </c>
      <c r="F32" t="s">
        <v>1364</v>
      </c>
      <c r="G32" t="s">
        <v>1365</v>
      </c>
      <c r="H32" t="s">
        <v>152</v>
      </c>
      <c r="I32" s="77">
        <v>0.09</v>
      </c>
      <c r="J32" t="s">
        <v>105</v>
      </c>
      <c r="K32" s="77">
        <v>5.25</v>
      </c>
      <c r="L32" s="77">
        <v>1.08</v>
      </c>
      <c r="M32" s="77">
        <v>37750108</v>
      </c>
      <c r="N32" s="77">
        <v>100.76</v>
      </c>
      <c r="O32" s="77">
        <v>38037.008820800002</v>
      </c>
      <c r="P32" s="77">
        <v>5.34</v>
      </c>
      <c r="Q32" s="77">
        <v>0.22</v>
      </c>
    </row>
    <row r="33" spans="2:17">
      <c r="B33" t="s">
        <v>1366</v>
      </c>
      <c r="C33" t="s">
        <v>1306</v>
      </c>
      <c r="D33" t="s">
        <v>1367</v>
      </c>
      <c r="E33" t="s">
        <v>1368</v>
      </c>
      <c r="F33" t="s">
        <v>226</v>
      </c>
      <c r="G33" t="s">
        <v>1369</v>
      </c>
      <c r="H33" t="s">
        <v>464</v>
      </c>
      <c r="I33" s="77">
        <v>1.2</v>
      </c>
      <c r="J33" t="s">
        <v>105</v>
      </c>
      <c r="K33" s="77">
        <v>5</v>
      </c>
      <c r="L33" s="77">
        <v>1.77</v>
      </c>
      <c r="M33" s="77">
        <v>5297721.62</v>
      </c>
      <c r="N33" s="77">
        <v>107.33</v>
      </c>
      <c r="O33" s="77">
        <v>5686.0446147459998</v>
      </c>
      <c r="P33" s="77">
        <v>0.8</v>
      </c>
      <c r="Q33" s="77">
        <v>0.03</v>
      </c>
    </row>
    <row r="34" spans="2:17">
      <c r="B34" t="s">
        <v>1370</v>
      </c>
      <c r="C34" t="s">
        <v>1318</v>
      </c>
      <c r="D34" t="s">
        <v>1371</v>
      </c>
      <c r="E34" t="s">
        <v>1372</v>
      </c>
      <c r="F34" t="s">
        <v>226</v>
      </c>
      <c r="G34" t="s">
        <v>1373</v>
      </c>
      <c r="H34" t="s">
        <v>464</v>
      </c>
      <c r="I34" s="77">
        <v>0.02</v>
      </c>
      <c r="J34" t="s">
        <v>105</v>
      </c>
      <c r="K34" s="77">
        <v>0</v>
      </c>
      <c r="L34" s="77">
        <v>1.27</v>
      </c>
      <c r="M34" s="77">
        <v>4216233.0199999996</v>
      </c>
      <c r="N34" s="77">
        <v>100</v>
      </c>
      <c r="O34" s="77">
        <v>4216.2330199999997</v>
      </c>
      <c r="P34" s="77">
        <v>0.59</v>
      </c>
      <c r="Q34" s="77">
        <v>0.02</v>
      </c>
    </row>
    <row r="35" spans="2:17">
      <c r="B35" t="s">
        <v>1374</v>
      </c>
      <c r="C35" t="s">
        <v>1306</v>
      </c>
      <c r="D35" t="s">
        <v>1375</v>
      </c>
      <c r="E35" t="s">
        <v>1376</v>
      </c>
      <c r="F35" t="s">
        <v>226</v>
      </c>
      <c r="G35" t="s">
        <v>829</v>
      </c>
      <c r="H35" t="s">
        <v>464</v>
      </c>
      <c r="I35" s="77">
        <v>2.09</v>
      </c>
      <c r="J35" t="s">
        <v>105</v>
      </c>
      <c r="K35" s="77">
        <v>0</v>
      </c>
      <c r="L35" s="77">
        <v>0</v>
      </c>
      <c r="M35" s="77">
        <v>30464655.66</v>
      </c>
      <c r="N35" s="77">
        <v>100.18789299999986</v>
      </c>
      <c r="O35" s="77">
        <v>30521.896615459202</v>
      </c>
      <c r="P35" s="77">
        <v>4.28</v>
      </c>
      <c r="Q35" s="77">
        <v>0.18</v>
      </c>
    </row>
    <row r="36" spans="2:17">
      <c r="B36" t="s">
        <v>1377</v>
      </c>
      <c r="C36" t="s">
        <v>1306</v>
      </c>
      <c r="D36" t="s">
        <v>1378</v>
      </c>
      <c r="E36" t="s">
        <v>1379</v>
      </c>
      <c r="F36" t="s">
        <v>226</v>
      </c>
      <c r="G36" t="s">
        <v>1380</v>
      </c>
      <c r="H36" t="s">
        <v>464</v>
      </c>
      <c r="I36" s="77">
        <v>3.71</v>
      </c>
      <c r="J36" t="s">
        <v>105</v>
      </c>
      <c r="K36" s="77">
        <v>5</v>
      </c>
      <c r="L36" s="77">
        <v>4.13</v>
      </c>
      <c r="M36" s="77">
        <v>13000000</v>
      </c>
      <c r="N36" s="77">
        <v>105.85</v>
      </c>
      <c r="O36" s="77">
        <v>13760.5</v>
      </c>
      <c r="P36" s="77">
        <v>1.93</v>
      </c>
      <c r="Q36" s="77">
        <v>0.08</v>
      </c>
    </row>
    <row r="37" spans="2:17">
      <c r="B37" t="s">
        <v>1381</v>
      </c>
      <c r="C37" t="s">
        <v>1318</v>
      </c>
      <c r="D37" t="s">
        <v>1382</v>
      </c>
      <c r="E37" t="s">
        <v>1383</v>
      </c>
      <c r="F37" t="s">
        <v>226</v>
      </c>
      <c r="G37" t="s">
        <v>360</v>
      </c>
      <c r="H37" t="s">
        <v>464</v>
      </c>
      <c r="I37" s="77">
        <v>3.37</v>
      </c>
      <c r="J37" t="s">
        <v>109</v>
      </c>
      <c r="K37" s="77">
        <v>1.1299999999999999</v>
      </c>
      <c r="L37" s="77">
        <v>1.22</v>
      </c>
      <c r="M37" s="77">
        <v>24750000</v>
      </c>
      <c r="N37" s="77">
        <v>100.0678082189899</v>
      </c>
      <c r="O37" s="77">
        <v>90373.989467295803</v>
      </c>
      <c r="P37" s="77">
        <v>12.68</v>
      </c>
      <c r="Q37" s="77">
        <v>0.52</v>
      </c>
    </row>
    <row r="38" spans="2:17">
      <c r="B38" t="s">
        <v>1384</v>
      </c>
      <c r="C38" t="s">
        <v>1318</v>
      </c>
      <c r="D38" t="s">
        <v>1385</v>
      </c>
      <c r="E38" t="s">
        <v>1383</v>
      </c>
      <c r="F38" t="s">
        <v>226</v>
      </c>
      <c r="G38" t="s">
        <v>360</v>
      </c>
      <c r="H38" t="s">
        <v>464</v>
      </c>
      <c r="J38" t="s">
        <v>109</v>
      </c>
      <c r="K38" s="77">
        <v>0</v>
      </c>
      <c r="L38" s="77">
        <v>0</v>
      </c>
      <c r="M38" s="77">
        <v>-24750000</v>
      </c>
      <c r="N38" s="77">
        <v>100</v>
      </c>
      <c r="O38" s="77">
        <v>-90312.75</v>
      </c>
      <c r="P38" s="77">
        <v>-12.68</v>
      </c>
      <c r="Q38" s="77">
        <v>-0.52</v>
      </c>
    </row>
    <row r="39" spans="2:17">
      <c r="B39" s="78" t="s">
        <v>1386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226</v>
      </c>
      <c r="D40" t="s">
        <v>226</v>
      </c>
      <c r="F40" t="s">
        <v>226</v>
      </c>
      <c r="I40" s="77">
        <v>0</v>
      </c>
      <c r="J40" t="s">
        <v>226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1387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s="78" t="s">
        <v>1388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226</v>
      </c>
      <c r="D43" t="s">
        <v>226</v>
      </c>
      <c r="F43" t="s">
        <v>226</v>
      </c>
      <c r="I43" s="77">
        <v>0</v>
      </c>
      <c r="J43" t="s">
        <v>226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1389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226</v>
      </c>
      <c r="D45" t="s">
        <v>226</v>
      </c>
      <c r="F45" t="s">
        <v>226</v>
      </c>
      <c r="I45" s="77">
        <v>0</v>
      </c>
      <c r="J45" t="s">
        <v>226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1390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226</v>
      </c>
      <c r="D47" t="s">
        <v>226</v>
      </c>
      <c r="F47" t="s">
        <v>226</v>
      </c>
      <c r="I47" s="77">
        <v>0</v>
      </c>
      <c r="J47" t="s">
        <v>226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1391</v>
      </c>
      <c r="I48" s="79">
        <v>1.62</v>
      </c>
      <c r="L48" s="79">
        <v>0.17</v>
      </c>
      <c r="M48" s="79">
        <v>4169664</v>
      </c>
      <c r="O48" s="79">
        <v>4511.5764479999998</v>
      </c>
      <c r="P48" s="79">
        <v>0.63</v>
      </c>
      <c r="Q48" s="79">
        <v>0.03</v>
      </c>
    </row>
    <row r="49" spans="2:17">
      <c r="B49" t="s">
        <v>1392</v>
      </c>
      <c r="C49" t="s">
        <v>1306</v>
      </c>
      <c r="D49" t="s">
        <v>1393</v>
      </c>
      <c r="E49" t="s">
        <v>1394</v>
      </c>
      <c r="F49" t="s">
        <v>1314</v>
      </c>
      <c r="G49" t="s">
        <v>1395</v>
      </c>
      <c r="H49" t="s">
        <v>210</v>
      </c>
      <c r="I49" s="77">
        <v>1.62</v>
      </c>
      <c r="J49" t="s">
        <v>105</v>
      </c>
      <c r="K49" s="77">
        <v>3.4</v>
      </c>
      <c r="L49" s="77">
        <v>0.17</v>
      </c>
      <c r="M49" s="77">
        <v>4169664</v>
      </c>
      <c r="N49" s="77">
        <v>108.2</v>
      </c>
      <c r="O49" s="77">
        <v>4511.5764479999998</v>
      </c>
      <c r="P49" s="77">
        <v>0.63</v>
      </c>
      <c r="Q49" s="77">
        <v>0.03</v>
      </c>
    </row>
    <row r="50" spans="2:17">
      <c r="B50" s="78" t="s">
        <v>231</v>
      </c>
      <c r="I50" s="79">
        <v>2.86</v>
      </c>
      <c r="L50" s="79">
        <v>6.69</v>
      </c>
      <c r="M50" s="79">
        <v>61480446.539999999</v>
      </c>
      <c r="O50" s="79">
        <v>240444.07946413042</v>
      </c>
      <c r="P50" s="79">
        <v>33.75</v>
      </c>
      <c r="Q50" s="79">
        <v>1.39</v>
      </c>
    </row>
    <row r="51" spans="2:17">
      <c r="B51" s="78" t="s">
        <v>1396</v>
      </c>
      <c r="I51" s="79">
        <v>1.39</v>
      </c>
      <c r="L51" s="79">
        <v>6.86</v>
      </c>
      <c r="M51" s="79">
        <v>4588682.51</v>
      </c>
      <c r="O51" s="79">
        <v>16854.605907250501</v>
      </c>
      <c r="P51" s="79">
        <v>2.37</v>
      </c>
      <c r="Q51" s="79">
        <v>0.1</v>
      </c>
    </row>
    <row r="52" spans="2:17">
      <c r="B52" t="s">
        <v>1397</v>
      </c>
      <c r="C52" t="s">
        <v>1318</v>
      </c>
      <c r="D52" t="s">
        <v>1398</v>
      </c>
      <c r="E52" t="s">
        <v>1399</v>
      </c>
      <c r="F52" t="s">
        <v>414</v>
      </c>
      <c r="G52" t="s">
        <v>1400</v>
      </c>
      <c r="H52" t="s">
        <v>153</v>
      </c>
      <c r="I52" s="77">
        <v>1.39</v>
      </c>
      <c r="J52" t="s">
        <v>109</v>
      </c>
      <c r="K52" s="77">
        <v>6.09</v>
      </c>
      <c r="L52" s="77">
        <v>6.86</v>
      </c>
      <c r="M52" s="77">
        <v>4588682.51</v>
      </c>
      <c r="N52" s="77">
        <v>100.65995432361427</v>
      </c>
      <c r="O52" s="77">
        <v>16854.605907250501</v>
      </c>
      <c r="P52" s="77">
        <v>2.37</v>
      </c>
      <c r="Q52" s="77">
        <v>0.1</v>
      </c>
    </row>
    <row r="53" spans="2:17">
      <c r="B53" s="78" t="s">
        <v>1315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t="s">
        <v>226</v>
      </c>
      <c r="D54" t="s">
        <v>226</v>
      </c>
      <c r="F54" t="s">
        <v>226</v>
      </c>
      <c r="I54" s="77">
        <v>0</v>
      </c>
      <c r="J54" t="s">
        <v>226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s="78" t="s">
        <v>1316</v>
      </c>
      <c r="I55" s="79">
        <v>2.62</v>
      </c>
      <c r="L55" s="79">
        <v>5.68</v>
      </c>
      <c r="M55" s="79">
        <v>46489154.469999999</v>
      </c>
      <c r="O55" s="79">
        <v>182078.2535350791</v>
      </c>
      <c r="P55" s="79">
        <v>25.56</v>
      </c>
      <c r="Q55" s="79">
        <v>1.06</v>
      </c>
    </row>
    <row r="56" spans="2:17">
      <c r="B56" t="s">
        <v>1401</v>
      </c>
      <c r="C56" t="s">
        <v>1318</v>
      </c>
      <c r="D56" t="s">
        <v>1402</v>
      </c>
      <c r="F56" t="s">
        <v>1329</v>
      </c>
      <c r="G56" t="s">
        <v>1238</v>
      </c>
      <c r="H56" t="s">
        <v>153</v>
      </c>
      <c r="I56" s="77">
        <v>4.4000000000000004</v>
      </c>
      <c r="J56" t="s">
        <v>113</v>
      </c>
      <c r="K56" s="77">
        <v>2.2999999999999998</v>
      </c>
      <c r="L56" s="77">
        <v>2.56</v>
      </c>
      <c r="M56" s="77">
        <v>6163497.2400000002</v>
      </c>
      <c r="N56" s="77">
        <v>99.922605156422108</v>
      </c>
      <c r="O56" s="77">
        <v>26025.548602881699</v>
      </c>
      <c r="P56" s="77">
        <v>3.65</v>
      </c>
      <c r="Q56" s="77">
        <v>0.15</v>
      </c>
    </row>
    <row r="57" spans="2:17">
      <c r="B57" t="s">
        <v>1403</v>
      </c>
      <c r="C57" t="s">
        <v>1318</v>
      </c>
      <c r="D57" t="s">
        <v>1404</v>
      </c>
      <c r="F57" t="s">
        <v>1329</v>
      </c>
      <c r="G57" t="s">
        <v>1238</v>
      </c>
      <c r="H57" t="s">
        <v>153</v>
      </c>
      <c r="I57" s="77">
        <v>4.4000000000000004</v>
      </c>
      <c r="J57" t="s">
        <v>113</v>
      </c>
      <c r="K57" s="77">
        <v>2.35</v>
      </c>
      <c r="L57" s="77">
        <v>2.61</v>
      </c>
      <c r="M57" s="77">
        <v>6267502.7599999998</v>
      </c>
      <c r="N57" s="77">
        <v>99.924239175242604</v>
      </c>
      <c r="O57" s="77">
        <v>26465.147747276798</v>
      </c>
      <c r="P57" s="77">
        <v>3.71</v>
      </c>
      <c r="Q57" s="77">
        <v>0.15</v>
      </c>
    </row>
    <row r="58" spans="2:17">
      <c r="B58" t="s">
        <v>1405</v>
      </c>
      <c r="C58" t="s">
        <v>1318</v>
      </c>
      <c r="D58" t="s">
        <v>1406</v>
      </c>
      <c r="E58" t="s">
        <v>1407</v>
      </c>
      <c r="F58" t="s">
        <v>414</v>
      </c>
      <c r="G58" t="s">
        <v>1408</v>
      </c>
      <c r="H58" t="s">
        <v>353</v>
      </c>
      <c r="I58" s="77">
        <v>0.76</v>
      </c>
      <c r="J58" t="s">
        <v>116</v>
      </c>
      <c r="K58" s="77">
        <v>5.67</v>
      </c>
      <c r="L58" s="77">
        <v>5.87</v>
      </c>
      <c r="M58" s="77">
        <v>5044875.3899999997</v>
      </c>
      <c r="N58" s="77">
        <v>102.38518850383288</v>
      </c>
      <c r="O58" s="77">
        <v>24663.854724162</v>
      </c>
      <c r="P58" s="77">
        <v>3.46</v>
      </c>
      <c r="Q58" s="77">
        <v>0.14000000000000001</v>
      </c>
    </row>
    <row r="59" spans="2:17">
      <c r="B59" t="s">
        <v>1409</v>
      </c>
      <c r="C59" t="s">
        <v>1318</v>
      </c>
      <c r="D59" t="s">
        <v>1410</v>
      </c>
      <c r="E59" t="s">
        <v>1407</v>
      </c>
      <c r="F59" t="s">
        <v>414</v>
      </c>
      <c r="G59" t="s">
        <v>1411</v>
      </c>
      <c r="H59" t="s">
        <v>353</v>
      </c>
      <c r="I59" s="77">
        <v>0.75</v>
      </c>
      <c r="J59" t="s">
        <v>116</v>
      </c>
      <c r="K59" s="77">
        <v>1</v>
      </c>
      <c r="L59" s="77">
        <v>1.04</v>
      </c>
      <c r="M59" s="77">
        <v>3055124.59</v>
      </c>
      <c r="N59" s="77">
        <v>100</v>
      </c>
      <c r="O59" s="77">
        <v>14588.21991725</v>
      </c>
      <c r="P59" s="77">
        <v>2.0499999999999998</v>
      </c>
      <c r="Q59" s="77">
        <v>0.08</v>
      </c>
    </row>
    <row r="60" spans="2:17">
      <c r="B60" t="s">
        <v>1412</v>
      </c>
      <c r="C60" t="s">
        <v>1318</v>
      </c>
      <c r="D60" t="s">
        <v>1413</v>
      </c>
      <c r="E60" t="s">
        <v>1407</v>
      </c>
      <c r="F60" t="s">
        <v>414</v>
      </c>
      <c r="G60" t="s">
        <v>1411</v>
      </c>
      <c r="H60" t="s">
        <v>353</v>
      </c>
      <c r="I60" s="77">
        <v>1.75</v>
      </c>
      <c r="J60" t="s">
        <v>116</v>
      </c>
      <c r="K60" s="77">
        <v>0</v>
      </c>
      <c r="L60" s="77">
        <v>0</v>
      </c>
      <c r="M60" s="77">
        <v>-3055124.59</v>
      </c>
      <c r="N60" s="77">
        <v>100</v>
      </c>
      <c r="O60" s="77">
        <v>-14588.21991725</v>
      </c>
      <c r="P60" s="77">
        <v>-2.0499999999999998</v>
      </c>
      <c r="Q60" s="77">
        <v>-0.08</v>
      </c>
    </row>
    <row r="61" spans="2:17">
      <c r="B61" t="s">
        <v>1414</v>
      </c>
      <c r="C61" t="s">
        <v>1318</v>
      </c>
      <c r="D61" t="s">
        <v>1415</v>
      </c>
      <c r="F61" t="s">
        <v>408</v>
      </c>
      <c r="G61" t="s">
        <v>1416</v>
      </c>
      <c r="H61" t="s">
        <v>367</v>
      </c>
      <c r="I61" s="77">
        <v>2.0499999999999998</v>
      </c>
      <c r="J61" t="s">
        <v>109</v>
      </c>
      <c r="K61" s="77">
        <v>6.59</v>
      </c>
      <c r="L61" s="77">
        <v>7.85</v>
      </c>
      <c r="M61" s="77">
        <v>6184000</v>
      </c>
      <c r="N61" s="77">
        <v>99.553888190940071</v>
      </c>
      <c r="O61" s="77">
        <v>22464.7490144605</v>
      </c>
      <c r="P61" s="77">
        <v>3.15</v>
      </c>
      <c r="Q61" s="77">
        <v>0.13</v>
      </c>
    </row>
    <row r="62" spans="2:17">
      <c r="B62" t="s">
        <v>1417</v>
      </c>
      <c r="C62" t="s">
        <v>1318</v>
      </c>
      <c r="D62" t="s">
        <v>1418</v>
      </c>
      <c r="E62" t="s">
        <v>1419</v>
      </c>
      <c r="F62" t="s">
        <v>1420</v>
      </c>
      <c r="G62" t="s">
        <v>1421</v>
      </c>
      <c r="H62" t="s">
        <v>353</v>
      </c>
      <c r="I62" s="77">
        <v>4.6399999999999997</v>
      </c>
      <c r="J62" t="s">
        <v>113</v>
      </c>
      <c r="K62" s="77">
        <v>5.25</v>
      </c>
      <c r="L62" s="77">
        <v>5.41</v>
      </c>
      <c r="M62" s="77">
        <v>6308000</v>
      </c>
      <c r="N62" s="77">
        <v>100.63662607197212</v>
      </c>
      <c r="O62" s="77">
        <v>26826.047651017601</v>
      </c>
      <c r="P62" s="77">
        <v>3.77</v>
      </c>
      <c r="Q62" s="77">
        <v>0.16</v>
      </c>
    </row>
    <row r="63" spans="2:17">
      <c r="B63" t="s">
        <v>1422</v>
      </c>
      <c r="C63" t="s">
        <v>1318</v>
      </c>
      <c r="D63" t="s">
        <v>1423</v>
      </c>
      <c r="E63" t="s">
        <v>1424</v>
      </c>
      <c r="F63" t="s">
        <v>226</v>
      </c>
      <c r="G63" t="s">
        <v>1380</v>
      </c>
      <c r="H63" t="s">
        <v>464</v>
      </c>
      <c r="I63" s="77">
        <v>1.88</v>
      </c>
      <c r="J63" t="s">
        <v>109</v>
      </c>
      <c r="K63" s="77">
        <v>6.09</v>
      </c>
      <c r="L63" s="77">
        <v>6.89</v>
      </c>
      <c r="M63" s="77">
        <v>4032456.93</v>
      </c>
      <c r="N63" s="77">
        <v>100.26978611443717</v>
      </c>
      <c r="O63" s="77">
        <v>14754.1328409286</v>
      </c>
      <c r="P63" s="77">
        <v>2.0699999999999998</v>
      </c>
      <c r="Q63" s="77">
        <v>0.09</v>
      </c>
    </row>
    <row r="64" spans="2:17">
      <c r="B64" t="s">
        <v>1425</v>
      </c>
      <c r="C64" t="s">
        <v>1318</v>
      </c>
      <c r="D64" t="s">
        <v>1426</v>
      </c>
      <c r="F64" t="s">
        <v>226</v>
      </c>
      <c r="G64" t="s">
        <v>1427</v>
      </c>
      <c r="H64" t="s">
        <v>464</v>
      </c>
      <c r="I64" s="77">
        <v>1.23</v>
      </c>
      <c r="J64" t="s">
        <v>109</v>
      </c>
      <c r="K64" s="77">
        <v>4.54</v>
      </c>
      <c r="L64" s="77">
        <v>5.61</v>
      </c>
      <c r="M64" s="77">
        <v>4444650</v>
      </c>
      <c r="N64" s="77">
        <v>99.814767720300836</v>
      </c>
      <c r="O64" s="77">
        <v>16188.485901129799</v>
      </c>
      <c r="P64" s="77">
        <v>2.27</v>
      </c>
      <c r="Q64" s="77">
        <v>0.09</v>
      </c>
    </row>
    <row r="65" spans="2:17">
      <c r="B65" t="s">
        <v>1428</v>
      </c>
      <c r="C65" t="s">
        <v>1318</v>
      </c>
      <c r="D65" t="s">
        <v>1429</v>
      </c>
      <c r="F65" t="s">
        <v>226</v>
      </c>
      <c r="G65" t="s">
        <v>1430</v>
      </c>
      <c r="H65" t="s">
        <v>464</v>
      </c>
      <c r="I65" s="77">
        <v>1.22</v>
      </c>
      <c r="J65" t="s">
        <v>123</v>
      </c>
      <c r="K65" s="77">
        <v>10.5</v>
      </c>
      <c r="L65" s="77">
        <v>10.83</v>
      </c>
      <c r="M65" s="77">
        <v>4966000</v>
      </c>
      <c r="N65" s="77">
        <v>99.640045890822989</v>
      </c>
      <c r="O65" s="77">
        <v>13258.0052647472</v>
      </c>
      <c r="P65" s="77">
        <v>1.86</v>
      </c>
      <c r="Q65" s="77">
        <v>0.08</v>
      </c>
    </row>
    <row r="66" spans="2:17">
      <c r="B66" t="s">
        <v>1431</v>
      </c>
      <c r="C66" t="s">
        <v>1318</v>
      </c>
      <c r="D66" t="s">
        <v>1432</v>
      </c>
      <c r="F66" t="s">
        <v>226</v>
      </c>
      <c r="G66" t="s">
        <v>1433</v>
      </c>
      <c r="H66" t="s">
        <v>464</v>
      </c>
      <c r="I66" s="77">
        <v>0.6</v>
      </c>
      <c r="J66" t="s">
        <v>109</v>
      </c>
      <c r="K66" s="77">
        <v>6.34</v>
      </c>
      <c r="L66" s="77">
        <v>7.15</v>
      </c>
      <c r="M66" s="77">
        <v>3078172.15</v>
      </c>
      <c r="N66" s="77">
        <v>101.7808685704302</v>
      </c>
      <c r="O66" s="77">
        <v>11432.2817884749</v>
      </c>
      <c r="P66" s="77">
        <v>1.6</v>
      </c>
      <c r="Q66" s="77">
        <v>7.0000000000000007E-2</v>
      </c>
    </row>
    <row r="67" spans="2:17">
      <c r="B67" s="78" t="s">
        <v>1391</v>
      </c>
      <c r="I67" s="79">
        <v>4.51</v>
      </c>
      <c r="L67" s="79">
        <v>11.01</v>
      </c>
      <c r="M67" s="79">
        <v>10402609.560000001</v>
      </c>
      <c r="O67" s="79">
        <v>41511.220021800807</v>
      </c>
      <c r="P67" s="79">
        <v>5.83</v>
      </c>
      <c r="Q67" s="79">
        <v>0.24</v>
      </c>
    </row>
    <row r="68" spans="2:17">
      <c r="B68" t="s">
        <v>1434</v>
      </c>
      <c r="C68" t="s">
        <v>1306</v>
      </c>
      <c r="D68" t="s">
        <v>1435</v>
      </c>
      <c r="E68" t="s">
        <v>906</v>
      </c>
      <c r="F68" t="s">
        <v>226</v>
      </c>
      <c r="G68" t="s">
        <v>1436</v>
      </c>
      <c r="H68" t="s">
        <v>464</v>
      </c>
      <c r="I68" s="77">
        <v>1.52</v>
      </c>
      <c r="J68" t="s">
        <v>113</v>
      </c>
      <c r="K68" s="77">
        <v>17</v>
      </c>
      <c r="L68" s="77">
        <v>129.72999999999999</v>
      </c>
      <c r="M68" s="77">
        <v>960412</v>
      </c>
      <c r="N68" s="77">
        <v>33.273000000000046</v>
      </c>
      <c r="O68" s="77">
        <v>1350.3877094188099</v>
      </c>
      <c r="P68" s="77">
        <v>0.19</v>
      </c>
      <c r="Q68" s="77">
        <v>0.01</v>
      </c>
    </row>
    <row r="69" spans="2:17">
      <c r="B69" t="s">
        <v>1437</v>
      </c>
      <c r="C69" t="s">
        <v>1306</v>
      </c>
      <c r="D69" t="s">
        <v>1438</v>
      </c>
      <c r="E69" t="s">
        <v>433</v>
      </c>
      <c r="F69" t="s">
        <v>226</v>
      </c>
      <c r="G69" t="s">
        <v>1439</v>
      </c>
      <c r="H69" t="s">
        <v>464</v>
      </c>
      <c r="I69" s="77">
        <v>4.6100000000000003</v>
      </c>
      <c r="J69" t="s">
        <v>113</v>
      </c>
      <c r="K69" s="77">
        <v>7</v>
      </c>
      <c r="L69" s="77">
        <v>7.02</v>
      </c>
      <c r="M69" s="77">
        <v>9442197.5600000005</v>
      </c>
      <c r="N69" s="77">
        <v>100.6516</v>
      </c>
      <c r="O69" s="77">
        <v>40160.832312382001</v>
      </c>
      <c r="P69" s="77">
        <v>5.64</v>
      </c>
      <c r="Q69" s="77">
        <v>0.23</v>
      </c>
    </row>
    <row r="70" spans="2:17">
      <c r="B70" t="s">
        <v>233</v>
      </c>
    </row>
    <row r="71" spans="2:17">
      <c r="B71" t="s">
        <v>292</v>
      </c>
    </row>
    <row r="72" spans="2:17">
      <c r="B72" t="s">
        <v>293</v>
      </c>
    </row>
    <row r="73" spans="2:17">
      <c r="B73" t="s">
        <v>294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9"/>
  <sheetViews>
    <sheetView rightToLeft="1" workbookViewId="0">
      <selection activeCell="P7" sqref="P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194</v>
      </c>
    </row>
    <row r="2" spans="2:64">
      <c r="B2" s="2" t="s">
        <v>1</v>
      </c>
      <c r="C2" s="15" t="s">
        <v>1542</v>
      </c>
    </row>
    <row r="3" spans="2:64">
      <c r="B3" s="2" t="s">
        <v>2</v>
      </c>
      <c r="C3" t="s">
        <v>195</v>
      </c>
    </row>
    <row r="4" spans="2:64">
      <c r="B4" s="2" t="s">
        <v>3</v>
      </c>
      <c r="C4" t="s">
        <v>196</v>
      </c>
    </row>
    <row r="5" spans="2:64">
      <c r="B5" s="75" t="s">
        <v>197</v>
      </c>
      <c r="C5" t="s">
        <v>198</v>
      </c>
    </row>
    <row r="7" spans="2:64" ht="26.25" customHeight="1">
      <c r="B7" s="103" t="s">
        <v>155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/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156</v>
      </c>
      <c r="J8" s="51" t="s">
        <v>56</v>
      </c>
      <c r="K8" s="51" t="s">
        <v>187</v>
      </c>
      <c r="L8" s="51" t="s">
        <v>188</v>
      </c>
      <c r="M8" s="51" t="s">
        <v>5</v>
      </c>
      <c r="N8" s="51" t="s">
        <v>58</v>
      </c>
      <c r="O8" s="52" t="s">
        <v>183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184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157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72378697.260000005</v>
      </c>
      <c r="L11" s="7"/>
      <c r="M11" s="76">
        <v>258671.56044765431</v>
      </c>
      <c r="N11" s="76">
        <v>100</v>
      </c>
      <c r="O11" s="76">
        <v>1.5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0.01</v>
      </c>
      <c r="J12" s="79">
        <v>0.01</v>
      </c>
      <c r="K12" s="79">
        <v>72378697.260000005</v>
      </c>
      <c r="M12" s="79">
        <v>258671.56044765431</v>
      </c>
      <c r="N12" s="79">
        <v>100</v>
      </c>
      <c r="O12" s="79">
        <v>1.5</v>
      </c>
    </row>
    <row r="13" spans="2:64">
      <c r="B13" s="78" t="s">
        <v>778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226</v>
      </c>
      <c r="C14" t="s">
        <v>226</v>
      </c>
      <c r="E14" t="s">
        <v>226</v>
      </c>
      <c r="G14" s="77">
        <v>0</v>
      </c>
      <c r="H14" t="s">
        <v>226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779</v>
      </c>
      <c r="G15" s="79">
        <v>0</v>
      </c>
      <c r="J15" s="79">
        <v>0</v>
      </c>
      <c r="K15" s="79">
        <v>1896744.82</v>
      </c>
      <c r="M15" s="79">
        <v>1482.91599409432</v>
      </c>
      <c r="N15" s="79">
        <v>0.56999999999999995</v>
      </c>
      <c r="O15" s="79">
        <v>0.01</v>
      </c>
    </row>
    <row r="16" spans="2:64">
      <c r="B16" t="s">
        <v>1440</v>
      </c>
      <c r="C16" t="s">
        <v>1441</v>
      </c>
      <c r="D16" t="s">
        <v>208</v>
      </c>
      <c r="E16" t="s">
        <v>322</v>
      </c>
      <c r="F16" t="s">
        <v>210</v>
      </c>
      <c r="H16" t="s">
        <v>105</v>
      </c>
      <c r="I16" s="77">
        <v>0</v>
      </c>
      <c r="J16" s="77">
        <v>0</v>
      </c>
      <c r="K16" s="77">
        <v>1896744.82</v>
      </c>
      <c r="L16" s="77">
        <v>78.182156000000049</v>
      </c>
      <c r="M16" s="77">
        <v>1482.91599409432</v>
      </c>
      <c r="N16" s="77">
        <v>0.56999999999999995</v>
      </c>
      <c r="O16" s="77">
        <v>0.01</v>
      </c>
    </row>
    <row r="17" spans="2:15">
      <c r="B17" s="78" t="s">
        <v>1442</v>
      </c>
      <c r="G17" s="79">
        <v>0.01</v>
      </c>
      <c r="J17" s="79">
        <v>0.01</v>
      </c>
      <c r="K17" s="79">
        <v>70481952.439999998</v>
      </c>
      <c r="M17" s="79">
        <v>257188.64445356</v>
      </c>
      <c r="N17" s="79">
        <v>99.43</v>
      </c>
      <c r="O17" s="79">
        <v>1.49</v>
      </c>
    </row>
    <row r="18" spans="2:15">
      <c r="B18" t="s">
        <v>1443</v>
      </c>
      <c r="C18" t="s">
        <v>1444</v>
      </c>
      <c r="D18" t="s">
        <v>208</v>
      </c>
      <c r="E18" t="s">
        <v>209</v>
      </c>
      <c r="F18" t="s">
        <v>210</v>
      </c>
      <c r="G18" s="77">
        <v>0.01</v>
      </c>
      <c r="H18" t="s">
        <v>109</v>
      </c>
      <c r="I18" s="77">
        <v>0</v>
      </c>
      <c r="J18" s="77">
        <v>0.01</v>
      </c>
      <c r="K18" s="77">
        <v>7530000</v>
      </c>
      <c r="L18" s="77">
        <v>100</v>
      </c>
      <c r="M18" s="77">
        <v>27476.97</v>
      </c>
      <c r="N18" s="77">
        <v>10.62</v>
      </c>
      <c r="O18" s="77">
        <v>0.16</v>
      </c>
    </row>
    <row r="19" spans="2:15">
      <c r="B19" t="s">
        <v>1445</v>
      </c>
      <c r="C19" t="s">
        <v>1446</v>
      </c>
      <c r="D19" t="s">
        <v>208</v>
      </c>
      <c r="E19" t="s">
        <v>209</v>
      </c>
      <c r="F19" t="s">
        <v>210</v>
      </c>
      <c r="G19" s="77">
        <v>0.01</v>
      </c>
      <c r="H19" t="s">
        <v>109</v>
      </c>
      <c r="I19" s="77">
        <v>0</v>
      </c>
      <c r="J19" s="77">
        <v>0.01</v>
      </c>
      <c r="K19" s="77">
        <v>62951952.439999998</v>
      </c>
      <c r="L19" s="77">
        <v>100</v>
      </c>
      <c r="M19" s="77">
        <v>229711.67445356</v>
      </c>
      <c r="N19" s="77">
        <v>88.8</v>
      </c>
      <c r="O19" s="77">
        <v>1.33</v>
      </c>
    </row>
    <row r="20" spans="2:15">
      <c r="B20" s="78" t="s">
        <v>1447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226</v>
      </c>
      <c r="C21" t="s">
        <v>226</v>
      </c>
      <c r="E21" t="s">
        <v>226</v>
      </c>
      <c r="G21" s="77">
        <v>0</v>
      </c>
      <c r="H21" t="s">
        <v>226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346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226</v>
      </c>
      <c r="C23" t="s">
        <v>226</v>
      </c>
      <c r="E23" t="s">
        <v>226</v>
      </c>
      <c r="G23" s="77">
        <v>0</v>
      </c>
      <c r="H23" t="s">
        <v>226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231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226</v>
      </c>
      <c r="C25" t="s">
        <v>226</v>
      </c>
      <c r="E25" t="s">
        <v>226</v>
      </c>
      <c r="G25" s="77">
        <v>0</v>
      </c>
      <c r="H25" t="s">
        <v>226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233</v>
      </c>
    </row>
    <row r="27" spans="2:15">
      <c r="B27" t="s">
        <v>292</v>
      </c>
    </row>
    <row r="28" spans="2:15">
      <c r="B28" t="s">
        <v>293</v>
      </c>
    </row>
    <row r="29" spans="2:15">
      <c r="B29" t="s">
        <v>294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P7" sqref="P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194</v>
      </c>
    </row>
    <row r="2" spans="2:55">
      <c r="B2" s="2" t="s">
        <v>1</v>
      </c>
      <c r="C2" s="15" t="s">
        <v>1542</v>
      </c>
    </row>
    <row r="3" spans="2:55">
      <c r="B3" s="2" t="s">
        <v>2</v>
      </c>
      <c r="C3" t="s">
        <v>195</v>
      </c>
    </row>
    <row r="4" spans="2:55">
      <c r="B4" s="2" t="s">
        <v>3</v>
      </c>
      <c r="C4" t="s">
        <v>196</v>
      </c>
    </row>
    <row r="5" spans="2:55">
      <c r="B5" s="75" t="s">
        <v>197</v>
      </c>
      <c r="C5" t="s">
        <v>198</v>
      </c>
    </row>
    <row r="7" spans="2:55" ht="26.25" customHeight="1">
      <c r="B7" s="103" t="s">
        <v>158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/>
      <c r="D8" s="53" t="s">
        <v>159</v>
      </c>
      <c r="E8" s="53" t="s">
        <v>160</v>
      </c>
      <c r="F8" s="53" t="s">
        <v>54</v>
      </c>
      <c r="G8" s="53" t="s">
        <v>161</v>
      </c>
      <c r="H8" s="53" t="s">
        <v>58</v>
      </c>
      <c r="I8" s="54" t="s">
        <v>59</v>
      </c>
      <c r="J8" s="74" t="s">
        <v>181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182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162</v>
      </c>
      <c r="C11" s="7"/>
      <c r="D11" s="7"/>
      <c r="E11" s="76">
        <v>1.72</v>
      </c>
      <c r="F11" s="7"/>
      <c r="G11" s="76">
        <v>43046.748922336003</v>
      </c>
      <c r="H11" s="76">
        <v>100</v>
      </c>
      <c r="I11" s="76">
        <v>0.25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1.08</v>
      </c>
      <c r="F12" s="19"/>
      <c r="G12" s="79">
        <v>7814.7543268926001</v>
      </c>
      <c r="H12" s="79">
        <v>18.149999999999999</v>
      </c>
      <c r="I12" s="79">
        <v>0.05</v>
      </c>
    </row>
    <row r="13" spans="2:55">
      <c r="B13" s="78" t="s">
        <v>1448</v>
      </c>
      <c r="E13" s="79">
        <v>1.08</v>
      </c>
      <c r="F13" s="19"/>
      <c r="G13" s="79">
        <v>7814.7543268926001</v>
      </c>
      <c r="H13" s="79">
        <v>18.149999999999999</v>
      </c>
      <c r="I13" s="79">
        <v>0.05</v>
      </c>
    </row>
    <row r="14" spans="2:55">
      <c r="B14" t="s">
        <v>1449</v>
      </c>
      <c r="C14" t="s">
        <v>1450</v>
      </c>
      <c r="D14" t="s">
        <v>1451</v>
      </c>
      <c r="E14" s="77">
        <v>1.08</v>
      </c>
      <c r="F14" t="s">
        <v>105</v>
      </c>
      <c r="G14" s="77">
        <v>7814.7543268926001</v>
      </c>
      <c r="H14" s="77">
        <v>18.149999999999999</v>
      </c>
      <c r="I14" s="77">
        <v>0.05</v>
      </c>
      <c r="J14" t="s">
        <v>1452</v>
      </c>
    </row>
    <row r="15" spans="2:55">
      <c r="B15" s="78" t="s">
        <v>1453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226</v>
      </c>
      <c r="E16" s="77">
        <v>0</v>
      </c>
      <c r="F16" t="s">
        <v>226</v>
      </c>
      <c r="G16" s="77">
        <v>0</v>
      </c>
      <c r="H16" s="77">
        <v>0</v>
      </c>
      <c r="I16" s="77">
        <v>0</v>
      </c>
    </row>
    <row r="17" spans="2:10">
      <c r="B17" s="78" t="s">
        <v>231</v>
      </c>
      <c r="E17" s="79">
        <v>1.87</v>
      </c>
      <c r="F17" s="19"/>
      <c r="G17" s="79">
        <v>35231.994595443401</v>
      </c>
      <c r="H17" s="79">
        <v>81.849999999999994</v>
      </c>
      <c r="I17" s="79">
        <v>0.2</v>
      </c>
    </row>
    <row r="18" spans="2:10">
      <c r="B18" s="78" t="s">
        <v>1448</v>
      </c>
      <c r="E18" s="79">
        <v>1.87</v>
      </c>
      <c r="F18" s="19"/>
      <c r="G18" s="79">
        <v>35231.994595443401</v>
      </c>
      <c r="H18" s="79">
        <v>81.849999999999994</v>
      </c>
      <c r="I18" s="79">
        <v>0.2</v>
      </c>
    </row>
    <row r="19" spans="2:10">
      <c r="B19" t="s">
        <v>1454</v>
      </c>
      <c r="C19" t="s">
        <v>829</v>
      </c>
      <c r="D19" t="s">
        <v>1451</v>
      </c>
      <c r="E19" s="77">
        <v>3.08</v>
      </c>
      <c r="F19" t="s">
        <v>113</v>
      </c>
      <c r="G19" s="77">
        <v>2316.0286086828</v>
      </c>
      <c r="H19" s="77">
        <v>5.38</v>
      </c>
      <c r="I19" s="77">
        <v>0.01</v>
      </c>
      <c r="J19" t="s">
        <v>1455</v>
      </c>
    </row>
    <row r="20" spans="2:10">
      <c r="B20" t="s">
        <v>1456</v>
      </c>
      <c r="C20" t="s">
        <v>1457</v>
      </c>
      <c r="D20" t="s">
        <v>1451</v>
      </c>
      <c r="E20" s="77">
        <v>1.78</v>
      </c>
      <c r="F20" t="s">
        <v>113</v>
      </c>
      <c r="G20" s="77">
        <v>32915.965986760602</v>
      </c>
      <c r="H20" s="77">
        <v>76.47</v>
      </c>
      <c r="I20" s="77">
        <v>0.19</v>
      </c>
      <c r="J20" t="s">
        <v>1458</v>
      </c>
    </row>
    <row r="21" spans="2:10">
      <c r="B21" s="78" t="s">
        <v>1453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226</v>
      </c>
      <c r="E22" s="77">
        <v>0</v>
      </c>
      <c r="F22" t="s">
        <v>226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P7" sqref="P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194</v>
      </c>
    </row>
    <row r="2" spans="2:60">
      <c r="B2" s="2" t="s">
        <v>1</v>
      </c>
      <c r="C2" s="2" t="s">
        <v>1542</v>
      </c>
    </row>
    <row r="3" spans="2:60">
      <c r="B3" s="2" t="s">
        <v>2</v>
      </c>
      <c r="C3" s="2" t="s">
        <v>195</v>
      </c>
    </row>
    <row r="4" spans="2:60">
      <c r="B4" s="2" t="s">
        <v>3</v>
      </c>
      <c r="C4" s="2" t="s">
        <v>196</v>
      </c>
    </row>
    <row r="5" spans="2:60">
      <c r="B5" s="75" t="s">
        <v>197</v>
      </c>
      <c r="C5" s="2" t="s">
        <v>198</v>
      </c>
    </row>
    <row r="7" spans="2:60" ht="26.25" customHeight="1">
      <c r="B7" s="103" t="s">
        <v>163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/>
      <c r="D8" s="50" t="s">
        <v>52</v>
      </c>
      <c r="E8" s="50" t="s">
        <v>164</v>
      </c>
      <c r="F8" s="50" t="s">
        <v>165</v>
      </c>
      <c r="G8" s="50" t="s">
        <v>54</v>
      </c>
      <c r="H8" s="50" t="s">
        <v>166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167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226</v>
      </c>
      <c r="D13" t="s">
        <v>226</v>
      </c>
      <c r="E13" s="19"/>
      <c r="F13" s="77">
        <v>0</v>
      </c>
      <c r="G13" t="s">
        <v>226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226</v>
      </c>
      <c r="D15" t="s">
        <v>226</v>
      </c>
      <c r="E15" s="19"/>
      <c r="F15" s="77">
        <v>0</v>
      </c>
      <c r="G15" t="s">
        <v>226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P7" sqref="P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194</v>
      </c>
    </row>
    <row r="2" spans="2:60">
      <c r="B2" s="2" t="s">
        <v>1</v>
      </c>
      <c r="C2" s="16" t="s">
        <v>1542</v>
      </c>
    </row>
    <row r="3" spans="2:60">
      <c r="B3" s="2" t="s">
        <v>2</v>
      </c>
      <c r="C3" t="s">
        <v>195</v>
      </c>
    </row>
    <row r="4" spans="2:60">
      <c r="B4" s="2" t="s">
        <v>3</v>
      </c>
      <c r="C4" t="s">
        <v>196</v>
      </c>
    </row>
    <row r="5" spans="2:60">
      <c r="B5" s="75" t="s">
        <v>197</v>
      </c>
      <c r="C5" t="s">
        <v>198</v>
      </c>
    </row>
    <row r="7" spans="2:60" ht="26.25" customHeight="1">
      <c r="B7" s="103" t="s">
        <v>168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/>
      <c r="D8" s="53" t="s">
        <v>52</v>
      </c>
      <c r="E8" s="53" t="s">
        <v>164</v>
      </c>
      <c r="F8" s="53" t="s">
        <v>165</v>
      </c>
      <c r="G8" s="53" t="s">
        <v>54</v>
      </c>
      <c r="H8" s="53" t="s">
        <v>166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25"/>
      <c r="D11" s="7"/>
      <c r="E11" s="7"/>
      <c r="F11" s="7"/>
      <c r="G11" s="7"/>
      <c r="H11" s="76">
        <v>0</v>
      </c>
      <c r="I11" s="76">
        <v>-1389.12062156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-1389.98018</v>
      </c>
      <c r="J12" s="79">
        <v>100.06</v>
      </c>
      <c r="K12" s="79">
        <v>-0.01</v>
      </c>
    </row>
    <row r="13" spans="2:60">
      <c r="B13" t="s">
        <v>1459</v>
      </c>
      <c r="C13" t="s">
        <v>1460</v>
      </c>
      <c r="D13" t="s">
        <v>226</v>
      </c>
      <c r="E13" t="s">
        <v>464</v>
      </c>
      <c r="F13" s="77">
        <v>0</v>
      </c>
      <c r="G13" t="s">
        <v>105</v>
      </c>
      <c r="H13" s="77">
        <v>0</v>
      </c>
      <c r="I13" s="77">
        <v>-377.61421999999999</v>
      </c>
      <c r="J13" s="77">
        <v>27.18</v>
      </c>
      <c r="K13" s="77">
        <v>0</v>
      </c>
    </row>
    <row r="14" spans="2:60">
      <c r="B14" t="s">
        <v>1461</v>
      </c>
      <c r="C14" t="s">
        <v>1462</v>
      </c>
      <c r="D14" t="s">
        <v>226</v>
      </c>
      <c r="E14" t="s">
        <v>464</v>
      </c>
      <c r="F14" s="77">
        <v>0</v>
      </c>
      <c r="G14" t="s">
        <v>105</v>
      </c>
      <c r="H14" s="77">
        <v>0</v>
      </c>
      <c r="I14" s="77">
        <v>-1464.0769499999999</v>
      </c>
      <c r="J14" s="77">
        <v>105.4</v>
      </c>
      <c r="K14" s="77">
        <v>-0.01</v>
      </c>
    </row>
    <row r="15" spans="2:60">
      <c r="B15" t="s">
        <v>1463</v>
      </c>
      <c r="C15" t="s">
        <v>1464</v>
      </c>
      <c r="D15" t="s">
        <v>226</v>
      </c>
      <c r="E15" t="s">
        <v>464</v>
      </c>
      <c r="F15" s="77">
        <v>0</v>
      </c>
      <c r="G15" t="s">
        <v>105</v>
      </c>
      <c r="H15" s="77">
        <v>0</v>
      </c>
      <c r="I15" s="77">
        <v>451.71098999999998</v>
      </c>
      <c r="J15" s="77">
        <v>-32.520000000000003</v>
      </c>
      <c r="K15" s="77">
        <v>0</v>
      </c>
    </row>
    <row r="16" spans="2:60">
      <c r="B16" s="78" t="s">
        <v>231</v>
      </c>
      <c r="D16" s="19"/>
      <c r="E16" s="19"/>
      <c r="F16" s="19"/>
      <c r="G16" s="19"/>
      <c r="H16" s="79">
        <v>0</v>
      </c>
      <c r="I16" s="79">
        <v>0.85955844000000003</v>
      </c>
      <c r="J16" s="79">
        <v>-0.06</v>
      </c>
      <c r="K16" s="79">
        <v>0</v>
      </c>
    </row>
    <row r="17" spans="2:11">
      <c r="B17" t="s">
        <v>1465</v>
      </c>
      <c r="C17" t="s">
        <v>1466</v>
      </c>
      <c r="D17" t="s">
        <v>226</v>
      </c>
      <c r="E17" t="s">
        <v>464</v>
      </c>
      <c r="F17" s="77">
        <v>0</v>
      </c>
      <c r="G17" t="s">
        <v>109</v>
      </c>
      <c r="H17" s="77">
        <v>0</v>
      </c>
      <c r="I17" s="77">
        <v>0.85955844000000003</v>
      </c>
      <c r="J17" s="77">
        <v>-0.06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92"/>
  <sheetViews>
    <sheetView rightToLeft="1" workbookViewId="0">
      <selection activeCell="C12" sqref="C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8.57031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194</v>
      </c>
    </row>
    <row r="2" spans="2:17">
      <c r="B2" s="2" t="s">
        <v>1</v>
      </c>
      <c r="C2" s="16" t="s">
        <v>1542</v>
      </c>
    </row>
    <row r="3" spans="2:17">
      <c r="B3" s="2" t="s">
        <v>2</v>
      </c>
      <c r="C3" t="s">
        <v>195</v>
      </c>
    </row>
    <row r="4" spans="2:17">
      <c r="B4" s="2" t="s">
        <v>3</v>
      </c>
      <c r="C4" t="s">
        <v>196</v>
      </c>
    </row>
    <row r="5" spans="2:17">
      <c r="B5" s="75" t="s">
        <v>197</v>
      </c>
      <c r="C5" t="s">
        <v>198</v>
      </c>
    </row>
    <row r="7" spans="2:17" ht="26.25" customHeight="1">
      <c r="B7" s="103" t="s">
        <v>170</v>
      </c>
      <c r="C7" s="104"/>
      <c r="D7" s="104"/>
    </row>
    <row r="8" spans="2:17" s="19" customFormat="1" ht="47.25">
      <c r="B8" s="50" t="s">
        <v>99</v>
      </c>
      <c r="C8" s="56"/>
      <c r="D8" s="57" t="s">
        <v>171</v>
      </c>
    </row>
    <row r="9" spans="2:17" s="19" customFormat="1">
      <c r="B9" s="20"/>
      <c r="C9" s="31" t="s">
        <v>185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172</v>
      </c>
      <c r="C11" s="76">
        <f>SUM(C12)+SUM(C57)</f>
        <v>825958.13049848925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f>SUM(C13:C56)</f>
        <v>513167.68115443987</v>
      </c>
    </row>
    <row r="13" spans="2:17">
      <c r="B13" s="80" t="s">
        <v>1467</v>
      </c>
      <c r="C13" s="85">
        <v>84.912295999999998</v>
      </c>
      <c r="D13" s="82">
        <v>43040</v>
      </c>
    </row>
    <row r="14" spans="2:17">
      <c r="B14" s="80" t="s">
        <v>1468</v>
      </c>
      <c r="C14" s="85">
        <v>11334.244299999997</v>
      </c>
      <c r="D14" s="82">
        <v>43245</v>
      </c>
    </row>
    <row r="15" spans="2:17">
      <c r="B15" s="80" t="s">
        <v>1469</v>
      </c>
      <c r="C15" s="85">
        <v>49.477119999999992</v>
      </c>
      <c r="D15" s="82">
        <v>43313</v>
      </c>
    </row>
    <row r="16" spans="2:17">
      <c r="B16" s="80" t="s">
        <v>1470</v>
      </c>
      <c r="C16" s="85">
        <v>7056.242017999999</v>
      </c>
      <c r="D16" s="82">
        <v>44713</v>
      </c>
    </row>
    <row r="17" spans="2:4">
      <c r="B17" s="80" t="s">
        <v>1471</v>
      </c>
      <c r="C17" s="85">
        <v>7274.3313999999991</v>
      </c>
      <c r="D17" s="82" t="s">
        <v>1537</v>
      </c>
    </row>
    <row r="18" spans="2:4">
      <c r="B18" s="80" t="s">
        <v>1472</v>
      </c>
      <c r="C18" s="85">
        <v>9127.6380000000008</v>
      </c>
      <c r="D18" s="82">
        <v>44166</v>
      </c>
    </row>
    <row r="19" spans="2:4">
      <c r="B19" s="80" t="s">
        <v>1473</v>
      </c>
      <c r="C19" s="85">
        <v>39.68</v>
      </c>
      <c r="D19" s="82">
        <v>43160</v>
      </c>
    </row>
    <row r="20" spans="2:4">
      <c r="B20" s="80" t="s">
        <v>1474</v>
      </c>
      <c r="C20" s="85">
        <v>14721.817999999999</v>
      </c>
      <c r="D20" s="82">
        <v>44835</v>
      </c>
    </row>
    <row r="21" spans="2:4">
      <c r="B21" s="80" t="s">
        <v>1475</v>
      </c>
      <c r="C21" s="85">
        <v>197.342726</v>
      </c>
      <c r="D21" s="82">
        <v>43770</v>
      </c>
    </row>
    <row r="22" spans="2:4">
      <c r="B22" s="80" t="s">
        <v>1476</v>
      </c>
      <c r="C22" s="85">
        <v>2622.8495999999996</v>
      </c>
      <c r="D22" s="82">
        <v>45536</v>
      </c>
    </row>
    <row r="23" spans="2:4">
      <c r="B23" s="80" t="s">
        <v>1477</v>
      </c>
      <c r="C23" s="85">
        <v>0.16142791666666667</v>
      </c>
      <c r="D23" s="82">
        <v>43344</v>
      </c>
    </row>
    <row r="24" spans="2:4">
      <c r="B24" s="80" t="s">
        <v>1478</v>
      </c>
      <c r="C24" s="85">
        <v>887.34900000000005</v>
      </c>
      <c r="D24" s="82" t="s">
        <v>1537</v>
      </c>
    </row>
    <row r="25" spans="2:4">
      <c r="B25" s="80" t="s">
        <v>1479</v>
      </c>
      <c r="C25" s="85">
        <v>3777.7013785333334</v>
      </c>
      <c r="D25" s="82">
        <v>44409</v>
      </c>
    </row>
    <row r="26" spans="2:4">
      <c r="B26" s="80" t="s">
        <v>1480</v>
      </c>
      <c r="C26" s="85">
        <v>27297.490210300006</v>
      </c>
      <c r="D26" s="82" t="s">
        <v>1537</v>
      </c>
    </row>
    <row r="27" spans="2:4">
      <c r="B27" s="80" t="s">
        <v>1481</v>
      </c>
      <c r="C27" s="85">
        <v>0</v>
      </c>
      <c r="D27" s="82">
        <v>42948</v>
      </c>
    </row>
    <row r="28" spans="2:4">
      <c r="B28" s="80" t="s">
        <v>1482</v>
      </c>
      <c r="C28" s="85">
        <v>607.31759199999999</v>
      </c>
      <c r="D28" s="82">
        <v>42887</v>
      </c>
    </row>
    <row r="29" spans="2:4">
      <c r="B29" s="80" t="s">
        <v>1483</v>
      </c>
      <c r="C29" s="85">
        <v>150.19999999999999</v>
      </c>
      <c r="D29" s="82">
        <v>44470</v>
      </c>
    </row>
    <row r="30" spans="2:4">
      <c r="B30" s="80" t="s">
        <v>1484</v>
      </c>
      <c r="C30" s="85">
        <v>8058.3047999999999</v>
      </c>
      <c r="D30" s="82">
        <v>44105</v>
      </c>
    </row>
    <row r="31" spans="2:4">
      <c r="B31" s="80" t="s">
        <v>1485</v>
      </c>
      <c r="C31" s="85">
        <v>0</v>
      </c>
      <c r="D31" s="82">
        <v>42644</v>
      </c>
    </row>
    <row r="32" spans="2:4">
      <c r="B32" s="80" t="s">
        <v>1486</v>
      </c>
      <c r="C32" s="85">
        <v>880.5697459999999</v>
      </c>
      <c r="D32" s="82">
        <v>44774</v>
      </c>
    </row>
    <row r="33" spans="2:4">
      <c r="B33" s="80" t="s">
        <v>1487</v>
      </c>
      <c r="C33" s="85">
        <v>19.840043999999999</v>
      </c>
      <c r="D33" s="82">
        <v>43282</v>
      </c>
    </row>
    <row r="34" spans="2:4">
      <c r="B34" s="80" t="s">
        <v>1488</v>
      </c>
      <c r="C34" s="85">
        <v>3413.0875201030926</v>
      </c>
      <c r="D34" s="82">
        <v>44593</v>
      </c>
    </row>
    <row r="35" spans="2:4">
      <c r="B35" s="80" t="s">
        <v>1489</v>
      </c>
      <c r="C35" s="85">
        <v>16261.415999999999</v>
      </c>
      <c r="D35" s="82">
        <v>44713</v>
      </c>
    </row>
    <row r="36" spans="2:4">
      <c r="B36" s="80" t="s">
        <v>1490</v>
      </c>
      <c r="C36" s="85">
        <v>3528.7651638540005</v>
      </c>
      <c r="D36" s="82">
        <v>44440</v>
      </c>
    </row>
    <row r="37" spans="2:4">
      <c r="B37" s="80" t="s">
        <v>1491</v>
      </c>
      <c r="C37" s="85">
        <v>1533.2207285294123</v>
      </c>
      <c r="D37" s="82">
        <v>44409</v>
      </c>
    </row>
    <row r="38" spans="2:4">
      <c r="B38" s="80" t="s">
        <v>1492</v>
      </c>
      <c r="C38" s="85">
        <v>12024.755831618135</v>
      </c>
      <c r="D38" s="82">
        <v>45627</v>
      </c>
    </row>
    <row r="39" spans="2:4">
      <c r="B39" s="80" t="s">
        <v>1493</v>
      </c>
      <c r="C39" s="85">
        <v>7856.1125125000026</v>
      </c>
      <c r="D39" s="82">
        <v>43221</v>
      </c>
    </row>
    <row r="40" spans="2:4">
      <c r="B40" s="80" t="s">
        <v>1494</v>
      </c>
      <c r="C40" s="85">
        <v>17219.058191819779</v>
      </c>
      <c r="D40" s="82">
        <v>45748</v>
      </c>
    </row>
    <row r="41" spans="2:4">
      <c r="B41" s="80" t="s">
        <v>1495</v>
      </c>
      <c r="C41" s="85">
        <v>1186.672637025046</v>
      </c>
      <c r="D41" s="82">
        <v>43344</v>
      </c>
    </row>
    <row r="42" spans="2:4">
      <c r="B42" s="80" t="s">
        <v>1496</v>
      </c>
      <c r="C42" s="85">
        <v>24091.190814166664</v>
      </c>
      <c r="D42" s="82">
        <v>43891</v>
      </c>
    </row>
    <row r="43" spans="2:4">
      <c r="B43" s="80" t="s">
        <v>1497</v>
      </c>
      <c r="C43" s="85">
        <v>52882.806231579998</v>
      </c>
      <c r="D43" s="82">
        <v>47515</v>
      </c>
    </row>
    <row r="44" spans="2:4">
      <c r="B44" s="80" t="s">
        <v>1498</v>
      </c>
      <c r="C44" s="85">
        <v>97718.74287810213</v>
      </c>
      <c r="D44" s="82">
        <v>46143</v>
      </c>
    </row>
    <row r="45" spans="2:4">
      <c r="B45" s="80" t="s">
        <v>1499</v>
      </c>
      <c r="C45" s="85" t="s">
        <v>1540</v>
      </c>
      <c r="D45" s="83">
        <v>43855</v>
      </c>
    </row>
    <row r="46" spans="2:4">
      <c r="B46" s="80" t="s">
        <v>1500</v>
      </c>
      <c r="C46" s="85">
        <v>11853.968999999999</v>
      </c>
      <c r="D46" s="82" t="s">
        <v>1538</v>
      </c>
    </row>
    <row r="47" spans="2:4">
      <c r="B47" s="80" t="s">
        <v>1501</v>
      </c>
      <c r="C47" s="85">
        <v>21113.100423578271</v>
      </c>
      <c r="D47" s="82">
        <v>44256</v>
      </c>
    </row>
    <row r="48" spans="2:4">
      <c r="B48" s="80" t="s">
        <v>1502</v>
      </c>
      <c r="C48" s="85">
        <v>19044.837125024616</v>
      </c>
      <c r="D48" s="82">
        <v>46174</v>
      </c>
    </row>
    <row r="49" spans="2:4">
      <c r="B49" s="80" t="s">
        <v>1503</v>
      </c>
      <c r="C49" s="85">
        <v>21003.724652711269</v>
      </c>
      <c r="D49" s="82">
        <v>44166</v>
      </c>
    </row>
    <row r="50" spans="2:4">
      <c r="B50" s="80" t="s">
        <v>1504</v>
      </c>
      <c r="C50" s="85">
        <v>18281.471847306657</v>
      </c>
      <c r="D50" s="82">
        <v>46631</v>
      </c>
    </row>
    <row r="51" spans="2:4">
      <c r="B51" s="80" t="s">
        <v>1505</v>
      </c>
      <c r="C51" s="85">
        <v>17927.946587582068</v>
      </c>
      <c r="D51" s="82">
        <v>47119</v>
      </c>
    </row>
    <row r="52" spans="2:4">
      <c r="B52" s="80" t="s">
        <v>1506</v>
      </c>
      <c r="C52" s="85">
        <v>20829.042267958706</v>
      </c>
      <c r="D52" s="82" t="s">
        <v>1538</v>
      </c>
    </row>
    <row r="53" spans="2:4">
      <c r="B53" s="80" t="s">
        <v>1507</v>
      </c>
      <c r="C53" s="85">
        <v>626.22170092436852</v>
      </c>
      <c r="D53" s="82">
        <v>44409</v>
      </c>
    </row>
    <row r="54" spans="2:4">
      <c r="B54" s="80" t="s">
        <v>1508</v>
      </c>
      <c r="C54" s="85">
        <v>3317.1712530056752</v>
      </c>
      <c r="D54" s="82">
        <v>44409</v>
      </c>
    </row>
    <row r="55" spans="2:4">
      <c r="B55" s="80" t="s">
        <v>1509</v>
      </c>
      <c r="C55" s="85">
        <v>38171.111183299996</v>
      </c>
      <c r="D55" s="82">
        <v>45658</v>
      </c>
    </row>
    <row r="56" spans="2:4">
      <c r="B56" s="80" t="s">
        <v>1536</v>
      </c>
      <c r="C56" s="85">
        <v>9095.7869449999998</v>
      </c>
      <c r="D56" s="82">
        <v>46508</v>
      </c>
    </row>
    <row r="57" spans="2:4">
      <c r="B57" s="87" t="s">
        <v>1541</v>
      </c>
      <c r="C57" s="86">
        <f>SUM(C58:C83)</f>
        <v>312790.44934404938</v>
      </c>
      <c r="D57" s="84"/>
    </row>
    <row r="58" spans="2:4">
      <c r="B58" s="80" t="s">
        <v>1510</v>
      </c>
      <c r="C58" s="85">
        <v>8525.0412625527606</v>
      </c>
      <c r="D58" s="82">
        <v>44795</v>
      </c>
    </row>
    <row r="59" spans="2:4">
      <c r="B59" s="80" t="s">
        <v>1511</v>
      </c>
      <c r="C59" s="85">
        <v>976.60736599999996</v>
      </c>
      <c r="D59" s="82">
        <v>42979</v>
      </c>
    </row>
    <row r="60" spans="2:4">
      <c r="B60" s="80" t="s">
        <v>1512</v>
      </c>
      <c r="C60" s="85">
        <v>1861.5794177015032</v>
      </c>
      <c r="D60" s="82">
        <v>43544</v>
      </c>
    </row>
    <row r="61" spans="2:4">
      <c r="B61" s="80" t="s">
        <v>1513</v>
      </c>
      <c r="C61" s="85">
        <v>1108.568608</v>
      </c>
      <c r="D61" s="82">
        <v>43544</v>
      </c>
    </row>
    <row r="62" spans="2:4">
      <c r="B62" s="80" t="s">
        <v>1514</v>
      </c>
      <c r="C62" s="85">
        <v>761.78653708577554</v>
      </c>
      <c r="D62" s="82" t="s">
        <v>1537</v>
      </c>
    </row>
    <row r="63" spans="2:4">
      <c r="B63" s="80" t="s">
        <v>1515</v>
      </c>
      <c r="C63" s="85">
        <v>516.99778818400011</v>
      </c>
      <c r="D63" s="82" t="s">
        <v>1537</v>
      </c>
    </row>
    <row r="64" spans="2:4">
      <c r="B64" s="80" t="s">
        <v>1516</v>
      </c>
      <c r="C64" s="85">
        <v>15900.633730277999</v>
      </c>
      <c r="D64" s="82">
        <v>43435</v>
      </c>
    </row>
    <row r="65" spans="2:4">
      <c r="B65" s="80" t="s">
        <v>1517</v>
      </c>
      <c r="C65" s="85">
        <v>4770.8907852857292</v>
      </c>
      <c r="D65" s="82">
        <v>45444</v>
      </c>
    </row>
    <row r="66" spans="2:4">
      <c r="B66" s="80" t="s">
        <v>1518</v>
      </c>
      <c r="C66" s="85">
        <v>3671.1436546592722</v>
      </c>
      <c r="D66" s="82">
        <v>45413</v>
      </c>
    </row>
    <row r="67" spans="2:4">
      <c r="B67" s="80" t="s">
        <v>1519</v>
      </c>
      <c r="C67" s="85">
        <v>2747.145157486204</v>
      </c>
      <c r="D67" s="82">
        <v>45931</v>
      </c>
    </row>
    <row r="68" spans="2:4">
      <c r="B68" s="80" t="s">
        <v>1520</v>
      </c>
      <c r="C68" s="85">
        <v>2016.1399299999998</v>
      </c>
      <c r="D68" s="82">
        <v>43709</v>
      </c>
    </row>
    <row r="69" spans="2:4">
      <c r="B69" s="80" t="s">
        <v>1521</v>
      </c>
      <c r="C69" s="85">
        <v>431.40323799999993</v>
      </c>
      <c r="D69" s="82">
        <v>44562</v>
      </c>
    </row>
    <row r="70" spans="2:4">
      <c r="B70" s="80" t="s">
        <v>1522</v>
      </c>
      <c r="C70" s="85">
        <v>4695.9367620354051</v>
      </c>
      <c r="D70" s="82">
        <v>44562</v>
      </c>
    </row>
    <row r="71" spans="2:4">
      <c r="B71" s="80" t="s">
        <v>1523</v>
      </c>
      <c r="C71" s="85">
        <v>11944.703639723044</v>
      </c>
      <c r="D71" s="82">
        <v>45047</v>
      </c>
    </row>
    <row r="72" spans="2:4">
      <c r="B72" s="80" t="s">
        <v>1524</v>
      </c>
      <c r="C72" s="85">
        <v>90337.5</v>
      </c>
      <c r="D72" s="82">
        <v>44532</v>
      </c>
    </row>
    <row r="73" spans="2:4">
      <c r="B73" s="80" t="s">
        <v>1525</v>
      </c>
      <c r="C73" s="85">
        <v>11589.905043225832</v>
      </c>
      <c r="D73" s="82" t="s">
        <v>1539</v>
      </c>
    </row>
    <row r="74" spans="2:4">
      <c r="B74" s="80" t="s">
        <v>1526</v>
      </c>
      <c r="C74" s="85">
        <v>14687.512892555524</v>
      </c>
      <c r="D74" s="82">
        <v>43554</v>
      </c>
    </row>
    <row r="75" spans="2:4">
      <c r="B75" s="80" t="s">
        <v>1527</v>
      </c>
      <c r="C75" s="85">
        <v>13570.654941479996</v>
      </c>
      <c r="D75" s="82">
        <v>44012</v>
      </c>
    </row>
    <row r="76" spans="2:4">
      <c r="B76" s="80" t="s">
        <v>1528</v>
      </c>
      <c r="C76" s="85">
        <v>3941.179161132663</v>
      </c>
      <c r="D76" s="82" t="s">
        <v>1537</v>
      </c>
    </row>
    <row r="77" spans="2:4">
      <c r="B77" s="80" t="s">
        <v>1529</v>
      </c>
      <c r="C77" s="85">
        <v>32523.394463097604</v>
      </c>
      <c r="D77" s="82">
        <v>46357</v>
      </c>
    </row>
    <row r="78" spans="2:4">
      <c r="B78" s="80" t="s">
        <v>1530</v>
      </c>
      <c r="C78" s="85">
        <v>11214.504101709997</v>
      </c>
      <c r="D78" s="82">
        <v>44531</v>
      </c>
    </row>
    <row r="79" spans="2:4">
      <c r="B79" s="80" t="s">
        <v>1531</v>
      </c>
      <c r="C79" s="85">
        <v>11019.904</v>
      </c>
      <c r="D79" s="82">
        <v>45807</v>
      </c>
    </row>
    <row r="80" spans="2:4">
      <c r="B80" s="80" t="s">
        <v>1532</v>
      </c>
      <c r="C80" s="85">
        <v>17781.767110514185</v>
      </c>
      <c r="D80" s="82">
        <v>45901</v>
      </c>
    </row>
    <row r="81" spans="2:4">
      <c r="B81" s="80" t="s">
        <v>1533</v>
      </c>
      <c r="C81" s="85">
        <v>8003.5529075627201</v>
      </c>
      <c r="D81" s="82">
        <v>45169</v>
      </c>
    </row>
    <row r="82" spans="2:4">
      <c r="B82" s="80" t="s">
        <v>1534</v>
      </c>
      <c r="C82" s="85">
        <v>3043.6364199999998</v>
      </c>
      <c r="D82" s="82">
        <v>46621</v>
      </c>
    </row>
    <row r="83" spans="2:4">
      <c r="B83" s="80" t="s">
        <v>1535</v>
      </c>
      <c r="C83" s="85">
        <v>35148.360425779203</v>
      </c>
      <c r="D83" s="82">
        <v>44585</v>
      </c>
    </row>
    <row r="84" spans="2:4">
      <c r="B84" s="81"/>
      <c r="C84" s="81"/>
      <c r="D84" s="81"/>
    </row>
    <row r="85" spans="2:4">
      <c r="B85" s="81"/>
      <c r="C85" s="81"/>
      <c r="D85" s="81"/>
    </row>
    <row r="86" spans="2:4">
      <c r="B86" s="81"/>
      <c r="C86" s="81"/>
      <c r="D86" s="81"/>
    </row>
    <row r="87" spans="2:4">
      <c r="B87" s="81"/>
      <c r="C87" s="81"/>
      <c r="D87" s="81"/>
    </row>
    <row r="88" spans="2:4">
      <c r="B88" s="81"/>
      <c r="C88" s="81"/>
      <c r="D88" s="81"/>
    </row>
    <row r="89" spans="2:4">
      <c r="B89" s="81"/>
      <c r="C89" s="81"/>
      <c r="D89" s="81"/>
    </row>
    <row r="90" spans="2:4">
      <c r="B90" s="81"/>
      <c r="C90" s="81"/>
      <c r="D90" s="81"/>
    </row>
    <row r="91" spans="2:4">
      <c r="B91" s="81"/>
      <c r="C91" s="81"/>
      <c r="D91" s="81"/>
    </row>
    <row r="92" spans="2:4">
      <c r="B92" s="81"/>
      <c r="C92" s="81"/>
      <c r="D92" s="81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83 A84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P7" sqref="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194</v>
      </c>
    </row>
    <row r="2" spans="2:18">
      <c r="B2" s="2" t="s">
        <v>1</v>
      </c>
      <c r="C2" s="15" t="s">
        <v>1542</v>
      </c>
    </row>
    <row r="3" spans="2:18">
      <c r="B3" s="2" t="s">
        <v>2</v>
      </c>
      <c r="C3" t="s">
        <v>195</v>
      </c>
    </row>
    <row r="4" spans="2:18">
      <c r="B4" s="2" t="s">
        <v>3</v>
      </c>
      <c r="C4" t="s">
        <v>196</v>
      </c>
    </row>
    <row r="5" spans="2:18">
      <c r="B5" s="75" t="s">
        <v>197</v>
      </c>
      <c r="C5" t="s">
        <v>198</v>
      </c>
    </row>
    <row r="7" spans="2:18" ht="26.25" customHeight="1">
      <c r="B7" s="103" t="s">
        <v>173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/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174</v>
      </c>
      <c r="L8" s="28" t="s">
        <v>191</v>
      </c>
      <c r="M8" s="28" t="s">
        <v>175</v>
      </c>
      <c r="N8" s="28" t="s">
        <v>74</v>
      </c>
      <c r="O8" s="28" t="s">
        <v>58</v>
      </c>
      <c r="P8" s="36" t="s">
        <v>183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184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176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292</v>
      </c>
      <c r="D27" s="16"/>
    </row>
    <row r="28" spans="2:16">
      <c r="B28" t="s">
        <v>294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P7" sqref="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194</v>
      </c>
    </row>
    <row r="2" spans="2:18">
      <c r="B2" s="2" t="s">
        <v>1</v>
      </c>
      <c r="C2" s="15" t="s">
        <v>1542</v>
      </c>
    </row>
    <row r="3" spans="2:18">
      <c r="B3" s="2" t="s">
        <v>2</v>
      </c>
      <c r="C3" t="s">
        <v>195</v>
      </c>
    </row>
    <row r="4" spans="2:18">
      <c r="B4" s="2" t="s">
        <v>3</v>
      </c>
      <c r="C4" t="s">
        <v>196</v>
      </c>
    </row>
    <row r="5" spans="2:18">
      <c r="B5" s="75" t="s">
        <v>197</v>
      </c>
      <c r="C5" t="s">
        <v>198</v>
      </c>
    </row>
    <row r="7" spans="2:18" ht="26.25" customHeight="1">
      <c r="B7" s="103" t="s">
        <v>177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/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174</v>
      </c>
      <c r="L8" s="28" t="s">
        <v>187</v>
      </c>
      <c r="M8" s="28" t="s">
        <v>175</v>
      </c>
      <c r="N8" s="28" t="s">
        <v>74</v>
      </c>
      <c r="O8" s="28" t="s">
        <v>58</v>
      </c>
      <c r="P8" s="36" t="s">
        <v>183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184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178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778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779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292</v>
      </c>
      <c r="D27" s="16"/>
    </row>
    <row r="28" spans="2:16">
      <c r="B28" t="s">
        <v>294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A1:BA860"/>
  <sheetViews>
    <sheetView rightToLeft="1" workbookViewId="0">
      <selection activeCell="U4" sqref="U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194</v>
      </c>
      <c r="S1" s="94" t="s">
        <v>1543</v>
      </c>
    </row>
    <row r="2" spans="2:53">
      <c r="B2" s="2" t="s">
        <v>1</v>
      </c>
      <c r="C2" s="15" t="s">
        <v>1542</v>
      </c>
      <c r="S2" s="94"/>
    </row>
    <row r="3" spans="2:53">
      <c r="B3" s="2" t="s">
        <v>2</v>
      </c>
      <c r="C3" t="s">
        <v>195</v>
      </c>
      <c r="S3" s="94"/>
    </row>
    <row r="4" spans="2:53">
      <c r="B4" s="2" t="s">
        <v>3</v>
      </c>
      <c r="C4" t="s">
        <v>196</v>
      </c>
      <c r="S4" s="94"/>
    </row>
    <row r="5" spans="2:53">
      <c r="B5" s="75" t="s">
        <v>197</v>
      </c>
      <c r="C5" t="s">
        <v>198</v>
      </c>
      <c r="S5" s="94"/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94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S7" s="94"/>
      <c r="AU7" s="19"/>
      <c r="AV7" s="19"/>
    </row>
    <row r="8" spans="2:53" s="19" customFormat="1" ht="76.5" customHeight="1">
      <c r="B8" s="4" t="s">
        <v>49</v>
      </c>
      <c r="C8" s="28"/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187</v>
      </c>
      <c r="M8" s="28" t="s">
        <v>188</v>
      </c>
      <c r="N8" s="38" t="s">
        <v>193</v>
      </c>
      <c r="O8" s="28" t="s">
        <v>57</v>
      </c>
      <c r="P8" s="28" t="s">
        <v>189</v>
      </c>
      <c r="Q8" s="28" t="s">
        <v>58</v>
      </c>
      <c r="R8" s="30" t="s">
        <v>183</v>
      </c>
      <c r="S8" s="94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184</v>
      </c>
      <c r="M9" s="31"/>
      <c r="N9" s="21" t="s">
        <v>185</v>
      </c>
      <c r="O9" s="31" t="s">
        <v>6</v>
      </c>
      <c r="P9" s="31" t="s">
        <v>7</v>
      </c>
      <c r="Q9" s="31" t="s">
        <v>7</v>
      </c>
      <c r="R9" s="32" t="s">
        <v>7</v>
      </c>
      <c r="S9" s="94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4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6.84</v>
      </c>
      <c r="I11" s="7"/>
      <c r="J11" s="7"/>
      <c r="K11" s="76">
        <v>0.9</v>
      </c>
      <c r="L11" s="76">
        <v>8294659513</v>
      </c>
      <c r="M11" s="7"/>
      <c r="N11" s="76">
        <v>0</v>
      </c>
      <c r="O11" s="76">
        <v>8946188.1812683009</v>
      </c>
      <c r="P11" s="7"/>
      <c r="Q11" s="76">
        <v>100</v>
      </c>
      <c r="R11" s="76">
        <v>51.86</v>
      </c>
      <c r="S11" s="94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6.84</v>
      </c>
      <c r="K12" s="79">
        <v>0.9</v>
      </c>
      <c r="L12" s="79">
        <v>8294659513</v>
      </c>
      <c r="N12" s="79">
        <v>0</v>
      </c>
      <c r="O12" s="79">
        <v>8946188.1812683009</v>
      </c>
      <c r="Q12" s="79">
        <v>100</v>
      </c>
      <c r="R12" s="79">
        <v>51.86</v>
      </c>
      <c r="S12" s="94"/>
    </row>
    <row r="13" spans="2:53">
      <c r="B13" s="78" t="s">
        <v>234</v>
      </c>
      <c r="C13" s="16"/>
      <c r="D13" s="16"/>
      <c r="H13" s="79">
        <v>6.78</v>
      </c>
      <c r="K13" s="79">
        <v>0.14000000000000001</v>
      </c>
      <c r="L13" s="79">
        <v>3279252900</v>
      </c>
      <c r="N13" s="79">
        <v>0</v>
      </c>
      <c r="O13" s="79">
        <v>3460750.2804919998</v>
      </c>
      <c r="Q13" s="79">
        <v>38.68</v>
      </c>
      <c r="R13" s="79">
        <v>20.059999999999999</v>
      </c>
      <c r="S13" s="94"/>
    </row>
    <row r="14" spans="2:53">
      <c r="B14" s="78" t="s">
        <v>235</v>
      </c>
      <c r="C14" s="16"/>
      <c r="D14" s="16"/>
      <c r="H14" s="79">
        <v>6.78</v>
      </c>
      <c r="K14" s="79">
        <v>0.14000000000000001</v>
      </c>
      <c r="L14" s="79">
        <v>3279252900</v>
      </c>
      <c r="N14" s="79">
        <v>0</v>
      </c>
      <c r="O14" s="79">
        <v>3460750.2804919998</v>
      </c>
      <c r="Q14" s="79">
        <v>38.68</v>
      </c>
      <c r="R14" s="79">
        <v>20.059999999999999</v>
      </c>
      <c r="S14" s="94"/>
    </row>
    <row r="15" spans="2:53">
      <c r="B15" t="s">
        <v>236</v>
      </c>
      <c r="C15" t="s">
        <v>237</v>
      </c>
      <c r="D15" t="s">
        <v>103</v>
      </c>
      <c r="E15" t="s">
        <v>238</v>
      </c>
      <c r="F15"/>
      <c r="G15" t="s">
        <v>239</v>
      </c>
      <c r="H15" s="77">
        <v>8.66</v>
      </c>
      <c r="I15" t="s">
        <v>105</v>
      </c>
      <c r="J15" s="77">
        <v>0.75</v>
      </c>
      <c r="K15" s="77">
        <v>0.46</v>
      </c>
      <c r="L15" s="77">
        <v>1024694399</v>
      </c>
      <c r="M15" s="77">
        <v>103.7</v>
      </c>
      <c r="N15" s="77">
        <v>0</v>
      </c>
      <c r="O15" s="77">
        <v>1062608.091763</v>
      </c>
      <c r="P15" s="77">
        <v>11.99</v>
      </c>
      <c r="Q15" s="77">
        <v>11.88</v>
      </c>
      <c r="R15" s="77">
        <v>6.16</v>
      </c>
      <c r="S15" s="94"/>
    </row>
    <row r="16" spans="2:53">
      <c r="B16" t="s">
        <v>240</v>
      </c>
      <c r="C16" t="s">
        <v>241</v>
      </c>
      <c r="D16" t="s">
        <v>103</v>
      </c>
      <c r="E16" t="s">
        <v>238</v>
      </c>
      <c r="F16"/>
      <c r="G16" t="s">
        <v>242</v>
      </c>
      <c r="H16" s="77">
        <v>5.01</v>
      </c>
      <c r="I16" t="s">
        <v>105</v>
      </c>
      <c r="J16" s="77">
        <v>1.75</v>
      </c>
      <c r="K16" s="77">
        <v>-0.17</v>
      </c>
      <c r="L16" s="77">
        <v>472691258</v>
      </c>
      <c r="M16" s="77">
        <v>113.42</v>
      </c>
      <c r="N16" s="77">
        <v>0</v>
      </c>
      <c r="O16" s="77">
        <v>536126.42482359998</v>
      </c>
      <c r="P16" s="77">
        <v>3.3</v>
      </c>
      <c r="Q16" s="77">
        <v>5.99</v>
      </c>
      <c r="R16" s="77">
        <v>3.11</v>
      </c>
      <c r="S16" s="94"/>
    </row>
    <row r="17" spans="2:19">
      <c r="B17" t="s">
        <v>243</v>
      </c>
      <c r="C17" t="s">
        <v>244</v>
      </c>
      <c r="D17" t="s">
        <v>103</v>
      </c>
      <c r="E17" t="s">
        <v>238</v>
      </c>
      <c r="F17"/>
      <c r="G17" t="s">
        <v>245</v>
      </c>
      <c r="H17" s="77">
        <v>7.14</v>
      </c>
      <c r="I17" t="s">
        <v>105</v>
      </c>
      <c r="J17" s="77">
        <v>0.75</v>
      </c>
      <c r="K17" s="77">
        <v>0.22</v>
      </c>
      <c r="L17" s="77">
        <v>1437789052</v>
      </c>
      <c r="M17" s="77">
        <v>104.89</v>
      </c>
      <c r="N17" s="77">
        <v>0</v>
      </c>
      <c r="O17" s="77">
        <v>1508096.9366428</v>
      </c>
      <c r="P17" s="77">
        <v>10.32</v>
      </c>
      <c r="Q17" s="77">
        <v>16.86</v>
      </c>
      <c r="R17" s="77">
        <v>8.74</v>
      </c>
      <c r="S17" s="94"/>
    </row>
    <row r="18" spans="2:19">
      <c r="B18" t="s">
        <v>246</v>
      </c>
      <c r="C18" t="s">
        <v>247</v>
      </c>
      <c r="D18" t="s">
        <v>103</v>
      </c>
      <c r="E18" t="s">
        <v>238</v>
      </c>
      <c r="F18"/>
      <c r="G18" t="s">
        <v>248</v>
      </c>
      <c r="H18" s="77">
        <v>2.33</v>
      </c>
      <c r="I18" t="s">
        <v>105</v>
      </c>
      <c r="J18" s="77">
        <v>0.1</v>
      </c>
      <c r="K18" s="77">
        <v>-0.7</v>
      </c>
      <c r="L18" s="77">
        <v>344078191</v>
      </c>
      <c r="M18" s="77">
        <v>102.86</v>
      </c>
      <c r="N18" s="77">
        <v>0</v>
      </c>
      <c r="O18" s="77">
        <v>353918.82726260001</v>
      </c>
      <c r="P18" s="77">
        <v>2.37</v>
      </c>
      <c r="Q18" s="77">
        <v>3.96</v>
      </c>
      <c r="R18" s="77">
        <v>2.0499999999999998</v>
      </c>
      <c r="S18" s="94"/>
    </row>
    <row r="19" spans="2:19">
      <c r="B19" s="78" t="s">
        <v>249</v>
      </c>
      <c r="C19" s="16"/>
      <c r="D19" s="16"/>
      <c r="H19" s="79">
        <v>6.88</v>
      </c>
      <c r="K19" s="79">
        <v>1.38</v>
      </c>
      <c r="L19" s="79">
        <v>5015406613</v>
      </c>
      <c r="N19" s="79">
        <v>0</v>
      </c>
      <c r="O19" s="79">
        <v>5485437.9007762996</v>
      </c>
      <c r="Q19" s="79">
        <v>61.32</v>
      </c>
      <c r="R19" s="79">
        <v>31.8</v>
      </c>
      <c r="S19" s="94"/>
    </row>
    <row r="20" spans="2:19">
      <c r="B20" s="78" t="s">
        <v>250</v>
      </c>
      <c r="C20" s="16"/>
      <c r="D20" s="16"/>
      <c r="H20" s="79">
        <v>0.65</v>
      </c>
      <c r="K20" s="79">
        <v>0.17</v>
      </c>
      <c r="L20" s="79">
        <v>1307828000</v>
      </c>
      <c r="N20" s="79">
        <v>0</v>
      </c>
      <c r="O20" s="79">
        <v>1306305.8592000001</v>
      </c>
      <c r="Q20" s="79">
        <v>14.6</v>
      </c>
      <c r="R20" s="79">
        <v>7.57</v>
      </c>
      <c r="S20" s="94"/>
    </row>
    <row r="21" spans="2:19">
      <c r="B21" t="s">
        <v>251</v>
      </c>
      <c r="C21" t="s">
        <v>252</v>
      </c>
      <c r="D21" t="s">
        <v>103</v>
      </c>
      <c r="E21" t="s">
        <v>238</v>
      </c>
      <c r="F21"/>
      <c r="G21" t="s">
        <v>253</v>
      </c>
      <c r="H21" s="77">
        <v>0.5</v>
      </c>
      <c r="I21" t="s">
        <v>105</v>
      </c>
      <c r="J21" s="77">
        <v>0</v>
      </c>
      <c r="K21" s="77">
        <v>0.16</v>
      </c>
      <c r="L21" s="77">
        <v>100000000</v>
      </c>
      <c r="M21" s="77">
        <v>99.92</v>
      </c>
      <c r="N21" s="77">
        <v>0</v>
      </c>
      <c r="O21" s="77">
        <v>99920</v>
      </c>
      <c r="P21" s="77">
        <v>1.25</v>
      </c>
      <c r="Q21" s="77">
        <v>1.1200000000000001</v>
      </c>
      <c r="R21" s="77">
        <v>0.57999999999999996</v>
      </c>
      <c r="S21" s="94"/>
    </row>
    <row r="22" spans="2:19">
      <c r="B22" t="s">
        <v>254</v>
      </c>
      <c r="C22" t="s">
        <v>255</v>
      </c>
      <c r="D22" t="s">
        <v>103</v>
      </c>
      <c r="E22" t="s">
        <v>238</v>
      </c>
      <c r="F22"/>
      <c r="G22" t="s">
        <v>256</v>
      </c>
      <c r="H22" s="77">
        <v>0.18</v>
      </c>
      <c r="I22" t="s">
        <v>105</v>
      </c>
      <c r="J22" s="77">
        <v>0</v>
      </c>
      <c r="K22" s="77">
        <v>0.06</v>
      </c>
      <c r="L22" s="77">
        <v>122168000</v>
      </c>
      <c r="M22" s="77">
        <v>99.99</v>
      </c>
      <c r="N22" s="77">
        <v>0</v>
      </c>
      <c r="O22" s="77">
        <v>122155.78320000001</v>
      </c>
      <c r="P22" s="77">
        <v>1.36</v>
      </c>
      <c r="Q22" s="77">
        <v>1.37</v>
      </c>
      <c r="R22" s="77">
        <v>0.71</v>
      </c>
      <c r="S22" s="94"/>
    </row>
    <row r="23" spans="2:19">
      <c r="B23" t="s">
        <v>257</v>
      </c>
      <c r="C23" t="s">
        <v>258</v>
      </c>
      <c r="D23" t="s">
        <v>103</v>
      </c>
      <c r="E23" t="s">
        <v>238</v>
      </c>
      <c r="F23"/>
      <c r="G23" t="s">
        <v>259</v>
      </c>
      <c r="H23" s="77">
        <v>0.75</v>
      </c>
      <c r="I23" t="s">
        <v>105</v>
      </c>
      <c r="J23" s="77">
        <v>0</v>
      </c>
      <c r="K23" s="77">
        <v>0.19</v>
      </c>
      <c r="L23" s="77">
        <v>312000000</v>
      </c>
      <c r="M23" s="77">
        <v>99.86</v>
      </c>
      <c r="N23" s="77">
        <v>0</v>
      </c>
      <c r="O23" s="77">
        <v>311563.2</v>
      </c>
      <c r="P23" s="77">
        <v>3.9</v>
      </c>
      <c r="Q23" s="77">
        <v>3.48</v>
      </c>
      <c r="R23" s="77">
        <v>1.81</v>
      </c>
      <c r="S23" s="94"/>
    </row>
    <row r="24" spans="2:19">
      <c r="B24" t="s">
        <v>260</v>
      </c>
      <c r="C24" t="s">
        <v>261</v>
      </c>
      <c r="D24" t="s">
        <v>103</v>
      </c>
      <c r="E24" t="s">
        <v>238</v>
      </c>
      <c r="F24"/>
      <c r="G24" t="s">
        <v>262</v>
      </c>
      <c r="H24" s="77">
        <v>0.85</v>
      </c>
      <c r="I24" t="s">
        <v>105</v>
      </c>
      <c r="J24" s="77">
        <v>0</v>
      </c>
      <c r="K24" s="77">
        <v>0.17</v>
      </c>
      <c r="L24" s="77">
        <v>323660000</v>
      </c>
      <c r="M24" s="77">
        <v>99.86</v>
      </c>
      <c r="N24" s="77">
        <v>0</v>
      </c>
      <c r="O24" s="77">
        <v>323206.87599999999</v>
      </c>
      <c r="P24" s="77">
        <v>4.05</v>
      </c>
      <c r="Q24" s="77">
        <v>3.61</v>
      </c>
      <c r="R24" s="77">
        <v>1.87</v>
      </c>
      <c r="S24" s="94"/>
    </row>
    <row r="25" spans="2:19">
      <c r="B25" t="s">
        <v>263</v>
      </c>
      <c r="C25" t="s">
        <v>264</v>
      </c>
      <c r="D25" t="s">
        <v>103</v>
      </c>
      <c r="E25" t="s">
        <v>238</v>
      </c>
      <c r="F25"/>
      <c r="G25" t="s">
        <v>265</v>
      </c>
      <c r="H25" s="77">
        <v>0.6</v>
      </c>
      <c r="I25" t="s">
        <v>105</v>
      </c>
      <c r="J25" s="77">
        <v>0</v>
      </c>
      <c r="K25" s="77">
        <v>0.2</v>
      </c>
      <c r="L25" s="77">
        <v>450000000</v>
      </c>
      <c r="M25" s="77">
        <v>99.88</v>
      </c>
      <c r="N25" s="77">
        <v>0</v>
      </c>
      <c r="O25" s="77">
        <v>449460</v>
      </c>
      <c r="P25" s="77">
        <v>5.63</v>
      </c>
      <c r="Q25" s="77">
        <v>5.0199999999999996</v>
      </c>
      <c r="R25" s="77">
        <v>2.61</v>
      </c>
      <c r="S25" s="94"/>
    </row>
    <row r="26" spans="2:19">
      <c r="B26" s="78" t="s">
        <v>266</v>
      </c>
      <c r="C26" s="16"/>
      <c r="D26" s="16"/>
      <c r="H26" s="79">
        <v>8.82</v>
      </c>
      <c r="K26" s="79">
        <v>1.76</v>
      </c>
      <c r="L26" s="79">
        <v>3707578613</v>
      </c>
      <c r="N26" s="79">
        <v>0</v>
      </c>
      <c r="O26" s="79">
        <v>4179132.0415762998</v>
      </c>
      <c r="Q26" s="79">
        <v>46.71</v>
      </c>
      <c r="R26" s="79">
        <v>24.22</v>
      </c>
      <c r="S26" s="94"/>
    </row>
    <row r="27" spans="2:19">
      <c r="B27" t="s">
        <v>267</v>
      </c>
      <c r="C27" t="s">
        <v>268</v>
      </c>
      <c r="D27" t="s">
        <v>103</v>
      </c>
      <c r="E27" t="s">
        <v>238</v>
      </c>
      <c r="F27"/>
      <c r="G27" t="s">
        <v>269</v>
      </c>
      <c r="H27" s="77">
        <v>0.66</v>
      </c>
      <c r="I27" t="s">
        <v>105</v>
      </c>
      <c r="J27" s="77">
        <v>6</v>
      </c>
      <c r="K27" s="77">
        <v>0.17</v>
      </c>
      <c r="L27" s="77">
        <v>27438900</v>
      </c>
      <c r="M27" s="77">
        <v>105.88</v>
      </c>
      <c r="N27" s="77">
        <v>0</v>
      </c>
      <c r="O27" s="77">
        <v>29052.30732</v>
      </c>
      <c r="P27" s="77">
        <v>0.16</v>
      </c>
      <c r="Q27" s="77">
        <v>0.32</v>
      </c>
      <c r="R27" s="77">
        <v>0.17</v>
      </c>
      <c r="S27" s="94"/>
    </row>
    <row r="28" spans="2:19">
      <c r="B28" t="s">
        <v>270</v>
      </c>
      <c r="C28" t="s">
        <v>271</v>
      </c>
      <c r="D28" t="s">
        <v>103</v>
      </c>
      <c r="E28" t="s">
        <v>238</v>
      </c>
      <c r="F28"/>
      <c r="G28" t="s">
        <v>272</v>
      </c>
      <c r="H28" s="77">
        <v>18.45</v>
      </c>
      <c r="I28" t="s">
        <v>105</v>
      </c>
      <c r="J28" s="77">
        <v>3.75</v>
      </c>
      <c r="K28" s="77">
        <v>3.2</v>
      </c>
      <c r="L28" s="77">
        <v>647121942</v>
      </c>
      <c r="M28" s="77">
        <v>111.1</v>
      </c>
      <c r="N28" s="77">
        <v>0</v>
      </c>
      <c r="O28" s="77">
        <v>718952.47756200004</v>
      </c>
      <c r="P28" s="77">
        <v>10.47</v>
      </c>
      <c r="Q28" s="77">
        <v>8.0399999999999991</v>
      </c>
      <c r="R28" s="77">
        <v>4.17</v>
      </c>
      <c r="S28" s="94"/>
    </row>
    <row r="29" spans="2:19">
      <c r="B29" t="s">
        <v>273</v>
      </c>
      <c r="C29" t="s">
        <v>274</v>
      </c>
      <c r="D29" t="s">
        <v>103</v>
      </c>
      <c r="E29" t="s">
        <v>238</v>
      </c>
      <c r="F29"/>
      <c r="G29" t="s">
        <v>275</v>
      </c>
      <c r="H29" s="77">
        <v>6.7</v>
      </c>
      <c r="I29" t="s">
        <v>105</v>
      </c>
      <c r="J29" s="77">
        <v>1.75</v>
      </c>
      <c r="K29" s="77">
        <v>1.72</v>
      </c>
      <c r="L29" s="77">
        <v>991339954</v>
      </c>
      <c r="M29" s="77">
        <v>101.68</v>
      </c>
      <c r="N29" s="77">
        <v>0</v>
      </c>
      <c r="O29" s="77">
        <v>1007994.4652272</v>
      </c>
      <c r="P29" s="77">
        <v>6.16</v>
      </c>
      <c r="Q29" s="77">
        <v>11.27</v>
      </c>
      <c r="R29" s="77">
        <v>5.84</v>
      </c>
      <c r="S29" s="94"/>
    </row>
    <row r="30" spans="2:19">
      <c r="B30" t="s">
        <v>276</v>
      </c>
      <c r="C30" t="s">
        <v>277</v>
      </c>
      <c r="D30" t="s">
        <v>103</v>
      </c>
      <c r="E30" t="s">
        <v>238</v>
      </c>
      <c r="F30"/>
      <c r="G30" t="s">
        <v>278</v>
      </c>
      <c r="H30" s="77">
        <v>0.33</v>
      </c>
      <c r="I30" t="s">
        <v>105</v>
      </c>
      <c r="J30" s="77">
        <v>0.5</v>
      </c>
      <c r="K30" s="77">
        <v>0.09</v>
      </c>
      <c r="L30" s="77">
        <v>471494155</v>
      </c>
      <c r="M30" s="77">
        <v>100.47</v>
      </c>
      <c r="N30" s="77">
        <v>0</v>
      </c>
      <c r="O30" s="77">
        <v>473710.17752849997</v>
      </c>
      <c r="P30" s="77">
        <v>4.76</v>
      </c>
      <c r="Q30" s="77">
        <v>5.3</v>
      </c>
      <c r="R30" s="77">
        <v>2.75</v>
      </c>
      <c r="S30" s="94"/>
    </row>
    <row r="31" spans="2:19">
      <c r="B31" t="s">
        <v>279</v>
      </c>
      <c r="C31" t="s">
        <v>280</v>
      </c>
      <c r="D31" t="s">
        <v>103</v>
      </c>
      <c r="E31" t="s">
        <v>238</v>
      </c>
      <c r="F31"/>
      <c r="G31" t="s">
        <v>281</v>
      </c>
      <c r="H31" s="77">
        <v>1.54</v>
      </c>
      <c r="I31" t="s">
        <v>105</v>
      </c>
      <c r="J31" s="77">
        <v>5</v>
      </c>
      <c r="K31" s="77">
        <v>0.36</v>
      </c>
      <c r="L31" s="77">
        <v>620834431</v>
      </c>
      <c r="M31" s="77">
        <v>109.39</v>
      </c>
      <c r="N31" s="77">
        <v>0</v>
      </c>
      <c r="O31" s="77">
        <v>679130.78407089994</v>
      </c>
      <c r="P31" s="77">
        <v>3.35</v>
      </c>
      <c r="Q31" s="77">
        <v>7.59</v>
      </c>
      <c r="R31" s="77">
        <v>3.94</v>
      </c>
      <c r="S31" s="94"/>
    </row>
    <row r="32" spans="2:19">
      <c r="B32" t="s">
        <v>282</v>
      </c>
      <c r="C32" t="s">
        <v>283</v>
      </c>
      <c r="D32" t="s">
        <v>103</v>
      </c>
      <c r="E32" t="s">
        <v>238</v>
      </c>
      <c r="F32"/>
      <c r="G32" t="s">
        <v>284</v>
      </c>
      <c r="H32" s="77">
        <v>0.91</v>
      </c>
      <c r="I32" t="s">
        <v>105</v>
      </c>
      <c r="J32" s="77">
        <v>2.25</v>
      </c>
      <c r="K32" s="77">
        <v>0.19</v>
      </c>
      <c r="L32" s="77">
        <v>250298025</v>
      </c>
      <c r="M32" s="77">
        <v>102.07</v>
      </c>
      <c r="N32" s="77">
        <v>0</v>
      </c>
      <c r="O32" s="77">
        <v>255479.19411750001</v>
      </c>
      <c r="P32" s="77">
        <v>1.3</v>
      </c>
      <c r="Q32" s="77">
        <v>2.86</v>
      </c>
      <c r="R32" s="77">
        <v>1.48</v>
      </c>
      <c r="S32" s="94"/>
    </row>
    <row r="33" spans="1:19">
      <c r="B33" t="s">
        <v>285</v>
      </c>
      <c r="C33" t="s">
        <v>286</v>
      </c>
      <c r="D33" t="s">
        <v>103</v>
      </c>
      <c r="E33" t="s">
        <v>238</v>
      </c>
      <c r="F33"/>
      <c r="G33" t="s">
        <v>287</v>
      </c>
      <c r="H33" s="77">
        <v>15.18</v>
      </c>
      <c r="I33" t="s">
        <v>105</v>
      </c>
      <c r="J33" s="77">
        <v>5.5</v>
      </c>
      <c r="K33" s="77">
        <v>2.95</v>
      </c>
      <c r="L33" s="77">
        <v>699051206</v>
      </c>
      <c r="M33" s="77">
        <v>145.16999999999999</v>
      </c>
      <c r="N33" s="77">
        <v>0</v>
      </c>
      <c r="O33" s="77">
        <v>1014812.6357502</v>
      </c>
      <c r="P33" s="77">
        <v>3.82</v>
      </c>
      <c r="Q33" s="77">
        <v>11.34</v>
      </c>
      <c r="R33" s="77">
        <v>5.88</v>
      </c>
      <c r="S33" s="94"/>
    </row>
    <row r="34" spans="1:19">
      <c r="B34" s="78" t="s">
        <v>288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94"/>
    </row>
    <row r="35" spans="1:19">
      <c r="B35" t="s">
        <v>226</v>
      </c>
      <c r="C35" t="s">
        <v>226</v>
      </c>
      <c r="D35" s="16"/>
      <c r="E35" t="s">
        <v>226</v>
      </c>
      <c r="H35" s="77">
        <v>0</v>
      </c>
      <c r="I35" t="s">
        <v>226</v>
      </c>
      <c r="J35" s="77">
        <v>0</v>
      </c>
      <c r="K35" s="77">
        <v>0</v>
      </c>
      <c r="L35" s="77">
        <v>0</v>
      </c>
      <c r="M35" s="77">
        <v>0</v>
      </c>
      <c r="O35" s="77">
        <v>0</v>
      </c>
      <c r="P35" s="77">
        <v>0</v>
      </c>
      <c r="Q35" s="77">
        <v>0</v>
      </c>
      <c r="R35" s="77">
        <v>0</v>
      </c>
      <c r="S35" s="94"/>
    </row>
    <row r="36" spans="1:19">
      <c r="B36" s="78" t="s">
        <v>289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94"/>
    </row>
    <row r="37" spans="1:19">
      <c r="B37" t="s">
        <v>226</v>
      </c>
      <c r="C37" t="s">
        <v>226</v>
      </c>
      <c r="D37" s="16"/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94"/>
    </row>
    <row r="38" spans="1:19">
      <c r="B38" s="78" t="s">
        <v>231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  <c r="S38" s="94"/>
    </row>
    <row r="39" spans="1:19">
      <c r="B39" s="78" t="s">
        <v>290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  <c r="S39" s="94"/>
    </row>
    <row r="40" spans="1:19">
      <c r="B40" t="s">
        <v>226</v>
      </c>
      <c r="C40" t="s">
        <v>226</v>
      </c>
      <c r="D40" s="16"/>
      <c r="E40" t="s">
        <v>226</v>
      </c>
      <c r="H40" s="77">
        <v>0</v>
      </c>
      <c r="I40" t="s">
        <v>226</v>
      </c>
      <c r="J40" s="77">
        <v>0</v>
      </c>
      <c r="K40" s="77">
        <v>0</v>
      </c>
      <c r="L40" s="77">
        <v>0</v>
      </c>
      <c r="M40" s="77">
        <v>0</v>
      </c>
      <c r="O40" s="77">
        <v>0</v>
      </c>
      <c r="P40" s="77">
        <v>0</v>
      </c>
      <c r="Q40" s="77">
        <v>0</v>
      </c>
      <c r="R40" s="77">
        <v>0</v>
      </c>
      <c r="S40" s="94"/>
    </row>
    <row r="41" spans="1:19">
      <c r="B41" s="78" t="s">
        <v>291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O41" s="79">
        <v>0</v>
      </c>
      <c r="Q41" s="79">
        <v>0</v>
      </c>
      <c r="R41" s="79">
        <v>0</v>
      </c>
      <c r="S41" s="94"/>
    </row>
    <row r="42" spans="1:19">
      <c r="B42" t="s">
        <v>226</v>
      </c>
      <c r="C42" t="s">
        <v>226</v>
      </c>
      <c r="D42" s="16"/>
      <c r="E42" t="s">
        <v>226</v>
      </c>
      <c r="H42" s="77">
        <v>0</v>
      </c>
      <c r="I42" t="s">
        <v>226</v>
      </c>
      <c r="J42" s="77">
        <v>0</v>
      </c>
      <c r="K42" s="77">
        <v>0</v>
      </c>
      <c r="L42" s="77">
        <v>0</v>
      </c>
      <c r="M42" s="77">
        <v>0</v>
      </c>
      <c r="O42" s="77">
        <v>0</v>
      </c>
      <c r="P42" s="77">
        <v>0</v>
      </c>
      <c r="Q42" s="77">
        <v>0</v>
      </c>
      <c r="R42" s="77">
        <v>0</v>
      </c>
      <c r="S42" s="94"/>
    </row>
    <row r="43" spans="1:19">
      <c r="B43" t="s">
        <v>292</v>
      </c>
      <c r="C43" s="16"/>
      <c r="D43" s="16"/>
      <c r="S43" s="94"/>
    </row>
    <row r="44" spans="1:19">
      <c r="B44" t="s">
        <v>293</v>
      </c>
      <c r="C44" s="16"/>
      <c r="D44" s="16"/>
      <c r="S44" s="94"/>
    </row>
    <row r="45" spans="1:19">
      <c r="B45" t="s">
        <v>294</v>
      </c>
      <c r="C45" s="16"/>
      <c r="D45" s="16"/>
      <c r="S45" s="94"/>
    </row>
    <row r="46" spans="1:19">
      <c r="A46" s="94" t="s">
        <v>1544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</row>
    <row r="47" spans="1:19">
      <c r="A47" s="94" t="s">
        <v>1545</v>
      </c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5"/>
    <mergeCell ref="A46:R46"/>
    <mergeCell ref="A47:R47"/>
  </mergeCells>
  <dataValidations count="1">
    <dataValidation allowBlank="1" showInputMessage="1" showErrorMessage="1" sqref="O48:R1048576 N9 N1:N7 B48:M1048576 S46:S1048576 T1:XFD1048576 S1 O1:R45 N11:N45 A1:A1048576 B1:M45 N48:N1048576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P7" sqref="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194</v>
      </c>
    </row>
    <row r="2" spans="2:23">
      <c r="B2" s="2" t="s">
        <v>1</v>
      </c>
      <c r="C2" s="15" t="s">
        <v>1542</v>
      </c>
    </row>
    <row r="3" spans="2:23">
      <c r="B3" s="2" t="s">
        <v>2</v>
      </c>
      <c r="C3" t="s">
        <v>195</v>
      </c>
    </row>
    <row r="4" spans="2:23">
      <c r="B4" s="2" t="s">
        <v>3</v>
      </c>
      <c r="C4" t="s">
        <v>196</v>
      </c>
    </row>
    <row r="5" spans="2:23">
      <c r="B5" s="75" t="s">
        <v>197</v>
      </c>
      <c r="C5" t="s">
        <v>198</v>
      </c>
    </row>
    <row r="7" spans="2:23" ht="26.25" customHeight="1">
      <c r="B7" s="103" t="s">
        <v>179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/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174</v>
      </c>
      <c r="L8" s="28" t="s">
        <v>187</v>
      </c>
      <c r="M8" s="28" t="s">
        <v>175</v>
      </c>
      <c r="N8" s="28" t="s">
        <v>74</v>
      </c>
      <c r="O8" s="28" t="s">
        <v>58</v>
      </c>
      <c r="P8" s="36" t="s">
        <v>183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184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180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778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226</v>
      </c>
      <c r="C14" t="s">
        <v>226</v>
      </c>
      <c r="D14" t="s">
        <v>226</v>
      </c>
      <c r="E14" t="s">
        <v>226</v>
      </c>
      <c r="F14" s="15"/>
      <c r="G14" s="15"/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779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226</v>
      </c>
      <c r="C16" t="s">
        <v>226</v>
      </c>
      <c r="D16" t="s">
        <v>226</v>
      </c>
      <c r="E16" t="s">
        <v>226</v>
      </c>
      <c r="F16" s="15"/>
      <c r="G16" s="15"/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226</v>
      </c>
      <c r="C18" t="s">
        <v>226</v>
      </c>
      <c r="D18" t="s">
        <v>226</v>
      </c>
      <c r="E18" t="s">
        <v>226</v>
      </c>
      <c r="F18" s="15"/>
      <c r="G18" s="15"/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346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226</v>
      </c>
      <c r="C20" t="s">
        <v>226</v>
      </c>
      <c r="D20" t="s">
        <v>226</v>
      </c>
      <c r="E20" t="s">
        <v>226</v>
      </c>
      <c r="F20" s="15"/>
      <c r="G20" s="15"/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233</v>
      </c>
      <c r="D26" s="16"/>
    </row>
    <row r="27" spans="2:23">
      <c r="B27" t="s">
        <v>292</v>
      </c>
      <c r="D27" s="16"/>
    </row>
    <row r="28" spans="2:23">
      <c r="B28" t="s">
        <v>293</v>
      </c>
      <c r="D28" s="16"/>
    </row>
    <row r="29" spans="2:23">
      <c r="B29" t="s">
        <v>294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P7" sqref="P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194</v>
      </c>
    </row>
    <row r="2" spans="2:68">
      <c r="B2" s="2" t="s">
        <v>1</v>
      </c>
      <c r="C2" s="15" t="s">
        <v>1542</v>
      </c>
    </row>
    <row r="3" spans="2:68">
      <c r="B3" s="2" t="s">
        <v>2</v>
      </c>
      <c r="C3" t="s">
        <v>195</v>
      </c>
    </row>
    <row r="4" spans="2:68">
      <c r="B4" s="2" t="s">
        <v>3</v>
      </c>
      <c r="C4" t="s">
        <v>196</v>
      </c>
    </row>
    <row r="5" spans="2:68">
      <c r="B5" s="75" t="s">
        <v>197</v>
      </c>
      <c r="C5" t="s">
        <v>198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/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187</v>
      </c>
      <c r="P8" s="18" t="s">
        <v>188</v>
      </c>
      <c r="Q8" s="38" t="s">
        <v>193</v>
      </c>
      <c r="R8" s="18" t="s">
        <v>57</v>
      </c>
      <c r="S8" s="18" t="s">
        <v>74</v>
      </c>
      <c r="T8" s="18" t="s">
        <v>58</v>
      </c>
      <c r="U8" s="39" t="s">
        <v>183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184</v>
      </c>
      <c r="P9" s="21"/>
      <c r="Q9" s="21" t="s">
        <v>185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186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295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226</v>
      </c>
      <c r="C14" t="s">
        <v>226</v>
      </c>
      <c r="D14" s="16"/>
      <c r="E14" s="16"/>
      <c r="F14" s="16"/>
      <c r="G14" t="s">
        <v>226</v>
      </c>
      <c r="H14" t="s">
        <v>226</v>
      </c>
      <c r="K14" s="77">
        <v>0</v>
      </c>
      <c r="L14" t="s">
        <v>226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226</v>
      </c>
      <c r="C16" t="s">
        <v>226</v>
      </c>
      <c r="D16" s="16"/>
      <c r="E16" s="16"/>
      <c r="F16" s="16"/>
      <c r="G16" t="s">
        <v>226</v>
      </c>
      <c r="H16" t="s">
        <v>226</v>
      </c>
      <c r="K16" s="77">
        <v>0</v>
      </c>
      <c r="L16" t="s">
        <v>226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226</v>
      </c>
      <c r="C18" t="s">
        <v>226</v>
      </c>
      <c r="D18" s="16"/>
      <c r="E18" s="16"/>
      <c r="F18" s="16"/>
      <c r="G18" t="s">
        <v>226</v>
      </c>
      <c r="H18" t="s">
        <v>226</v>
      </c>
      <c r="K18" s="77">
        <v>0</v>
      </c>
      <c r="L18" t="s">
        <v>226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297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226</v>
      </c>
      <c r="C21" t="s">
        <v>226</v>
      </c>
      <c r="D21" s="16"/>
      <c r="E21" s="16"/>
      <c r="F21" s="16"/>
      <c r="G21" t="s">
        <v>226</v>
      </c>
      <c r="H21" t="s">
        <v>226</v>
      </c>
      <c r="K21" s="77">
        <v>0</v>
      </c>
      <c r="L21" t="s">
        <v>226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298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226</v>
      </c>
      <c r="C23" t="s">
        <v>226</v>
      </c>
      <c r="D23" s="16"/>
      <c r="E23" s="16"/>
      <c r="F23" s="16"/>
      <c r="G23" t="s">
        <v>226</v>
      </c>
      <c r="H23" t="s">
        <v>226</v>
      </c>
      <c r="K23" s="77">
        <v>0</v>
      </c>
      <c r="L23" t="s">
        <v>226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233</v>
      </c>
      <c r="C24" s="16"/>
      <c r="D24" s="16"/>
      <c r="E24" s="16"/>
      <c r="F24" s="16"/>
      <c r="G24" s="16"/>
    </row>
    <row r="25" spans="2:21">
      <c r="B25" t="s">
        <v>292</v>
      </c>
      <c r="C25" s="16"/>
      <c r="D25" s="16"/>
      <c r="E25" s="16"/>
      <c r="F25" s="16"/>
      <c r="G25" s="16"/>
    </row>
    <row r="26" spans="2:21">
      <c r="B26" t="s">
        <v>293</v>
      </c>
      <c r="C26" s="16"/>
      <c r="D26" s="16"/>
      <c r="E26" s="16"/>
      <c r="F26" s="16"/>
      <c r="G26" s="16"/>
    </row>
    <row r="27" spans="2:21">
      <c r="B27" t="s">
        <v>294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workbookViewId="0">
      <selection activeCell="C8" sqref="C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194</v>
      </c>
    </row>
    <row r="2" spans="2:66">
      <c r="B2" s="2" t="s">
        <v>1</v>
      </c>
      <c r="C2" s="15" t="s">
        <v>1542</v>
      </c>
    </row>
    <row r="3" spans="2:66">
      <c r="B3" s="2" t="s">
        <v>2</v>
      </c>
      <c r="C3" t="s">
        <v>195</v>
      </c>
    </row>
    <row r="4" spans="2:66">
      <c r="B4" s="2" t="s">
        <v>3</v>
      </c>
      <c r="C4" t="s">
        <v>196</v>
      </c>
    </row>
    <row r="5" spans="2:66">
      <c r="B5" s="75" t="s">
        <v>197</v>
      </c>
      <c r="C5" t="s">
        <v>198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187</v>
      </c>
      <c r="P8" s="28" t="s">
        <v>188</v>
      </c>
      <c r="Q8" s="38" t="s">
        <v>190</v>
      </c>
      <c r="R8" s="28" t="s">
        <v>57</v>
      </c>
      <c r="S8" s="18" t="s">
        <v>74</v>
      </c>
      <c r="T8" s="28" t="s">
        <v>58</v>
      </c>
      <c r="U8" s="28" t="s">
        <v>183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184</v>
      </c>
      <c r="P9" s="31"/>
      <c r="Q9" s="21" t="s">
        <v>185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186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7.95</v>
      </c>
      <c r="L11" s="7"/>
      <c r="M11" s="7"/>
      <c r="N11" s="76">
        <v>6.33</v>
      </c>
      <c r="O11" s="76">
        <v>395821110.43000001</v>
      </c>
      <c r="P11" s="33"/>
      <c r="Q11" s="76">
        <v>302.72034000000002</v>
      </c>
      <c r="R11" s="76">
        <v>991653.46338996582</v>
      </c>
      <c r="S11" s="7"/>
      <c r="T11" s="76">
        <v>100</v>
      </c>
      <c r="U11" s="76">
        <v>5.75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3.39</v>
      </c>
      <c r="N12" s="79">
        <v>1.05</v>
      </c>
      <c r="O12" s="79">
        <v>160420842.43000001</v>
      </c>
      <c r="Q12" s="79">
        <v>302.72034000000002</v>
      </c>
      <c r="R12" s="79">
        <v>166261.15881755401</v>
      </c>
      <c r="T12" s="79">
        <v>16.77</v>
      </c>
      <c r="U12" s="79">
        <v>0.96</v>
      </c>
    </row>
    <row r="13" spans="2:66">
      <c r="B13" s="78" t="s">
        <v>295</v>
      </c>
      <c r="C13" s="16"/>
      <c r="D13" s="16"/>
      <c r="E13" s="16"/>
      <c r="F13" s="16"/>
      <c r="K13" s="79">
        <v>3.09</v>
      </c>
      <c r="N13" s="79">
        <v>0.32</v>
      </c>
      <c r="O13" s="79">
        <v>139124277.43000001</v>
      </c>
      <c r="Q13" s="79">
        <v>302.72034000000002</v>
      </c>
      <c r="R13" s="79">
        <v>145473.58172105401</v>
      </c>
      <c r="T13" s="79">
        <v>14.67</v>
      </c>
      <c r="U13" s="79">
        <v>0.84</v>
      </c>
    </row>
    <row r="14" spans="2:66">
      <c r="B14" t="s">
        <v>299</v>
      </c>
      <c r="C14" t="s">
        <v>300</v>
      </c>
      <c r="D14" t="s">
        <v>103</v>
      </c>
      <c r="E14" t="s">
        <v>126</v>
      </c>
      <c r="F14" t="s">
        <v>301</v>
      </c>
      <c r="G14" t="s">
        <v>302</v>
      </c>
      <c r="H14" t="s">
        <v>209</v>
      </c>
      <c r="I14" t="s">
        <v>210</v>
      </c>
      <c r="J14" t="s">
        <v>303</v>
      </c>
      <c r="K14" s="77">
        <v>1.69</v>
      </c>
      <c r="L14" t="s">
        <v>105</v>
      </c>
      <c r="M14" s="77">
        <v>0.41</v>
      </c>
      <c r="N14" s="77">
        <v>0.01</v>
      </c>
      <c r="O14" s="77">
        <v>20984689.260000002</v>
      </c>
      <c r="P14" s="77">
        <v>100.7</v>
      </c>
      <c r="Q14" s="77">
        <v>0</v>
      </c>
      <c r="R14" s="77">
        <v>21131.582084819998</v>
      </c>
      <c r="S14" s="77">
        <v>1.28</v>
      </c>
      <c r="T14" s="77">
        <v>2.13</v>
      </c>
      <c r="U14" s="77">
        <v>0.12</v>
      </c>
    </row>
    <row r="15" spans="2:66">
      <c r="B15" t="s">
        <v>304</v>
      </c>
      <c r="C15" t="s">
        <v>305</v>
      </c>
      <c r="D15" t="s">
        <v>103</v>
      </c>
      <c r="E15" t="s">
        <v>126</v>
      </c>
      <c r="F15" t="s">
        <v>301</v>
      </c>
      <c r="G15" t="s">
        <v>302</v>
      </c>
      <c r="H15" t="s">
        <v>209</v>
      </c>
      <c r="I15" t="s">
        <v>210</v>
      </c>
      <c r="J15" t="s">
        <v>306</v>
      </c>
      <c r="K15" s="77">
        <v>1.58</v>
      </c>
      <c r="L15" t="s">
        <v>105</v>
      </c>
      <c r="M15" s="77">
        <v>0.64</v>
      </c>
      <c r="N15" s="77">
        <v>-0.05</v>
      </c>
      <c r="O15" s="77">
        <v>940000</v>
      </c>
      <c r="P15" s="77">
        <v>101.35</v>
      </c>
      <c r="Q15" s="77">
        <v>0</v>
      </c>
      <c r="R15" s="77">
        <v>952.69</v>
      </c>
      <c r="S15" s="77">
        <v>0.03</v>
      </c>
      <c r="T15" s="77">
        <v>0.1</v>
      </c>
      <c r="U15" s="77">
        <v>0.01</v>
      </c>
    </row>
    <row r="16" spans="2:66">
      <c r="B16" t="s">
        <v>307</v>
      </c>
      <c r="C16" t="s">
        <v>308</v>
      </c>
      <c r="D16" t="s">
        <v>103</v>
      </c>
      <c r="E16" t="s">
        <v>126</v>
      </c>
      <c r="F16" t="s">
        <v>309</v>
      </c>
      <c r="G16" t="s">
        <v>302</v>
      </c>
      <c r="H16" t="s">
        <v>209</v>
      </c>
      <c r="I16" t="s">
        <v>210</v>
      </c>
      <c r="J16" t="s">
        <v>310</v>
      </c>
      <c r="K16" s="77">
        <v>1.2</v>
      </c>
      <c r="L16" t="s">
        <v>105</v>
      </c>
      <c r="M16" s="77">
        <v>1.6</v>
      </c>
      <c r="N16" s="77">
        <v>-0.04</v>
      </c>
      <c r="O16" s="77">
        <v>58552797</v>
      </c>
      <c r="P16" s="77">
        <v>102.93</v>
      </c>
      <c r="Q16" s="77">
        <v>0</v>
      </c>
      <c r="R16" s="77">
        <v>60268.393952099999</v>
      </c>
      <c r="S16" s="77">
        <v>1.86</v>
      </c>
      <c r="T16" s="77">
        <v>6.08</v>
      </c>
      <c r="U16" s="77">
        <v>0.35</v>
      </c>
    </row>
    <row r="17" spans="2:21">
      <c r="B17" t="s">
        <v>311</v>
      </c>
      <c r="C17" t="s">
        <v>312</v>
      </c>
      <c r="D17" t="s">
        <v>103</v>
      </c>
      <c r="E17" t="s">
        <v>126</v>
      </c>
      <c r="F17" t="s">
        <v>309</v>
      </c>
      <c r="G17" t="s">
        <v>302</v>
      </c>
      <c r="H17" t="s">
        <v>209</v>
      </c>
      <c r="I17" t="s">
        <v>210</v>
      </c>
      <c r="J17" t="s">
        <v>313</v>
      </c>
      <c r="K17" s="77">
        <v>2.72</v>
      </c>
      <c r="L17" t="s">
        <v>105</v>
      </c>
      <c r="M17" s="77">
        <v>0.7</v>
      </c>
      <c r="N17" s="77">
        <v>0.09</v>
      </c>
      <c r="O17" s="77">
        <v>31519385.91</v>
      </c>
      <c r="P17" s="77">
        <v>103.48</v>
      </c>
      <c r="Q17" s="77">
        <v>0</v>
      </c>
      <c r="R17" s="77">
        <v>32616.260539668001</v>
      </c>
      <c r="S17" s="77">
        <v>0.89</v>
      </c>
      <c r="T17" s="77">
        <v>3.29</v>
      </c>
      <c r="U17" s="77">
        <v>0.19</v>
      </c>
    </row>
    <row r="18" spans="2:21">
      <c r="B18" t="s">
        <v>314</v>
      </c>
      <c r="C18" t="s">
        <v>315</v>
      </c>
      <c r="D18" t="s">
        <v>103</v>
      </c>
      <c r="E18" t="s">
        <v>126</v>
      </c>
      <c r="F18" t="s">
        <v>316</v>
      </c>
      <c r="G18" t="s">
        <v>302</v>
      </c>
      <c r="H18" t="s">
        <v>317</v>
      </c>
      <c r="I18" t="s">
        <v>210</v>
      </c>
      <c r="J18" t="s">
        <v>318</v>
      </c>
      <c r="K18" s="77">
        <v>1.74</v>
      </c>
      <c r="L18" t="s">
        <v>105</v>
      </c>
      <c r="M18" s="77">
        <v>0.8</v>
      </c>
      <c r="N18" s="77">
        <v>-0.08</v>
      </c>
      <c r="O18" s="77">
        <v>86775</v>
      </c>
      <c r="P18" s="77">
        <v>103.38</v>
      </c>
      <c r="Q18" s="77">
        <v>0</v>
      </c>
      <c r="R18" s="77">
        <v>89.707994999999997</v>
      </c>
      <c r="S18" s="77">
        <v>0.01</v>
      </c>
      <c r="T18" s="77">
        <v>0.01</v>
      </c>
      <c r="U18" s="77">
        <v>0</v>
      </c>
    </row>
    <row r="19" spans="2:21">
      <c r="B19" t="s">
        <v>319</v>
      </c>
      <c r="C19" t="s">
        <v>320</v>
      </c>
      <c r="D19" t="s">
        <v>126</v>
      </c>
      <c r="E19" t="s">
        <v>126</v>
      </c>
      <c r="F19" t="s">
        <v>321</v>
      </c>
      <c r="G19" t="s">
        <v>130</v>
      </c>
      <c r="H19" t="s">
        <v>322</v>
      </c>
      <c r="I19" t="s">
        <v>210</v>
      </c>
      <c r="J19" t="s">
        <v>323</v>
      </c>
      <c r="K19" s="77">
        <v>10.029999999999999</v>
      </c>
      <c r="L19" t="s">
        <v>105</v>
      </c>
      <c r="M19" s="77">
        <v>2.65</v>
      </c>
      <c r="N19" s="77">
        <v>1.61</v>
      </c>
      <c r="O19" s="77">
        <v>20687000</v>
      </c>
      <c r="P19" s="77">
        <v>113.0414633361048</v>
      </c>
      <c r="Q19" s="77">
        <v>302.72034000000002</v>
      </c>
      <c r="R19" s="77">
        <v>23384.887520339998</v>
      </c>
      <c r="S19" s="77">
        <v>1.76</v>
      </c>
      <c r="T19" s="77">
        <v>2.36</v>
      </c>
      <c r="U19" s="77">
        <v>0.14000000000000001</v>
      </c>
    </row>
    <row r="20" spans="2:21">
      <c r="B20" t="s">
        <v>324</v>
      </c>
      <c r="C20" t="s">
        <v>325</v>
      </c>
      <c r="D20" t="s">
        <v>103</v>
      </c>
      <c r="E20" t="s">
        <v>126</v>
      </c>
      <c r="F20" t="s">
        <v>326</v>
      </c>
      <c r="G20" t="s">
        <v>327</v>
      </c>
      <c r="H20" t="s">
        <v>328</v>
      </c>
      <c r="I20" t="s">
        <v>210</v>
      </c>
      <c r="J20" t="s">
        <v>329</v>
      </c>
      <c r="K20" s="77">
        <v>0.66</v>
      </c>
      <c r="L20" t="s">
        <v>105</v>
      </c>
      <c r="M20" s="77">
        <v>4.25</v>
      </c>
      <c r="N20" s="77">
        <v>0.3</v>
      </c>
      <c r="O20" s="77">
        <v>467782.21</v>
      </c>
      <c r="P20" s="77">
        <v>125.86</v>
      </c>
      <c r="Q20" s="77">
        <v>0</v>
      </c>
      <c r="R20" s="77">
        <v>588.75068950599996</v>
      </c>
      <c r="S20" s="77">
        <v>0.22</v>
      </c>
      <c r="T20" s="77">
        <v>0.06</v>
      </c>
      <c r="U20" s="77">
        <v>0</v>
      </c>
    </row>
    <row r="21" spans="2:21">
      <c r="B21" t="s">
        <v>330</v>
      </c>
      <c r="C21" t="s">
        <v>331</v>
      </c>
      <c r="D21" t="s">
        <v>103</v>
      </c>
      <c r="E21" t="s">
        <v>126</v>
      </c>
      <c r="F21" t="s">
        <v>332</v>
      </c>
      <c r="G21" t="s">
        <v>333</v>
      </c>
      <c r="H21" t="s">
        <v>334</v>
      </c>
      <c r="I21" t="s">
        <v>152</v>
      </c>
      <c r="J21" t="s">
        <v>335</v>
      </c>
      <c r="K21" s="77">
        <v>2.9</v>
      </c>
      <c r="L21" t="s">
        <v>105</v>
      </c>
      <c r="M21" s="77">
        <v>3.6</v>
      </c>
      <c r="N21" s="77">
        <v>0.79</v>
      </c>
      <c r="O21" s="77">
        <v>5123268.79</v>
      </c>
      <c r="P21" s="77">
        <v>109.8</v>
      </c>
      <c r="Q21" s="77">
        <v>0</v>
      </c>
      <c r="R21" s="77">
        <v>5625.34913142</v>
      </c>
      <c r="S21" s="77">
        <v>5.71</v>
      </c>
      <c r="T21" s="77">
        <v>0.56999999999999995</v>
      </c>
      <c r="U21" s="77">
        <v>0.03</v>
      </c>
    </row>
    <row r="22" spans="2:21">
      <c r="B22" t="s">
        <v>336</v>
      </c>
      <c r="C22" t="s">
        <v>337</v>
      </c>
      <c r="D22" t="s">
        <v>103</v>
      </c>
      <c r="E22" t="s">
        <v>126</v>
      </c>
      <c r="F22" t="s">
        <v>338</v>
      </c>
      <c r="G22" t="s">
        <v>327</v>
      </c>
      <c r="H22" t="s">
        <v>339</v>
      </c>
      <c r="I22" t="s">
        <v>210</v>
      </c>
      <c r="J22" t="s">
        <v>340</v>
      </c>
      <c r="K22" s="77">
        <v>0.02</v>
      </c>
      <c r="L22" t="s">
        <v>105</v>
      </c>
      <c r="M22" s="77">
        <v>8</v>
      </c>
      <c r="N22" s="77">
        <v>3.56</v>
      </c>
      <c r="O22" s="77">
        <v>762579.26</v>
      </c>
      <c r="P22" s="77">
        <v>107</v>
      </c>
      <c r="Q22" s="77">
        <v>0</v>
      </c>
      <c r="R22" s="77">
        <v>815.9598082</v>
      </c>
      <c r="S22" s="77">
        <v>0.88</v>
      </c>
      <c r="T22" s="77">
        <v>0.08</v>
      </c>
      <c r="U22" s="77">
        <v>0</v>
      </c>
    </row>
    <row r="23" spans="2:21">
      <c r="B23" s="78" t="s">
        <v>249</v>
      </c>
      <c r="C23" s="16"/>
      <c r="D23" s="16"/>
      <c r="E23" s="16"/>
      <c r="F23" s="16"/>
      <c r="K23" s="79">
        <v>0</v>
      </c>
      <c r="N23" s="79">
        <v>0</v>
      </c>
      <c r="O23" s="79">
        <v>0</v>
      </c>
      <c r="Q23" s="79">
        <v>0</v>
      </c>
      <c r="R23" s="79">
        <v>0</v>
      </c>
      <c r="T23" s="79">
        <v>0</v>
      </c>
      <c r="U23" s="79">
        <v>0</v>
      </c>
    </row>
    <row r="24" spans="2:21">
      <c r="B24" t="s">
        <v>226</v>
      </c>
      <c r="C24" t="s">
        <v>226</v>
      </c>
      <c r="D24" s="16"/>
      <c r="E24" s="16"/>
      <c r="F24" s="16"/>
      <c r="G24" t="s">
        <v>226</v>
      </c>
      <c r="H24" t="s">
        <v>226</v>
      </c>
      <c r="K24" s="77">
        <v>0</v>
      </c>
      <c r="L24" t="s">
        <v>226</v>
      </c>
      <c r="M24" s="77">
        <v>0</v>
      </c>
      <c r="N24" s="77">
        <v>0</v>
      </c>
      <c r="O24" s="77">
        <v>0</v>
      </c>
      <c r="P24" s="77">
        <v>0</v>
      </c>
      <c r="R24" s="77">
        <v>0</v>
      </c>
      <c r="S24" s="77">
        <v>0</v>
      </c>
      <c r="T24" s="77">
        <v>0</v>
      </c>
      <c r="U24" s="77">
        <v>0</v>
      </c>
    </row>
    <row r="25" spans="2:21">
      <c r="B25" s="78" t="s">
        <v>296</v>
      </c>
      <c r="C25" s="16"/>
      <c r="D25" s="16"/>
      <c r="E25" s="16"/>
      <c r="F25" s="16"/>
      <c r="K25" s="79">
        <v>5.47</v>
      </c>
      <c r="N25" s="79">
        <v>6.21</v>
      </c>
      <c r="O25" s="79">
        <v>21296565</v>
      </c>
      <c r="Q25" s="79">
        <v>0</v>
      </c>
      <c r="R25" s="79">
        <v>20787.577096500001</v>
      </c>
      <c r="T25" s="79">
        <v>2.1</v>
      </c>
      <c r="U25" s="79">
        <v>0.12</v>
      </c>
    </row>
    <row r="26" spans="2:21">
      <c r="B26" t="s">
        <v>341</v>
      </c>
      <c r="C26" t="s">
        <v>342</v>
      </c>
      <c r="D26" t="s">
        <v>103</v>
      </c>
      <c r="E26" t="s">
        <v>126</v>
      </c>
      <c r="F26" t="s">
        <v>343</v>
      </c>
      <c r="G26" t="s">
        <v>344</v>
      </c>
      <c r="H26" t="s">
        <v>334</v>
      </c>
      <c r="I26" t="s">
        <v>152</v>
      </c>
      <c r="J26" t="s">
        <v>345</v>
      </c>
      <c r="K26" s="77">
        <v>5.47</v>
      </c>
      <c r="L26" t="s">
        <v>105</v>
      </c>
      <c r="M26" s="77">
        <v>4.6900000000000004</v>
      </c>
      <c r="N26" s="77">
        <v>6.21</v>
      </c>
      <c r="O26" s="77">
        <v>21296565</v>
      </c>
      <c r="P26" s="77">
        <v>97.61</v>
      </c>
      <c r="Q26" s="77">
        <v>0</v>
      </c>
      <c r="R26" s="77">
        <v>20787.577096500001</v>
      </c>
      <c r="S26" s="77">
        <v>0.93</v>
      </c>
      <c r="T26" s="77">
        <v>2.1</v>
      </c>
      <c r="U26" s="77">
        <v>0.12</v>
      </c>
    </row>
    <row r="27" spans="2:21">
      <c r="B27" s="78" t="s">
        <v>346</v>
      </c>
      <c r="C27" s="16"/>
      <c r="D27" s="16"/>
      <c r="E27" s="16"/>
      <c r="F27" s="16"/>
      <c r="K27" s="79">
        <v>0</v>
      </c>
      <c r="N27" s="79">
        <v>0</v>
      </c>
      <c r="O27" s="79">
        <v>0</v>
      </c>
      <c r="Q27" s="79">
        <v>0</v>
      </c>
      <c r="R27" s="79">
        <v>0</v>
      </c>
      <c r="T27" s="79">
        <v>0</v>
      </c>
      <c r="U27" s="79">
        <v>0</v>
      </c>
    </row>
    <row r="28" spans="2:21">
      <c r="B28" t="s">
        <v>226</v>
      </c>
      <c r="C28" t="s">
        <v>226</v>
      </c>
      <c r="D28" s="16"/>
      <c r="E28" s="16"/>
      <c r="F28" s="16"/>
      <c r="G28" t="s">
        <v>226</v>
      </c>
      <c r="H28" t="s">
        <v>226</v>
      </c>
      <c r="K28" s="77">
        <v>0</v>
      </c>
      <c r="L28" t="s">
        <v>226</v>
      </c>
      <c r="M28" s="77">
        <v>0</v>
      </c>
      <c r="N28" s="77">
        <v>0</v>
      </c>
      <c r="O28" s="77">
        <v>0</v>
      </c>
      <c r="P28" s="77">
        <v>0</v>
      </c>
      <c r="R28" s="77">
        <v>0</v>
      </c>
      <c r="S28" s="77">
        <v>0</v>
      </c>
      <c r="T28" s="77">
        <v>0</v>
      </c>
      <c r="U28" s="77">
        <v>0</v>
      </c>
    </row>
    <row r="29" spans="2:21">
      <c r="B29" s="78" t="s">
        <v>231</v>
      </c>
      <c r="C29" s="16"/>
      <c r="D29" s="16"/>
      <c r="E29" s="16"/>
      <c r="F29" s="16"/>
      <c r="K29" s="79">
        <v>8.8699999999999992</v>
      </c>
      <c r="N29" s="79">
        <v>7.39</v>
      </c>
      <c r="O29" s="79">
        <v>235400268</v>
      </c>
      <c r="Q29" s="79">
        <v>0</v>
      </c>
      <c r="R29" s="79">
        <v>825392.30457241181</v>
      </c>
      <c r="T29" s="79">
        <v>83.23</v>
      </c>
      <c r="U29" s="79">
        <v>4.78</v>
      </c>
    </row>
    <row r="30" spans="2:21">
      <c r="B30" s="78" t="s">
        <v>297</v>
      </c>
      <c r="C30" s="16"/>
      <c r="D30" s="16"/>
      <c r="E30" s="16"/>
      <c r="F30" s="16"/>
      <c r="K30" s="79">
        <v>14.8</v>
      </c>
      <c r="N30" s="79">
        <v>6.2</v>
      </c>
      <c r="O30" s="79">
        <v>31694000</v>
      </c>
      <c r="Q30" s="79">
        <v>0</v>
      </c>
      <c r="R30" s="79">
        <v>85655.671835031695</v>
      </c>
      <c r="T30" s="79">
        <v>8.64</v>
      </c>
      <c r="U30" s="79">
        <v>0.5</v>
      </c>
    </row>
    <row r="31" spans="2:21">
      <c r="B31" t="s">
        <v>347</v>
      </c>
      <c r="C31" t="s">
        <v>348</v>
      </c>
      <c r="D31" t="s">
        <v>126</v>
      </c>
      <c r="E31" t="s">
        <v>349</v>
      </c>
      <c r="F31" t="s">
        <v>350</v>
      </c>
      <c r="G31" t="s">
        <v>351</v>
      </c>
      <c r="H31" t="s">
        <v>352</v>
      </c>
      <c r="I31" t="s">
        <v>353</v>
      </c>
      <c r="J31" t="s">
        <v>354</v>
      </c>
      <c r="K31" s="77">
        <v>14.8</v>
      </c>
      <c r="L31" t="s">
        <v>109</v>
      </c>
      <c r="M31" s="77">
        <v>4.0999999999999996</v>
      </c>
      <c r="N31" s="77">
        <v>6.2</v>
      </c>
      <c r="O31" s="77">
        <v>31694000</v>
      </c>
      <c r="P31" s="77">
        <v>74.063666666561488</v>
      </c>
      <c r="Q31" s="77">
        <v>0</v>
      </c>
      <c r="R31" s="77">
        <v>85655.671835031695</v>
      </c>
      <c r="S31" s="77">
        <v>1.58</v>
      </c>
      <c r="T31" s="77">
        <v>8.64</v>
      </c>
      <c r="U31" s="77">
        <v>0.5</v>
      </c>
    </row>
    <row r="32" spans="2:21">
      <c r="B32" s="78" t="s">
        <v>298</v>
      </c>
      <c r="C32" s="16"/>
      <c r="D32" s="16"/>
      <c r="E32" s="16"/>
      <c r="F32" s="16"/>
      <c r="K32" s="79">
        <v>8.18</v>
      </c>
      <c r="N32" s="79">
        <v>7.53</v>
      </c>
      <c r="O32" s="79">
        <v>203706268</v>
      </c>
      <c r="Q32" s="79">
        <v>0</v>
      </c>
      <c r="R32" s="79">
        <v>739736.6327373801</v>
      </c>
      <c r="T32" s="79">
        <v>74.599999999999994</v>
      </c>
      <c r="U32" s="79">
        <v>4.29</v>
      </c>
    </row>
    <row r="33" spans="2:21">
      <c r="B33" t="s">
        <v>355</v>
      </c>
      <c r="C33" t="s">
        <v>356</v>
      </c>
      <c r="D33" t="s">
        <v>126</v>
      </c>
      <c r="E33" t="s">
        <v>349</v>
      </c>
      <c r="F33" t="s">
        <v>357</v>
      </c>
      <c r="G33" t="s">
        <v>358</v>
      </c>
      <c r="H33" t="s">
        <v>359</v>
      </c>
      <c r="I33" t="s">
        <v>353</v>
      </c>
      <c r="J33" t="s">
        <v>360</v>
      </c>
      <c r="K33" s="77">
        <v>8.83</v>
      </c>
      <c r="L33" t="s">
        <v>109</v>
      </c>
      <c r="M33" s="77">
        <v>3.42</v>
      </c>
      <c r="N33" s="77">
        <v>4.17</v>
      </c>
      <c r="O33" s="77">
        <v>12056000</v>
      </c>
      <c r="P33" s="77">
        <v>94.02897777786994</v>
      </c>
      <c r="Q33" s="77">
        <v>0</v>
      </c>
      <c r="R33" s="77">
        <v>41365.551363724102</v>
      </c>
      <c r="S33" s="77">
        <v>0</v>
      </c>
      <c r="T33" s="77">
        <v>4.17</v>
      </c>
      <c r="U33" s="77">
        <v>0.24</v>
      </c>
    </row>
    <row r="34" spans="2:21">
      <c r="B34" t="s">
        <v>361</v>
      </c>
      <c r="C34" t="s">
        <v>362</v>
      </c>
      <c r="D34" t="s">
        <v>126</v>
      </c>
      <c r="E34" t="s">
        <v>349</v>
      </c>
      <c r="F34" t="s">
        <v>357</v>
      </c>
      <c r="G34" t="s">
        <v>358</v>
      </c>
      <c r="H34" t="s">
        <v>359</v>
      </c>
      <c r="I34" t="s">
        <v>353</v>
      </c>
      <c r="J34" t="s">
        <v>363</v>
      </c>
      <c r="K34" s="77">
        <v>5.17</v>
      </c>
      <c r="L34" t="s">
        <v>109</v>
      </c>
      <c r="M34" s="77">
        <v>4</v>
      </c>
      <c r="N34" s="77">
        <v>3.81</v>
      </c>
      <c r="O34" s="77">
        <v>6855000</v>
      </c>
      <c r="P34" s="77">
        <v>102.02977777826403</v>
      </c>
      <c r="Q34" s="77">
        <v>0</v>
      </c>
      <c r="R34" s="77">
        <v>25521.6214821883</v>
      </c>
      <c r="S34" s="77">
        <v>0.25</v>
      </c>
      <c r="T34" s="77">
        <v>2.57</v>
      </c>
      <c r="U34" s="77">
        <v>0.15</v>
      </c>
    </row>
    <row r="35" spans="2:21">
      <c r="B35" t="s">
        <v>364</v>
      </c>
      <c r="C35" t="s">
        <v>365</v>
      </c>
      <c r="D35" t="s">
        <v>126</v>
      </c>
      <c r="E35" t="s">
        <v>349</v>
      </c>
      <c r="F35" t="s">
        <v>357</v>
      </c>
      <c r="G35" t="s">
        <v>358</v>
      </c>
      <c r="H35" t="s">
        <v>366</v>
      </c>
      <c r="I35" t="s">
        <v>367</v>
      </c>
      <c r="J35" t="s">
        <v>368</v>
      </c>
      <c r="K35" s="77">
        <v>4.95</v>
      </c>
      <c r="L35" t="s">
        <v>109</v>
      </c>
      <c r="M35" s="77">
        <v>4.13</v>
      </c>
      <c r="N35" s="77">
        <v>3.81</v>
      </c>
      <c r="O35" s="77">
        <v>4783000</v>
      </c>
      <c r="P35" s="77">
        <v>103.5275</v>
      </c>
      <c r="Q35" s="77">
        <v>0</v>
      </c>
      <c r="R35" s="77">
        <v>18068.827465924998</v>
      </c>
      <c r="S35" s="77">
        <v>0.19</v>
      </c>
      <c r="T35" s="77">
        <v>1.82</v>
      </c>
      <c r="U35" s="77">
        <v>0.1</v>
      </c>
    </row>
    <row r="36" spans="2:21">
      <c r="B36" t="s">
        <v>369</v>
      </c>
      <c r="C36" t="s">
        <v>370</v>
      </c>
      <c r="D36" t="s">
        <v>126</v>
      </c>
      <c r="E36" t="s">
        <v>349</v>
      </c>
      <c r="F36" t="s">
        <v>371</v>
      </c>
      <c r="G36" t="s">
        <v>358</v>
      </c>
      <c r="H36" t="s">
        <v>359</v>
      </c>
      <c r="I36" t="s">
        <v>353</v>
      </c>
      <c r="J36" t="s">
        <v>372</v>
      </c>
      <c r="K36" s="77">
        <v>6.84</v>
      </c>
      <c r="L36" t="s">
        <v>109</v>
      </c>
      <c r="M36" s="77">
        <v>3.3</v>
      </c>
      <c r="N36" s="77">
        <v>3.98</v>
      </c>
      <c r="O36" s="77">
        <v>6111000</v>
      </c>
      <c r="P36" s="77">
        <v>96.45949315005727</v>
      </c>
      <c r="Q36" s="77">
        <v>0</v>
      </c>
      <c r="R36" s="77">
        <v>21509.539996733602</v>
      </c>
      <c r="S36" s="77">
        <v>0.24</v>
      </c>
      <c r="T36" s="77">
        <v>2.17</v>
      </c>
      <c r="U36" s="77">
        <v>0.12</v>
      </c>
    </row>
    <row r="37" spans="2:21">
      <c r="B37" t="s">
        <v>373</v>
      </c>
      <c r="C37" t="s">
        <v>374</v>
      </c>
      <c r="D37" t="s">
        <v>126</v>
      </c>
      <c r="E37" t="s">
        <v>349</v>
      </c>
      <c r="F37" t="s">
        <v>371</v>
      </c>
      <c r="G37" t="s">
        <v>358</v>
      </c>
      <c r="H37" t="s">
        <v>366</v>
      </c>
      <c r="I37" t="s">
        <v>367</v>
      </c>
      <c r="J37" t="s">
        <v>375</v>
      </c>
      <c r="K37" s="77">
        <v>6.13</v>
      </c>
      <c r="L37" t="s">
        <v>109</v>
      </c>
      <c r="M37" s="77">
        <v>3.9</v>
      </c>
      <c r="N37" s="77">
        <v>3.95</v>
      </c>
      <c r="O37" s="77">
        <v>16464000</v>
      </c>
      <c r="P37" s="77">
        <v>101.638958904276</v>
      </c>
      <c r="Q37" s="77">
        <v>0</v>
      </c>
      <c r="R37" s="77">
        <v>61061.775569906</v>
      </c>
      <c r="S37" s="77">
        <v>0.66</v>
      </c>
      <c r="T37" s="77">
        <v>6.16</v>
      </c>
      <c r="U37" s="77">
        <v>0.35</v>
      </c>
    </row>
    <row r="38" spans="2:21">
      <c r="B38" t="s">
        <v>376</v>
      </c>
      <c r="C38" t="s">
        <v>377</v>
      </c>
      <c r="D38" t="s">
        <v>126</v>
      </c>
      <c r="E38" t="s">
        <v>349</v>
      </c>
      <c r="F38" t="s">
        <v>371</v>
      </c>
      <c r="G38" t="s">
        <v>358</v>
      </c>
      <c r="H38" t="s">
        <v>359</v>
      </c>
      <c r="I38" t="s">
        <v>353</v>
      </c>
      <c r="J38" t="s">
        <v>378</v>
      </c>
      <c r="K38" s="77">
        <v>3.29</v>
      </c>
      <c r="L38" t="s">
        <v>109</v>
      </c>
      <c r="M38" s="77">
        <v>4.5</v>
      </c>
      <c r="N38" s="77">
        <v>3.45</v>
      </c>
      <c r="O38" s="77">
        <v>751000</v>
      </c>
      <c r="P38" s="77">
        <v>105.512</v>
      </c>
      <c r="Q38" s="77">
        <v>0</v>
      </c>
      <c r="R38" s="77">
        <v>2891.4497928800001</v>
      </c>
      <c r="S38" s="77">
        <v>0.02</v>
      </c>
      <c r="T38" s="77">
        <v>0.28999999999999998</v>
      </c>
      <c r="U38" s="77">
        <v>0.02</v>
      </c>
    </row>
    <row r="39" spans="2:21">
      <c r="B39" t="s">
        <v>379</v>
      </c>
      <c r="C39" t="s">
        <v>380</v>
      </c>
      <c r="D39" t="s">
        <v>126</v>
      </c>
      <c r="E39" t="s">
        <v>349</v>
      </c>
      <c r="F39" t="s">
        <v>381</v>
      </c>
      <c r="G39" t="s">
        <v>358</v>
      </c>
      <c r="H39" t="s">
        <v>359</v>
      </c>
      <c r="I39" t="s">
        <v>353</v>
      </c>
      <c r="J39" t="s">
        <v>382</v>
      </c>
      <c r="K39" s="77">
        <v>5.99</v>
      </c>
      <c r="L39" t="s">
        <v>109</v>
      </c>
      <c r="M39" s="77">
        <v>3</v>
      </c>
      <c r="N39" s="77">
        <v>3.99</v>
      </c>
      <c r="O39" s="77">
        <v>5605000</v>
      </c>
      <c r="P39" s="77">
        <v>95.492333332738625</v>
      </c>
      <c r="Q39" s="77">
        <v>0</v>
      </c>
      <c r="R39" s="77">
        <v>19530.707938761701</v>
      </c>
      <c r="S39" s="77">
        <v>0.22</v>
      </c>
      <c r="T39" s="77">
        <v>1.97</v>
      </c>
      <c r="U39" s="77">
        <v>0.11</v>
      </c>
    </row>
    <row r="40" spans="2:21">
      <c r="B40" t="s">
        <v>383</v>
      </c>
      <c r="C40" t="s">
        <v>384</v>
      </c>
      <c r="D40" t="s">
        <v>126</v>
      </c>
      <c r="E40" t="s">
        <v>349</v>
      </c>
      <c r="F40" t="s">
        <v>381</v>
      </c>
      <c r="G40" t="s">
        <v>358</v>
      </c>
      <c r="H40" t="s">
        <v>359</v>
      </c>
      <c r="I40" t="s">
        <v>353</v>
      </c>
      <c r="J40" t="s">
        <v>372</v>
      </c>
      <c r="K40" s="77">
        <v>6.96</v>
      </c>
      <c r="L40" t="s">
        <v>109</v>
      </c>
      <c r="M40" s="77">
        <v>3</v>
      </c>
      <c r="N40" s="77">
        <v>4.1100000000000003</v>
      </c>
      <c r="O40" s="77">
        <v>6411000</v>
      </c>
      <c r="P40" s="77">
        <v>93.411246574637346</v>
      </c>
      <c r="Q40" s="77">
        <v>0</v>
      </c>
      <c r="R40" s="77">
        <v>21852.3832203171</v>
      </c>
      <c r="S40" s="77">
        <v>0.32</v>
      </c>
      <c r="T40" s="77">
        <v>2.2000000000000002</v>
      </c>
      <c r="U40" s="77">
        <v>0.13</v>
      </c>
    </row>
    <row r="41" spans="2:21">
      <c r="B41" t="s">
        <v>385</v>
      </c>
      <c r="C41" t="s">
        <v>386</v>
      </c>
      <c r="D41" t="s">
        <v>126</v>
      </c>
      <c r="E41" t="s">
        <v>349</v>
      </c>
      <c r="F41" t="s">
        <v>381</v>
      </c>
      <c r="G41" t="s">
        <v>358</v>
      </c>
      <c r="H41" t="s">
        <v>359</v>
      </c>
      <c r="I41" t="s">
        <v>353</v>
      </c>
      <c r="J41" t="s">
        <v>387</v>
      </c>
      <c r="K41" s="77">
        <v>6.39</v>
      </c>
      <c r="L41" t="s">
        <v>109</v>
      </c>
      <c r="M41" s="77">
        <v>3.55</v>
      </c>
      <c r="N41" s="77">
        <v>4.0199999999999996</v>
      </c>
      <c r="O41" s="77">
        <v>12260000</v>
      </c>
      <c r="P41" s="77">
        <v>98.146638889070147</v>
      </c>
      <c r="Q41" s="77">
        <v>0</v>
      </c>
      <c r="R41" s="77">
        <v>43907.606658542201</v>
      </c>
      <c r="S41" s="77">
        <v>0.49</v>
      </c>
      <c r="T41" s="77">
        <v>4.43</v>
      </c>
      <c r="U41" s="77">
        <v>0.25</v>
      </c>
    </row>
    <row r="42" spans="2:21">
      <c r="B42" t="s">
        <v>388</v>
      </c>
      <c r="C42" t="s">
        <v>389</v>
      </c>
      <c r="D42" t="s">
        <v>126</v>
      </c>
      <c r="E42" t="s">
        <v>349</v>
      </c>
      <c r="F42" t="s">
        <v>390</v>
      </c>
      <c r="G42" t="s">
        <v>358</v>
      </c>
      <c r="H42" t="s">
        <v>391</v>
      </c>
      <c r="I42" t="s">
        <v>353</v>
      </c>
      <c r="J42" t="s">
        <v>372</v>
      </c>
      <c r="K42" s="77">
        <v>6.89</v>
      </c>
      <c r="L42" t="s">
        <v>109</v>
      </c>
      <c r="M42" s="77">
        <v>3.4</v>
      </c>
      <c r="N42" s="77">
        <v>4.2</v>
      </c>
      <c r="O42" s="77">
        <v>6307000</v>
      </c>
      <c r="P42" s="77">
        <v>95.47795890439194</v>
      </c>
      <c r="Q42" s="77">
        <v>0</v>
      </c>
      <c r="R42" s="77">
        <v>21973.529473696901</v>
      </c>
      <c r="S42" s="77">
        <v>0.32</v>
      </c>
      <c r="T42" s="77">
        <v>2.2200000000000002</v>
      </c>
      <c r="U42" s="77">
        <v>0.13</v>
      </c>
    </row>
    <row r="43" spans="2:21">
      <c r="B43" t="s">
        <v>392</v>
      </c>
      <c r="C43" t="s">
        <v>393</v>
      </c>
      <c r="D43" t="s">
        <v>126</v>
      </c>
      <c r="E43" t="s">
        <v>349</v>
      </c>
      <c r="F43" t="s">
        <v>390</v>
      </c>
      <c r="G43" t="s">
        <v>358</v>
      </c>
      <c r="H43" t="s">
        <v>394</v>
      </c>
      <c r="I43" t="s">
        <v>367</v>
      </c>
      <c r="J43" t="s">
        <v>395</v>
      </c>
      <c r="K43" s="77">
        <v>6.52</v>
      </c>
      <c r="L43" t="s">
        <v>109</v>
      </c>
      <c r="M43" s="77">
        <v>3.7</v>
      </c>
      <c r="N43" s="77">
        <v>4.21</v>
      </c>
      <c r="O43" s="77">
        <v>16760000</v>
      </c>
      <c r="P43" s="77">
        <v>98.651111110978519</v>
      </c>
      <c r="Q43" s="77">
        <v>0</v>
      </c>
      <c r="R43" s="77">
        <v>60332.296784807797</v>
      </c>
      <c r="S43" s="77">
        <v>0.84</v>
      </c>
      <c r="T43" s="77">
        <v>6.08</v>
      </c>
      <c r="U43" s="77">
        <v>0.35</v>
      </c>
    </row>
    <row r="44" spans="2:21">
      <c r="B44" t="s">
        <v>396</v>
      </c>
      <c r="C44" t="s">
        <v>397</v>
      </c>
      <c r="D44" t="s">
        <v>126</v>
      </c>
      <c r="E44" t="s">
        <v>349</v>
      </c>
      <c r="F44" t="s">
        <v>390</v>
      </c>
      <c r="G44" t="s">
        <v>358</v>
      </c>
      <c r="H44" t="s">
        <v>394</v>
      </c>
      <c r="I44" t="s">
        <v>367</v>
      </c>
      <c r="J44" t="s">
        <v>398</v>
      </c>
      <c r="K44" s="77">
        <v>3.26</v>
      </c>
      <c r="L44" t="s">
        <v>109</v>
      </c>
      <c r="M44" s="77">
        <v>4.5</v>
      </c>
      <c r="N44" s="77">
        <v>3.57</v>
      </c>
      <c r="O44" s="77">
        <v>817000</v>
      </c>
      <c r="P44" s="77">
        <v>105.188</v>
      </c>
      <c r="Q44" s="77">
        <v>0</v>
      </c>
      <c r="R44" s="77">
        <v>3135.8993680399999</v>
      </c>
      <c r="S44" s="77">
        <v>0</v>
      </c>
      <c r="T44" s="77">
        <v>0.32</v>
      </c>
      <c r="U44" s="77">
        <v>0.02</v>
      </c>
    </row>
    <row r="45" spans="2:21">
      <c r="B45" t="s">
        <v>399</v>
      </c>
      <c r="C45" t="s">
        <v>400</v>
      </c>
      <c r="D45" t="s">
        <v>126</v>
      </c>
      <c r="E45" t="s">
        <v>349</v>
      </c>
      <c r="F45" t="s">
        <v>401</v>
      </c>
      <c r="G45" t="s">
        <v>402</v>
      </c>
      <c r="H45" t="s">
        <v>391</v>
      </c>
      <c r="I45" t="s">
        <v>353</v>
      </c>
      <c r="J45" t="s">
        <v>403</v>
      </c>
      <c r="K45" s="77">
        <v>7.32</v>
      </c>
      <c r="L45" t="s">
        <v>109</v>
      </c>
      <c r="M45" s="77">
        <v>4.13</v>
      </c>
      <c r="N45" s="77">
        <v>4.33</v>
      </c>
      <c r="O45" s="77">
        <v>13668934</v>
      </c>
      <c r="P45" s="77">
        <v>100.00273972571672</v>
      </c>
      <c r="Q45" s="77">
        <v>0</v>
      </c>
      <c r="R45" s="77">
        <v>49879.306684753697</v>
      </c>
      <c r="S45" s="77">
        <v>0.42</v>
      </c>
      <c r="T45" s="77">
        <v>5.03</v>
      </c>
      <c r="U45" s="77">
        <v>0.28999999999999998</v>
      </c>
    </row>
    <row r="46" spans="2:21">
      <c r="B46" t="s">
        <v>404</v>
      </c>
      <c r="C46" t="s">
        <v>405</v>
      </c>
      <c r="D46" t="s">
        <v>126</v>
      </c>
      <c r="E46" t="s">
        <v>349</v>
      </c>
      <c r="F46" t="s">
        <v>406</v>
      </c>
      <c r="G46" t="s">
        <v>407</v>
      </c>
      <c r="H46" t="s">
        <v>408</v>
      </c>
      <c r="I46" t="s">
        <v>367</v>
      </c>
      <c r="J46" t="s">
        <v>409</v>
      </c>
      <c r="K46" s="77">
        <v>15.57</v>
      </c>
      <c r="L46" t="s">
        <v>109</v>
      </c>
      <c r="M46" s="77">
        <v>5.75</v>
      </c>
      <c r="N46" s="77">
        <v>5.76</v>
      </c>
      <c r="O46" s="77">
        <v>3410000</v>
      </c>
      <c r="P46" s="77">
        <v>101.26263888856305</v>
      </c>
      <c r="Q46" s="77">
        <v>0</v>
      </c>
      <c r="R46" s="77">
        <v>12600.2012932789</v>
      </c>
      <c r="S46" s="77">
        <v>0.85</v>
      </c>
      <c r="T46" s="77">
        <v>1.27</v>
      </c>
      <c r="U46" s="77">
        <v>7.0000000000000007E-2</v>
      </c>
    </row>
    <row r="47" spans="2:21">
      <c r="B47" t="s">
        <v>410</v>
      </c>
      <c r="C47" t="s">
        <v>411</v>
      </c>
      <c r="D47" t="s">
        <v>126</v>
      </c>
      <c r="E47" t="s">
        <v>349</v>
      </c>
      <c r="F47" t="s">
        <v>412</v>
      </c>
      <c r="G47" t="s">
        <v>413</v>
      </c>
      <c r="H47" t="s">
        <v>414</v>
      </c>
      <c r="I47" t="s">
        <v>353</v>
      </c>
      <c r="J47" t="s">
        <v>415</v>
      </c>
      <c r="K47" s="77">
        <v>5.55</v>
      </c>
      <c r="L47" t="s">
        <v>109</v>
      </c>
      <c r="M47" s="77">
        <v>3.75</v>
      </c>
      <c r="N47" s="77">
        <v>4.3600000000000003</v>
      </c>
      <c r="O47" s="77">
        <v>1739000</v>
      </c>
      <c r="P47" s="77">
        <v>97.936250000000001</v>
      </c>
      <c r="Q47" s="77">
        <v>0</v>
      </c>
      <c r="R47" s="77">
        <v>6214.6534529874998</v>
      </c>
      <c r="S47" s="77">
        <v>0.23</v>
      </c>
      <c r="T47" s="77">
        <v>0.63</v>
      </c>
      <c r="U47" s="77">
        <v>0.04</v>
      </c>
    </row>
    <row r="48" spans="2:21">
      <c r="B48" t="s">
        <v>416</v>
      </c>
      <c r="C48" t="s">
        <v>417</v>
      </c>
      <c r="D48" t="s">
        <v>126</v>
      </c>
      <c r="E48" t="s">
        <v>349</v>
      </c>
      <c r="F48" t="s">
        <v>418</v>
      </c>
      <c r="G48" t="s">
        <v>419</v>
      </c>
      <c r="H48" t="s">
        <v>420</v>
      </c>
      <c r="I48" t="s">
        <v>353</v>
      </c>
      <c r="J48" t="s">
        <v>421</v>
      </c>
      <c r="K48" s="77">
        <v>5.0199999999999996</v>
      </c>
      <c r="L48" t="s">
        <v>113</v>
      </c>
      <c r="M48" s="77">
        <v>2.5</v>
      </c>
      <c r="N48" s="77">
        <v>3.34</v>
      </c>
      <c r="O48" s="77">
        <v>8229000</v>
      </c>
      <c r="P48" s="77">
        <v>96.411205479402057</v>
      </c>
      <c r="Q48" s="77">
        <v>0</v>
      </c>
      <c r="R48" s="77">
        <v>33526.136910331603</v>
      </c>
      <c r="S48" s="77">
        <v>2.35</v>
      </c>
      <c r="T48" s="77">
        <v>3.38</v>
      </c>
      <c r="U48" s="77">
        <v>0.19</v>
      </c>
    </row>
    <row r="49" spans="2:21">
      <c r="B49" t="s">
        <v>422</v>
      </c>
      <c r="C49" t="s">
        <v>423</v>
      </c>
      <c r="D49" t="s">
        <v>126</v>
      </c>
      <c r="E49" t="s">
        <v>349</v>
      </c>
      <c r="F49" t="s">
        <v>424</v>
      </c>
      <c r="G49" t="s">
        <v>425</v>
      </c>
      <c r="H49" t="s">
        <v>426</v>
      </c>
      <c r="I49" t="s">
        <v>367</v>
      </c>
      <c r="J49" t="s">
        <v>427</v>
      </c>
      <c r="K49" s="77">
        <v>6.33</v>
      </c>
      <c r="L49" t="s">
        <v>109</v>
      </c>
      <c r="M49" s="77">
        <v>4.5</v>
      </c>
      <c r="N49" s="77">
        <v>5.64</v>
      </c>
      <c r="O49" s="77">
        <v>14304000</v>
      </c>
      <c r="P49" s="77">
        <v>95.389499999999998</v>
      </c>
      <c r="Q49" s="77">
        <v>0</v>
      </c>
      <c r="R49" s="77">
        <v>49788.831877919998</v>
      </c>
      <c r="S49" s="77">
        <v>0.96</v>
      </c>
      <c r="T49" s="77">
        <v>5.0199999999999996</v>
      </c>
      <c r="U49" s="77">
        <v>0.28999999999999998</v>
      </c>
    </row>
    <row r="50" spans="2:21">
      <c r="B50" t="s">
        <v>428</v>
      </c>
      <c r="C50" t="s">
        <v>429</v>
      </c>
      <c r="D50" t="s">
        <v>126</v>
      </c>
      <c r="E50" t="s">
        <v>349</v>
      </c>
      <c r="F50" t="s">
        <v>424</v>
      </c>
      <c r="G50" t="s">
        <v>425</v>
      </c>
      <c r="H50" t="s">
        <v>426</v>
      </c>
      <c r="I50" t="s">
        <v>367</v>
      </c>
      <c r="J50" t="s">
        <v>430</v>
      </c>
      <c r="K50" s="77">
        <v>4.21</v>
      </c>
      <c r="L50" t="s">
        <v>109</v>
      </c>
      <c r="M50" s="77">
        <v>3.5</v>
      </c>
      <c r="N50" s="77">
        <v>4.96</v>
      </c>
      <c r="O50" s="77">
        <v>5424000</v>
      </c>
      <c r="P50" s="77">
        <v>95.709888888274335</v>
      </c>
      <c r="Q50" s="77">
        <v>0</v>
      </c>
      <c r="R50" s="77">
        <v>18943.069658171698</v>
      </c>
      <c r="S50" s="77">
        <v>0.26</v>
      </c>
      <c r="T50" s="77">
        <v>1.91</v>
      </c>
      <c r="U50" s="77">
        <v>0.11</v>
      </c>
    </row>
    <row r="51" spans="2:21">
      <c r="B51" t="s">
        <v>431</v>
      </c>
      <c r="C51" t="s">
        <v>432</v>
      </c>
      <c r="D51" t="s">
        <v>126</v>
      </c>
      <c r="E51" t="s">
        <v>349</v>
      </c>
      <c r="F51" t="s">
        <v>433</v>
      </c>
      <c r="G51" t="s">
        <v>434</v>
      </c>
      <c r="H51" t="s">
        <v>420</v>
      </c>
      <c r="I51" t="s">
        <v>353</v>
      </c>
      <c r="J51" t="s">
        <v>435</v>
      </c>
      <c r="K51" s="77">
        <v>18.79</v>
      </c>
      <c r="L51" t="s">
        <v>113</v>
      </c>
      <c r="M51" s="77">
        <v>3.75</v>
      </c>
      <c r="N51" s="77">
        <v>3.57</v>
      </c>
      <c r="O51" s="77">
        <v>7563000</v>
      </c>
      <c r="P51" s="77">
        <v>104.27830136982685</v>
      </c>
      <c r="Q51" s="77">
        <v>0</v>
      </c>
      <c r="R51" s="77">
        <v>33327.058769581097</v>
      </c>
      <c r="S51" s="77">
        <v>0.61</v>
      </c>
      <c r="T51" s="77">
        <v>3.36</v>
      </c>
      <c r="U51" s="77">
        <v>0.19</v>
      </c>
    </row>
    <row r="52" spans="2:21">
      <c r="B52" t="s">
        <v>436</v>
      </c>
      <c r="C52" t="s">
        <v>437</v>
      </c>
      <c r="D52" t="s">
        <v>126</v>
      </c>
      <c r="E52" t="s">
        <v>349</v>
      </c>
      <c r="F52" t="s">
        <v>438</v>
      </c>
      <c r="G52" t="s">
        <v>351</v>
      </c>
      <c r="H52" t="s">
        <v>439</v>
      </c>
      <c r="I52" t="s">
        <v>353</v>
      </c>
      <c r="J52" t="s">
        <v>440</v>
      </c>
      <c r="K52" s="77">
        <v>23.93</v>
      </c>
      <c r="L52" t="s">
        <v>113</v>
      </c>
      <c r="M52" s="77">
        <v>3.75</v>
      </c>
      <c r="N52" s="77">
        <v>3.56</v>
      </c>
      <c r="O52" s="77">
        <v>10819000</v>
      </c>
      <c r="P52" s="77">
        <v>108.24863013679638</v>
      </c>
      <c r="Q52" s="77">
        <v>0</v>
      </c>
      <c r="R52" s="77">
        <v>49490.1156546981</v>
      </c>
      <c r="S52" s="77">
        <v>0.72</v>
      </c>
      <c r="T52" s="77">
        <v>4.99</v>
      </c>
      <c r="U52" s="77">
        <v>0.28999999999999998</v>
      </c>
    </row>
    <row r="53" spans="2:21">
      <c r="B53" t="s">
        <v>441</v>
      </c>
      <c r="C53" t="s">
        <v>442</v>
      </c>
      <c r="D53" t="s">
        <v>126</v>
      </c>
      <c r="E53" t="s">
        <v>349</v>
      </c>
      <c r="F53" t="s">
        <v>443</v>
      </c>
      <c r="G53" t="s">
        <v>444</v>
      </c>
      <c r="H53" t="s">
        <v>445</v>
      </c>
      <c r="I53" t="s">
        <v>367</v>
      </c>
      <c r="J53" t="s">
        <v>446</v>
      </c>
      <c r="K53" s="77">
        <v>4.0599999999999996</v>
      </c>
      <c r="L53" t="s">
        <v>109</v>
      </c>
      <c r="M53" s="77">
        <v>3.75</v>
      </c>
      <c r="N53" s="77">
        <v>5.56</v>
      </c>
      <c r="O53" s="77">
        <v>14567000</v>
      </c>
      <c r="P53" s="77">
        <v>93.689666666437844</v>
      </c>
      <c r="Q53" s="77">
        <v>0</v>
      </c>
      <c r="R53" s="77">
        <v>49800.726389301701</v>
      </c>
      <c r="S53" s="77">
        <v>1.66</v>
      </c>
      <c r="T53" s="77">
        <v>5.0199999999999996</v>
      </c>
      <c r="U53" s="77">
        <v>0.28999999999999998</v>
      </c>
    </row>
    <row r="54" spans="2:21">
      <c r="B54" t="s">
        <v>447</v>
      </c>
      <c r="C54" t="s">
        <v>448</v>
      </c>
      <c r="D54" t="s">
        <v>126</v>
      </c>
      <c r="E54" t="s">
        <v>349</v>
      </c>
      <c r="F54" t="s">
        <v>449</v>
      </c>
      <c r="G54" t="s">
        <v>425</v>
      </c>
      <c r="H54" t="s">
        <v>439</v>
      </c>
      <c r="I54" t="s">
        <v>353</v>
      </c>
      <c r="J54" t="s">
        <v>450</v>
      </c>
      <c r="K54" s="77">
        <v>0.96</v>
      </c>
      <c r="L54" t="s">
        <v>109</v>
      </c>
      <c r="M54" s="77">
        <v>4.88</v>
      </c>
      <c r="N54" s="77">
        <v>4.49</v>
      </c>
      <c r="O54" s="77">
        <v>2658000</v>
      </c>
      <c r="P54" s="77">
        <v>100.53741666666667</v>
      </c>
      <c r="Q54" s="77">
        <v>0</v>
      </c>
      <c r="R54" s="77">
        <v>9751.1662682149999</v>
      </c>
      <c r="S54" s="77">
        <v>0.75</v>
      </c>
      <c r="T54" s="77">
        <v>0.98</v>
      </c>
      <c r="U54" s="77">
        <v>0.06</v>
      </c>
    </row>
    <row r="55" spans="2:21">
      <c r="B55" t="s">
        <v>451</v>
      </c>
      <c r="C55" t="s">
        <v>452</v>
      </c>
      <c r="D55" t="s">
        <v>126</v>
      </c>
      <c r="E55" t="s">
        <v>349</v>
      </c>
      <c r="F55" t="s">
        <v>453</v>
      </c>
      <c r="G55" t="s">
        <v>454</v>
      </c>
      <c r="H55" t="s">
        <v>455</v>
      </c>
      <c r="I55" t="s">
        <v>367</v>
      </c>
      <c r="J55" t="s">
        <v>456</v>
      </c>
      <c r="K55" s="77">
        <v>5.14</v>
      </c>
      <c r="L55" t="s">
        <v>109</v>
      </c>
      <c r="M55" s="77">
        <v>4.75</v>
      </c>
      <c r="N55" s="77">
        <v>7.46</v>
      </c>
      <c r="O55" s="77">
        <v>15220000</v>
      </c>
      <c r="P55" s="77">
        <v>88.289000000000001</v>
      </c>
      <c r="Q55" s="77">
        <v>0</v>
      </c>
      <c r="R55" s="77">
        <v>49033.750584200003</v>
      </c>
      <c r="S55" s="77">
        <v>2.0299999999999998</v>
      </c>
      <c r="T55" s="77">
        <v>4.9400000000000004</v>
      </c>
      <c r="U55" s="77">
        <v>0.28000000000000003</v>
      </c>
    </row>
    <row r="56" spans="2:21">
      <c r="B56" t="s">
        <v>457</v>
      </c>
      <c r="C56" t="s">
        <v>458</v>
      </c>
      <c r="D56" t="s">
        <v>126</v>
      </c>
      <c r="E56" t="s">
        <v>349</v>
      </c>
      <c r="F56" t="s">
        <v>459</v>
      </c>
      <c r="G56" t="s">
        <v>402</v>
      </c>
      <c r="H56" t="s">
        <v>455</v>
      </c>
      <c r="I56" t="s">
        <v>367</v>
      </c>
      <c r="J56" t="s">
        <v>460</v>
      </c>
      <c r="K56" s="77">
        <v>13.54</v>
      </c>
      <c r="L56" t="s">
        <v>113</v>
      </c>
      <c r="M56" s="77">
        <v>6.5</v>
      </c>
      <c r="N56" s="77">
        <v>6.39</v>
      </c>
      <c r="O56" s="77">
        <v>6410000</v>
      </c>
      <c r="P56" s="77">
        <v>106.37672602808105</v>
      </c>
      <c r="Q56" s="77">
        <v>0</v>
      </c>
      <c r="R56" s="77">
        <v>28814.665883250698</v>
      </c>
      <c r="S56" s="77">
        <v>0.56999999999999995</v>
      </c>
      <c r="T56" s="77">
        <v>2.91</v>
      </c>
      <c r="U56" s="77">
        <v>0.17</v>
      </c>
    </row>
    <row r="57" spans="2:21">
      <c r="B57" t="s">
        <v>461</v>
      </c>
      <c r="C57" t="s">
        <v>462</v>
      </c>
      <c r="D57" t="s">
        <v>126</v>
      </c>
      <c r="E57" t="s">
        <v>349</v>
      </c>
      <c r="F57" t="s">
        <v>463</v>
      </c>
      <c r="G57" t="s">
        <v>425</v>
      </c>
      <c r="H57" t="s">
        <v>226</v>
      </c>
      <c r="I57" t="s">
        <v>464</v>
      </c>
      <c r="J57" t="s">
        <v>465</v>
      </c>
      <c r="K57" s="77">
        <v>0.57999999999999996</v>
      </c>
      <c r="L57" t="s">
        <v>109</v>
      </c>
      <c r="M57" s="77">
        <v>7.5</v>
      </c>
      <c r="N57" s="77">
        <v>300.36</v>
      </c>
      <c r="O57" s="77">
        <v>4514334</v>
      </c>
      <c r="P57" s="77">
        <v>45.018199999999986</v>
      </c>
      <c r="Q57" s="77">
        <v>0</v>
      </c>
      <c r="R57" s="77">
        <v>7415.7601951674096</v>
      </c>
      <c r="S57" s="77">
        <v>0.62</v>
      </c>
      <c r="T57" s="77">
        <v>0.75</v>
      </c>
      <c r="U57" s="77">
        <v>0.04</v>
      </c>
    </row>
    <row r="58" spans="2:21">
      <c r="B58" t="s">
        <v>233</v>
      </c>
      <c r="C58" s="16"/>
      <c r="D58" s="16"/>
      <c r="E58" s="16"/>
      <c r="F58" s="16"/>
    </row>
    <row r="59" spans="2:21">
      <c r="B59" t="s">
        <v>292</v>
      </c>
      <c r="C59" s="16"/>
      <c r="D59" s="16"/>
      <c r="E59" s="16"/>
      <c r="F59" s="16"/>
    </row>
    <row r="60" spans="2:21">
      <c r="B60" t="s">
        <v>293</v>
      </c>
      <c r="C60" s="16"/>
      <c r="D60" s="16"/>
      <c r="E60" s="16"/>
      <c r="F60" s="16"/>
    </row>
    <row r="61" spans="2:21">
      <c r="B61" t="s">
        <v>294</v>
      </c>
      <c r="C61" s="16"/>
      <c r="D61" s="16"/>
      <c r="E61" s="16"/>
      <c r="F61" s="16"/>
    </row>
    <row r="62" spans="2:21">
      <c r="B62" t="s">
        <v>466</v>
      </c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C8" sqref="C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194</v>
      </c>
    </row>
    <row r="2" spans="2:62">
      <c r="B2" s="2" t="s">
        <v>1</v>
      </c>
      <c r="C2" s="15" t="s">
        <v>1542</v>
      </c>
    </row>
    <row r="3" spans="2:62">
      <c r="B3" s="2" t="s">
        <v>2</v>
      </c>
      <c r="C3" t="s">
        <v>195</v>
      </c>
    </row>
    <row r="4" spans="2:62">
      <c r="B4" s="2" t="s">
        <v>3</v>
      </c>
      <c r="C4" t="s">
        <v>196</v>
      </c>
    </row>
    <row r="5" spans="2:62">
      <c r="B5" s="75" t="s">
        <v>197</v>
      </c>
      <c r="C5" t="s">
        <v>198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187</v>
      </c>
      <c r="J8" s="38" t="s">
        <v>188</v>
      </c>
      <c r="K8" s="38" t="s">
        <v>193</v>
      </c>
      <c r="L8" s="38" t="s">
        <v>57</v>
      </c>
      <c r="M8" s="38" t="s">
        <v>74</v>
      </c>
      <c r="N8" s="38" t="s">
        <v>58</v>
      </c>
      <c r="O8" s="46" t="s">
        <v>183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184</v>
      </c>
      <c r="J9" s="21"/>
      <c r="K9" s="21" t="s">
        <v>185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108592662.3</v>
      </c>
      <c r="J11" s="7"/>
      <c r="K11" s="76">
        <v>871.71360000000004</v>
      </c>
      <c r="L11" s="76">
        <v>3252542.640548015</v>
      </c>
      <c r="M11" s="7"/>
      <c r="N11" s="76">
        <v>100</v>
      </c>
      <c r="O11" s="76">
        <v>18.850000000000001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92607800.299999997</v>
      </c>
      <c r="K12" s="79">
        <v>871.71360000000004</v>
      </c>
      <c r="L12" s="79">
        <v>2126202.6818285999</v>
      </c>
      <c r="N12" s="79">
        <v>65.37</v>
      </c>
      <c r="O12" s="79">
        <v>12.32</v>
      </c>
    </row>
    <row r="13" spans="2:62">
      <c r="B13" s="78" t="s">
        <v>467</v>
      </c>
      <c r="E13" s="16"/>
      <c r="F13" s="16"/>
      <c r="G13" s="16"/>
      <c r="I13" s="79">
        <v>65825640.299999997</v>
      </c>
      <c r="K13" s="79">
        <v>727.05704000000003</v>
      </c>
      <c r="L13" s="79">
        <v>1725043.9340170401</v>
      </c>
      <c r="N13" s="79">
        <v>53.04</v>
      </c>
      <c r="O13" s="79">
        <v>10</v>
      </c>
    </row>
    <row r="14" spans="2:62">
      <c r="B14" t="s">
        <v>468</v>
      </c>
      <c r="C14" t="s">
        <v>469</v>
      </c>
      <c r="D14" t="s">
        <v>103</v>
      </c>
      <c r="E14" t="s">
        <v>126</v>
      </c>
      <c r="F14" t="s">
        <v>470</v>
      </c>
      <c r="G14" t="s">
        <v>471</v>
      </c>
      <c r="H14" t="s">
        <v>105</v>
      </c>
      <c r="I14" s="77">
        <v>863256</v>
      </c>
      <c r="J14" s="77">
        <v>2741</v>
      </c>
      <c r="K14" s="77">
        <v>0</v>
      </c>
      <c r="L14" s="77">
        <v>23661.846959999999</v>
      </c>
      <c r="M14" s="77">
        <v>0.39</v>
      </c>
      <c r="N14" s="77">
        <v>0.73</v>
      </c>
      <c r="O14" s="77">
        <v>0.14000000000000001</v>
      </c>
    </row>
    <row r="15" spans="2:62">
      <c r="B15" t="s">
        <v>472</v>
      </c>
      <c r="C15" t="s">
        <v>473</v>
      </c>
      <c r="D15" t="s">
        <v>103</v>
      </c>
      <c r="E15" t="s">
        <v>126</v>
      </c>
      <c r="F15" t="s">
        <v>474</v>
      </c>
      <c r="G15" t="s">
        <v>302</v>
      </c>
      <c r="H15" t="s">
        <v>105</v>
      </c>
      <c r="I15" s="77">
        <v>13428679</v>
      </c>
      <c r="J15" s="77">
        <v>1067</v>
      </c>
      <c r="K15" s="77">
        <v>0</v>
      </c>
      <c r="L15" s="77">
        <v>143284.00493</v>
      </c>
      <c r="M15" s="77">
        <v>1.1499999999999999</v>
      </c>
      <c r="N15" s="77">
        <v>4.41</v>
      </c>
      <c r="O15" s="77">
        <v>0.83</v>
      </c>
    </row>
    <row r="16" spans="2:62">
      <c r="B16" t="s">
        <v>475</v>
      </c>
      <c r="C16" t="s">
        <v>476</v>
      </c>
      <c r="D16" t="s">
        <v>103</v>
      </c>
      <c r="E16" t="s">
        <v>126</v>
      </c>
      <c r="F16" t="s">
        <v>477</v>
      </c>
      <c r="G16" t="s">
        <v>302</v>
      </c>
      <c r="H16" t="s">
        <v>105</v>
      </c>
      <c r="I16" s="77">
        <v>14429304</v>
      </c>
      <c r="J16" s="77">
        <v>2475</v>
      </c>
      <c r="K16" s="77">
        <v>0</v>
      </c>
      <c r="L16" s="77">
        <v>357125.27399999998</v>
      </c>
      <c r="M16" s="77">
        <v>1.08</v>
      </c>
      <c r="N16" s="77">
        <v>10.98</v>
      </c>
      <c r="O16" s="77">
        <v>2.0699999999999998</v>
      </c>
    </row>
    <row r="17" spans="2:15">
      <c r="B17" t="s">
        <v>478</v>
      </c>
      <c r="C17" t="s">
        <v>479</v>
      </c>
      <c r="D17" t="s">
        <v>103</v>
      </c>
      <c r="E17" t="s">
        <v>126</v>
      </c>
      <c r="F17" t="s">
        <v>480</v>
      </c>
      <c r="G17" t="s">
        <v>302</v>
      </c>
      <c r="H17" t="s">
        <v>105</v>
      </c>
      <c r="I17" s="77">
        <v>17330042</v>
      </c>
      <c r="J17" s="77">
        <v>2160</v>
      </c>
      <c r="K17" s="77">
        <v>0</v>
      </c>
      <c r="L17" s="77">
        <v>374328.90720000002</v>
      </c>
      <c r="M17" s="77">
        <v>1.1399999999999999</v>
      </c>
      <c r="N17" s="77">
        <v>11.51</v>
      </c>
      <c r="O17" s="77">
        <v>2.17</v>
      </c>
    </row>
    <row r="18" spans="2:15">
      <c r="B18" t="s">
        <v>481</v>
      </c>
      <c r="C18" t="s">
        <v>482</v>
      </c>
      <c r="D18" t="s">
        <v>103</v>
      </c>
      <c r="E18" t="s">
        <v>126</v>
      </c>
      <c r="F18" t="s">
        <v>483</v>
      </c>
      <c r="G18" t="s">
        <v>302</v>
      </c>
      <c r="H18" t="s">
        <v>105</v>
      </c>
      <c r="I18" s="77">
        <v>1180096</v>
      </c>
      <c r="J18" s="77">
        <v>7635</v>
      </c>
      <c r="K18" s="77">
        <v>0</v>
      </c>
      <c r="L18" s="77">
        <v>90100.329599999997</v>
      </c>
      <c r="M18" s="77">
        <v>1.18</v>
      </c>
      <c r="N18" s="77">
        <v>2.77</v>
      </c>
      <c r="O18" s="77">
        <v>0.52</v>
      </c>
    </row>
    <row r="19" spans="2:15">
      <c r="B19" t="s">
        <v>484</v>
      </c>
      <c r="C19" t="s">
        <v>485</v>
      </c>
      <c r="D19" t="s">
        <v>103</v>
      </c>
      <c r="E19" t="s">
        <v>126</v>
      </c>
      <c r="F19" t="s">
        <v>332</v>
      </c>
      <c r="G19" t="s">
        <v>333</v>
      </c>
      <c r="H19" t="s">
        <v>105</v>
      </c>
      <c r="I19" s="77">
        <v>95000</v>
      </c>
      <c r="J19" s="77">
        <v>39380</v>
      </c>
      <c r="K19" s="77">
        <v>0</v>
      </c>
      <c r="L19" s="77">
        <v>37411</v>
      </c>
      <c r="M19" s="77">
        <v>0.66</v>
      </c>
      <c r="N19" s="77">
        <v>1.1499999999999999</v>
      </c>
      <c r="O19" s="77">
        <v>0.22</v>
      </c>
    </row>
    <row r="20" spans="2:15">
      <c r="B20" t="s">
        <v>486</v>
      </c>
      <c r="C20" t="s">
        <v>487</v>
      </c>
      <c r="D20" t="s">
        <v>103</v>
      </c>
      <c r="E20" t="s">
        <v>126</v>
      </c>
      <c r="F20" t="s">
        <v>488</v>
      </c>
      <c r="G20" t="s">
        <v>489</v>
      </c>
      <c r="H20" t="s">
        <v>105</v>
      </c>
      <c r="I20" s="77">
        <v>5433991</v>
      </c>
      <c r="J20" s="77">
        <v>2242</v>
      </c>
      <c r="K20" s="77">
        <v>0</v>
      </c>
      <c r="L20" s="77">
        <v>121830.07822</v>
      </c>
      <c r="M20" s="77">
        <v>2.2200000000000002</v>
      </c>
      <c r="N20" s="77">
        <v>3.75</v>
      </c>
      <c r="O20" s="77">
        <v>0.71</v>
      </c>
    </row>
    <row r="21" spans="2:15">
      <c r="B21" t="s">
        <v>490</v>
      </c>
      <c r="C21" t="s">
        <v>491</v>
      </c>
      <c r="D21" t="s">
        <v>103</v>
      </c>
      <c r="E21" t="s">
        <v>126</v>
      </c>
      <c r="F21" t="s">
        <v>326</v>
      </c>
      <c r="G21" t="s">
        <v>327</v>
      </c>
      <c r="H21" t="s">
        <v>105</v>
      </c>
      <c r="I21" s="77">
        <v>4161531</v>
      </c>
      <c r="J21" s="77">
        <v>3360</v>
      </c>
      <c r="K21" s="77">
        <v>0</v>
      </c>
      <c r="L21" s="77">
        <v>139827.44159999999</v>
      </c>
      <c r="M21" s="77">
        <v>2.44</v>
      </c>
      <c r="N21" s="77">
        <v>4.3</v>
      </c>
      <c r="O21" s="77">
        <v>0.81</v>
      </c>
    </row>
    <row r="22" spans="2:15">
      <c r="B22" t="s">
        <v>492</v>
      </c>
      <c r="C22" t="s">
        <v>493</v>
      </c>
      <c r="D22" t="s">
        <v>103</v>
      </c>
      <c r="E22" t="s">
        <v>126</v>
      </c>
      <c r="F22" t="s">
        <v>494</v>
      </c>
      <c r="G22" t="s">
        <v>327</v>
      </c>
      <c r="H22" t="s">
        <v>105</v>
      </c>
      <c r="I22" s="77">
        <v>5389104.75</v>
      </c>
      <c r="J22" s="77">
        <v>1830</v>
      </c>
      <c r="K22" s="77">
        <v>0</v>
      </c>
      <c r="L22" s="77">
        <v>98620.616924999995</v>
      </c>
      <c r="M22" s="77">
        <v>1.57</v>
      </c>
      <c r="N22" s="77">
        <v>3.03</v>
      </c>
      <c r="O22" s="77">
        <v>0.56999999999999995</v>
      </c>
    </row>
    <row r="23" spans="2:15">
      <c r="B23" t="s">
        <v>495</v>
      </c>
      <c r="C23" t="s">
        <v>496</v>
      </c>
      <c r="D23" t="s">
        <v>103</v>
      </c>
      <c r="E23" t="s">
        <v>126</v>
      </c>
      <c r="F23" t="s">
        <v>497</v>
      </c>
      <c r="G23" t="s">
        <v>327</v>
      </c>
      <c r="H23" t="s">
        <v>105</v>
      </c>
      <c r="I23" s="77">
        <v>1913308</v>
      </c>
      <c r="J23" s="77">
        <v>3370.038</v>
      </c>
      <c r="K23" s="77">
        <v>727.05704000000003</v>
      </c>
      <c r="L23" s="77">
        <v>64479.206657039998</v>
      </c>
      <c r="M23" s="77">
        <v>0.99</v>
      </c>
      <c r="N23" s="77">
        <v>1.98</v>
      </c>
      <c r="O23" s="77">
        <v>0.37</v>
      </c>
    </row>
    <row r="24" spans="2:15">
      <c r="B24" t="s">
        <v>498</v>
      </c>
      <c r="C24" t="s">
        <v>499</v>
      </c>
      <c r="D24" t="s">
        <v>103</v>
      </c>
      <c r="E24" t="s">
        <v>126</v>
      </c>
      <c r="F24" t="s">
        <v>500</v>
      </c>
      <c r="G24" t="s">
        <v>327</v>
      </c>
      <c r="H24" t="s">
        <v>105</v>
      </c>
      <c r="I24" s="77">
        <v>538654.55000000005</v>
      </c>
      <c r="J24" s="77">
        <v>15150</v>
      </c>
      <c r="K24" s="77">
        <v>0</v>
      </c>
      <c r="L24" s="77">
        <v>81606.164325000005</v>
      </c>
      <c r="M24" s="77">
        <v>1.21</v>
      </c>
      <c r="N24" s="77">
        <v>2.5099999999999998</v>
      </c>
      <c r="O24" s="77">
        <v>0.47</v>
      </c>
    </row>
    <row r="25" spans="2:15">
      <c r="B25" t="s">
        <v>501</v>
      </c>
      <c r="C25" t="s">
        <v>502</v>
      </c>
      <c r="D25" t="s">
        <v>103</v>
      </c>
      <c r="E25" t="s">
        <v>126</v>
      </c>
      <c r="F25" t="s">
        <v>503</v>
      </c>
      <c r="G25" t="s">
        <v>327</v>
      </c>
      <c r="H25" t="s">
        <v>105</v>
      </c>
      <c r="I25" s="77">
        <v>1062674</v>
      </c>
      <c r="J25" s="77">
        <v>18140</v>
      </c>
      <c r="K25" s="77">
        <v>0</v>
      </c>
      <c r="L25" s="77">
        <v>192769.06359999999</v>
      </c>
      <c r="M25" s="77">
        <v>0.88</v>
      </c>
      <c r="N25" s="77">
        <v>5.93</v>
      </c>
      <c r="O25" s="77">
        <v>1.1200000000000001</v>
      </c>
    </row>
    <row r="26" spans="2:15">
      <c r="B26" s="78" t="s">
        <v>504</v>
      </c>
      <c r="E26" s="16"/>
      <c r="F26" s="16"/>
      <c r="G26" s="16"/>
      <c r="I26" s="79">
        <v>16655078</v>
      </c>
      <c r="K26" s="79">
        <v>0</v>
      </c>
      <c r="L26" s="79">
        <v>308245.96006499999</v>
      </c>
      <c r="N26" s="79">
        <v>9.48</v>
      </c>
      <c r="O26" s="79">
        <v>1.79</v>
      </c>
    </row>
    <row r="27" spans="2:15">
      <c r="B27" t="s">
        <v>505</v>
      </c>
      <c r="C27" t="s">
        <v>506</v>
      </c>
      <c r="D27" t="s">
        <v>103</v>
      </c>
      <c r="E27" t="s">
        <v>126</v>
      </c>
      <c r="F27" t="s">
        <v>507</v>
      </c>
      <c r="G27" t="s">
        <v>508</v>
      </c>
      <c r="H27" t="s">
        <v>105</v>
      </c>
      <c r="I27" s="77">
        <v>4616284</v>
      </c>
      <c r="J27" s="77">
        <v>1367</v>
      </c>
      <c r="K27" s="77">
        <v>0</v>
      </c>
      <c r="L27" s="77">
        <v>63104.602279999999</v>
      </c>
      <c r="M27" s="77">
        <v>4.24</v>
      </c>
      <c r="N27" s="77">
        <v>1.94</v>
      </c>
      <c r="O27" s="77">
        <v>0.37</v>
      </c>
    </row>
    <row r="28" spans="2:15">
      <c r="B28" t="s">
        <v>509</v>
      </c>
      <c r="C28" t="s">
        <v>510</v>
      </c>
      <c r="D28" t="s">
        <v>103</v>
      </c>
      <c r="E28" t="s">
        <v>126</v>
      </c>
      <c r="F28" t="s">
        <v>511</v>
      </c>
      <c r="G28" t="s">
        <v>508</v>
      </c>
      <c r="H28" t="s">
        <v>105</v>
      </c>
      <c r="I28" s="77">
        <v>6224284</v>
      </c>
      <c r="J28" s="77">
        <v>1065</v>
      </c>
      <c r="K28" s="77">
        <v>0</v>
      </c>
      <c r="L28" s="77">
        <v>66288.624599999996</v>
      </c>
      <c r="M28" s="77">
        <v>1.77</v>
      </c>
      <c r="N28" s="77">
        <v>2.04</v>
      </c>
      <c r="O28" s="77">
        <v>0.38</v>
      </c>
    </row>
    <row r="29" spans="2:15">
      <c r="B29" t="s">
        <v>512</v>
      </c>
      <c r="C29" t="s">
        <v>513</v>
      </c>
      <c r="D29" t="s">
        <v>103</v>
      </c>
      <c r="E29" t="s">
        <v>126</v>
      </c>
      <c r="F29" t="s">
        <v>514</v>
      </c>
      <c r="G29" t="s">
        <v>327</v>
      </c>
      <c r="H29" t="s">
        <v>105</v>
      </c>
      <c r="I29" s="77">
        <v>780000</v>
      </c>
      <c r="J29" s="77">
        <v>1604</v>
      </c>
      <c r="K29" s="77">
        <v>0</v>
      </c>
      <c r="L29" s="77">
        <v>12511.2</v>
      </c>
      <c r="M29" s="77">
        <v>0.9</v>
      </c>
      <c r="N29" s="77">
        <v>0.38</v>
      </c>
      <c r="O29" s="77">
        <v>7.0000000000000007E-2</v>
      </c>
    </row>
    <row r="30" spans="2:15">
      <c r="B30" t="s">
        <v>515</v>
      </c>
      <c r="C30" t="s">
        <v>516</v>
      </c>
      <c r="D30" t="s">
        <v>103</v>
      </c>
      <c r="E30" t="s">
        <v>126</v>
      </c>
      <c r="F30" t="s">
        <v>517</v>
      </c>
      <c r="G30" t="s">
        <v>327</v>
      </c>
      <c r="H30" t="s">
        <v>105</v>
      </c>
      <c r="I30" s="77">
        <v>14245</v>
      </c>
      <c r="J30" s="77">
        <v>40040</v>
      </c>
      <c r="K30" s="77">
        <v>0</v>
      </c>
      <c r="L30" s="77">
        <v>5703.6980000000003</v>
      </c>
      <c r="M30" s="77">
        <v>0.18</v>
      </c>
      <c r="N30" s="77">
        <v>0.18</v>
      </c>
      <c r="O30" s="77">
        <v>0.03</v>
      </c>
    </row>
    <row r="31" spans="2:15">
      <c r="B31" t="s">
        <v>518</v>
      </c>
      <c r="C31" t="s">
        <v>519</v>
      </c>
      <c r="D31" t="s">
        <v>103</v>
      </c>
      <c r="E31" t="s">
        <v>126</v>
      </c>
      <c r="F31" t="s">
        <v>520</v>
      </c>
      <c r="G31" t="s">
        <v>327</v>
      </c>
      <c r="H31" t="s">
        <v>105</v>
      </c>
      <c r="I31" s="77">
        <v>29804</v>
      </c>
      <c r="J31" s="77">
        <v>157700</v>
      </c>
      <c r="K31" s="77">
        <v>0</v>
      </c>
      <c r="L31" s="77">
        <v>47000.908000000003</v>
      </c>
      <c r="M31" s="77">
        <v>1.39</v>
      </c>
      <c r="N31" s="77">
        <v>1.45</v>
      </c>
      <c r="O31" s="77">
        <v>0.27</v>
      </c>
    </row>
    <row r="32" spans="2:15">
      <c r="B32" t="s">
        <v>521</v>
      </c>
      <c r="C32" t="s">
        <v>522</v>
      </c>
      <c r="D32" t="s">
        <v>103</v>
      </c>
      <c r="E32" t="s">
        <v>126</v>
      </c>
      <c r="F32" t="s">
        <v>523</v>
      </c>
      <c r="G32" t="s">
        <v>327</v>
      </c>
      <c r="H32" t="s">
        <v>105</v>
      </c>
      <c r="I32" s="77">
        <v>302400</v>
      </c>
      <c r="J32" s="77">
        <v>6793</v>
      </c>
      <c r="K32" s="77">
        <v>0</v>
      </c>
      <c r="L32" s="77">
        <v>20542.031999999999</v>
      </c>
      <c r="M32" s="77">
        <v>2.1</v>
      </c>
      <c r="N32" s="77">
        <v>0.63</v>
      </c>
      <c r="O32" s="77">
        <v>0.12</v>
      </c>
    </row>
    <row r="33" spans="2:15">
      <c r="B33" t="s">
        <v>524</v>
      </c>
      <c r="C33" t="s">
        <v>525</v>
      </c>
      <c r="D33" t="s">
        <v>103</v>
      </c>
      <c r="E33" t="s">
        <v>126</v>
      </c>
      <c r="F33" t="s">
        <v>526</v>
      </c>
      <c r="G33" t="s">
        <v>327</v>
      </c>
      <c r="H33" t="s">
        <v>105</v>
      </c>
      <c r="I33" s="77">
        <v>1313265</v>
      </c>
      <c r="J33" s="77">
        <v>656.9</v>
      </c>
      <c r="K33" s="77">
        <v>0</v>
      </c>
      <c r="L33" s="77">
        <v>8626.8377849999997</v>
      </c>
      <c r="M33" s="77">
        <v>0.92</v>
      </c>
      <c r="N33" s="77">
        <v>0.27</v>
      </c>
      <c r="O33" s="77">
        <v>0.05</v>
      </c>
    </row>
    <row r="34" spans="2:15">
      <c r="B34" t="s">
        <v>527</v>
      </c>
      <c r="C34" t="s">
        <v>528</v>
      </c>
      <c r="D34" t="s">
        <v>103</v>
      </c>
      <c r="E34" t="s">
        <v>126</v>
      </c>
      <c r="F34" t="s">
        <v>529</v>
      </c>
      <c r="G34" t="s">
        <v>327</v>
      </c>
      <c r="H34" t="s">
        <v>105</v>
      </c>
      <c r="I34" s="77">
        <v>2043578</v>
      </c>
      <c r="J34" s="77">
        <v>1450</v>
      </c>
      <c r="K34" s="77">
        <v>0</v>
      </c>
      <c r="L34" s="77">
        <v>29631.881000000001</v>
      </c>
      <c r="M34" s="77">
        <v>1.19</v>
      </c>
      <c r="N34" s="77">
        <v>0.91</v>
      </c>
      <c r="O34" s="77">
        <v>0.17</v>
      </c>
    </row>
    <row r="35" spans="2:15">
      <c r="B35" t="s">
        <v>530</v>
      </c>
      <c r="C35" t="s">
        <v>531</v>
      </c>
      <c r="D35" t="s">
        <v>103</v>
      </c>
      <c r="E35" t="s">
        <v>126</v>
      </c>
      <c r="F35" t="s">
        <v>532</v>
      </c>
      <c r="G35" t="s">
        <v>533</v>
      </c>
      <c r="H35" t="s">
        <v>105</v>
      </c>
      <c r="I35" s="77">
        <v>339485</v>
      </c>
      <c r="J35" s="77">
        <v>8044</v>
      </c>
      <c r="K35" s="77">
        <v>0</v>
      </c>
      <c r="L35" s="77">
        <v>27308.1734</v>
      </c>
      <c r="M35" s="77">
        <v>1.47</v>
      </c>
      <c r="N35" s="77">
        <v>0.84</v>
      </c>
      <c r="O35" s="77">
        <v>0.16</v>
      </c>
    </row>
    <row r="36" spans="2:15">
      <c r="B36" t="s">
        <v>534</v>
      </c>
      <c r="C36" t="s">
        <v>535</v>
      </c>
      <c r="D36" t="s">
        <v>103</v>
      </c>
      <c r="E36" t="s">
        <v>126</v>
      </c>
      <c r="F36" t="s">
        <v>536</v>
      </c>
      <c r="G36" t="s">
        <v>130</v>
      </c>
      <c r="H36" t="s">
        <v>105</v>
      </c>
      <c r="I36" s="77">
        <v>65405</v>
      </c>
      <c r="J36" s="77">
        <v>16160</v>
      </c>
      <c r="K36" s="77">
        <v>0</v>
      </c>
      <c r="L36" s="77">
        <v>10569.448</v>
      </c>
      <c r="M36" s="77">
        <v>1.26</v>
      </c>
      <c r="N36" s="77">
        <v>0.32</v>
      </c>
      <c r="O36" s="77">
        <v>0.06</v>
      </c>
    </row>
    <row r="37" spans="2:15">
      <c r="B37" t="s">
        <v>537</v>
      </c>
      <c r="C37" t="s">
        <v>538</v>
      </c>
      <c r="D37" t="s">
        <v>103</v>
      </c>
      <c r="E37" t="s">
        <v>126</v>
      </c>
      <c r="F37" t="s">
        <v>539</v>
      </c>
      <c r="G37" t="s">
        <v>131</v>
      </c>
      <c r="H37" t="s">
        <v>105</v>
      </c>
      <c r="I37" s="77">
        <v>96584</v>
      </c>
      <c r="J37" s="77">
        <v>3539</v>
      </c>
      <c r="K37" s="77">
        <v>0</v>
      </c>
      <c r="L37" s="77">
        <v>3418.1077599999999</v>
      </c>
      <c r="M37" s="77">
        <v>0.65</v>
      </c>
      <c r="N37" s="77">
        <v>0.11</v>
      </c>
      <c r="O37" s="77">
        <v>0.02</v>
      </c>
    </row>
    <row r="38" spans="2:15">
      <c r="B38" t="s">
        <v>540</v>
      </c>
      <c r="C38" t="s">
        <v>541</v>
      </c>
      <c r="D38" t="s">
        <v>103</v>
      </c>
      <c r="E38" t="s">
        <v>126</v>
      </c>
      <c r="F38" t="s">
        <v>542</v>
      </c>
      <c r="G38" t="s">
        <v>131</v>
      </c>
      <c r="H38" t="s">
        <v>105</v>
      </c>
      <c r="I38" s="77">
        <v>290824</v>
      </c>
      <c r="J38" s="77">
        <v>1078</v>
      </c>
      <c r="K38" s="77">
        <v>0</v>
      </c>
      <c r="L38" s="77">
        <v>3135.0827199999999</v>
      </c>
      <c r="M38" s="77">
        <v>0.43</v>
      </c>
      <c r="N38" s="77">
        <v>0.1</v>
      </c>
      <c r="O38" s="77">
        <v>0.02</v>
      </c>
    </row>
    <row r="39" spans="2:15">
      <c r="B39" t="s">
        <v>543</v>
      </c>
      <c r="C39" t="s">
        <v>544</v>
      </c>
      <c r="D39" t="s">
        <v>103</v>
      </c>
      <c r="E39" t="s">
        <v>126</v>
      </c>
      <c r="F39" t="s">
        <v>545</v>
      </c>
      <c r="G39" t="s">
        <v>131</v>
      </c>
      <c r="H39" t="s">
        <v>105</v>
      </c>
      <c r="I39" s="77">
        <v>505182</v>
      </c>
      <c r="J39" s="77">
        <v>1836</v>
      </c>
      <c r="K39" s="77">
        <v>0</v>
      </c>
      <c r="L39" s="77">
        <v>9275.1415199999992</v>
      </c>
      <c r="M39" s="77">
        <v>1.54</v>
      </c>
      <c r="N39" s="77">
        <v>0.28999999999999998</v>
      </c>
      <c r="O39" s="77">
        <v>0.05</v>
      </c>
    </row>
    <row r="40" spans="2:15">
      <c r="B40" t="s">
        <v>546</v>
      </c>
      <c r="C40" t="s">
        <v>547</v>
      </c>
      <c r="D40" t="s">
        <v>103</v>
      </c>
      <c r="E40" t="s">
        <v>126</v>
      </c>
      <c r="F40" t="s">
        <v>548</v>
      </c>
      <c r="G40" t="s">
        <v>135</v>
      </c>
      <c r="H40" t="s">
        <v>105</v>
      </c>
      <c r="I40" s="77">
        <v>33738</v>
      </c>
      <c r="J40" s="77">
        <v>3350</v>
      </c>
      <c r="K40" s="77">
        <v>0</v>
      </c>
      <c r="L40" s="77">
        <v>1130.223</v>
      </c>
      <c r="M40" s="77">
        <v>0.11</v>
      </c>
      <c r="N40" s="77">
        <v>0.03</v>
      </c>
      <c r="O40" s="77">
        <v>0.01</v>
      </c>
    </row>
    <row r="41" spans="2:15">
      <c r="B41" s="78" t="s">
        <v>549</v>
      </c>
      <c r="E41" s="16"/>
      <c r="F41" s="16"/>
      <c r="G41" s="16"/>
      <c r="I41" s="79">
        <v>10127082</v>
      </c>
      <c r="K41" s="79">
        <v>144.65656000000001</v>
      </c>
      <c r="L41" s="79">
        <v>92912.787746560003</v>
      </c>
      <c r="N41" s="79">
        <v>2.86</v>
      </c>
      <c r="O41" s="79">
        <v>0.54</v>
      </c>
    </row>
    <row r="42" spans="2:15">
      <c r="B42" t="s">
        <v>550</v>
      </c>
      <c r="C42" t="s">
        <v>551</v>
      </c>
      <c r="D42" t="s">
        <v>103</v>
      </c>
      <c r="E42" t="s">
        <v>126</v>
      </c>
      <c r="F42" t="s">
        <v>552</v>
      </c>
      <c r="G42" t="s">
        <v>553</v>
      </c>
      <c r="H42" t="s">
        <v>105</v>
      </c>
      <c r="I42" s="77">
        <v>1241240</v>
      </c>
      <c r="J42" s="77">
        <v>55.4</v>
      </c>
      <c r="K42" s="77">
        <v>0</v>
      </c>
      <c r="L42" s="77">
        <v>687.64696000000004</v>
      </c>
      <c r="M42" s="77">
        <v>2.0099999999999998</v>
      </c>
      <c r="N42" s="77">
        <v>0.02</v>
      </c>
      <c r="O42" s="77">
        <v>0</v>
      </c>
    </row>
    <row r="43" spans="2:15">
      <c r="B43" t="s">
        <v>554</v>
      </c>
      <c r="C43" t="s">
        <v>555</v>
      </c>
      <c r="D43" t="s">
        <v>103</v>
      </c>
      <c r="E43" t="s">
        <v>126</v>
      </c>
      <c r="F43" t="s">
        <v>556</v>
      </c>
      <c r="G43" t="s">
        <v>557</v>
      </c>
      <c r="H43" t="s">
        <v>105</v>
      </c>
      <c r="I43" s="77">
        <v>22691</v>
      </c>
      <c r="J43" s="77">
        <v>18590</v>
      </c>
      <c r="K43" s="77">
        <v>0</v>
      </c>
      <c r="L43" s="77">
        <v>4218.2569000000003</v>
      </c>
      <c r="M43" s="77">
        <v>0.18</v>
      </c>
      <c r="N43" s="77">
        <v>0.13</v>
      </c>
      <c r="O43" s="77">
        <v>0.02</v>
      </c>
    </row>
    <row r="44" spans="2:15">
      <c r="B44" t="s">
        <v>558</v>
      </c>
      <c r="C44" t="s">
        <v>559</v>
      </c>
      <c r="D44" t="s">
        <v>103</v>
      </c>
      <c r="E44" t="s">
        <v>126</v>
      </c>
      <c r="F44" t="s">
        <v>560</v>
      </c>
      <c r="G44" t="s">
        <v>561</v>
      </c>
      <c r="H44" t="s">
        <v>105</v>
      </c>
      <c r="I44" s="77">
        <v>148540</v>
      </c>
      <c r="J44" s="77">
        <v>4909</v>
      </c>
      <c r="K44" s="77">
        <v>0</v>
      </c>
      <c r="L44" s="77">
        <v>7291.8285999999998</v>
      </c>
      <c r="M44" s="77">
        <v>1.49</v>
      </c>
      <c r="N44" s="77">
        <v>0.22</v>
      </c>
      <c r="O44" s="77">
        <v>0.04</v>
      </c>
    </row>
    <row r="45" spans="2:15">
      <c r="B45" t="s">
        <v>562</v>
      </c>
      <c r="C45" t="s">
        <v>563</v>
      </c>
      <c r="D45" t="s">
        <v>103</v>
      </c>
      <c r="E45" t="s">
        <v>126</v>
      </c>
      <c r="F45" t="s">
        <v>564</v>
      </c>
      <c r="G45" t="s">
        <v>489</v>
      </c>
      <c r="H45" t="s">
        <v>105</v>
      </c>
      <c r="I45" s="77">
        <v>190200</v>
      </c>
      <c r="J45" s="77">
        <v>1580</v>
      </c>
      <c r="K45" s="77">
        <v>0</v>
      </c>
      <c r="L45" s="77">
        <v>3005.16</v>
      </c>
      <c r="M45" s="77">
        <v>1.43</v>
      </c>
      <c r="N45" s="77">
        <v>0.09</v>
      </c>
      <c r="O45" s="77">
        <v>0.02</v>
      </c>
    </row>
    <row r="46" spans="2:15">
      <c r="B46" t="s">
        <v>565</v>
      </c>
      <c r="C46" t="s">
        <v>566</v>
      </c>
      <c r="D46" t="s">
        <v>103</v>
      </c>
      <c r="E46" t="s">
        <v>126</v>
      </c>
      <c r="F46" t="s">
        <v>567</v>
      </c>
      <c r="G46" t="s">
        <v>327</v>
      </c>
      <c r="H46" t="s">
        <v>105</v>
      </c>
      <c r="I46" s="77">
        <v>361620</v>
      </c>
      <c r="J46" s="77">
        <v>9493</v>
      </c>
      <c r="K46" s="77">
        <v>0</v>
      </c>
      <c r="L46" s="77">
        <v>34328.586600000002</v>
      </c>
      <c r="M46" s="77">
        <v>1.62</v>
      </c>
      <c r="N46" s="77">
        <v>1.06</v>
      </c>
      <c r="O46" s="77">
        <v>0.2</v>
      </c>
    </row>
    <row r="47" spans="2:15">
      <c r="B47" t="s">
        <v>568</v>
      </c>
      <c r="C47" t="s">
        <v>569</v>
      </c>
      <c r="D47" t="s">
        <v>103</v>
      </c>
      <c r="E47" t="s">
        <v>126</v>
      </c>
      <c r="F47" t="s">
        <v>570</v>
      </c>
      <c r="G47" t="s">
        <v>327</v>
      </c>
      <c r="H47" t="s">
        <v>105</v>
      </c>
      <c r="I47" s="77">
        <v>2622700</v>
      </c>
      <c r="J47" s="77">
        <v>149.5</v>
      </c>
      <c r="K47" s="77">
        <v>0</v>
      </c>
      <c r="L47" s="77">
        <v>3920.9364999999998</v>
      </c>
      <c r="M47" s="77">
        <v>1.97</v>
      </c>
      <c r="N47" s="77">
        <v>0.12</v>
      </c>
      <c r="O47" s="77">
        <v>0.02</v>
      </c>
    </row>
    <row r="48" spans="2:15">
      <c r="B48" t="s">
        <v>571</v>
      </c>
      <c r="C48" t="s">
        <v>572</v>
      </c>
      <c r="D48" t="s">
        <v>103</v>
      </c>
      <c r="E48" t="s">
        <v>126</v>
      </c>
      <c r="F48" t="s">
        <v>573</v>
      </c>
      <c r="G48" t="s">
        <v>130</v>
      </c>
      <c r="H48" t="s">
        <v>105</v>
      </c>
      <c r="I48" s="77">
        <v>2613300</v>
      </c>
      <c r="J48" s="77">
        <v>193.5</v>
      </c>
      <c r="K48" s="77">
        <v>0</v>
      </c>
      <c r="L48" s="77">
        <v>5056.7354999999998</v>
      </c>
      <c r="M48" s="77">
        <v>2.16</v>
      </c>
      <c r="N48" s="77">
        <v>0.16</v>
      </c>
      <c r="O48" s="77">
        <v>0.03</v>
      </c>
    </row>
    <row r="49" spans="2:15">
      <c r="B49" t="s">
        <v>574</v>
      </c>
      <c r="C49" t="s">
        <v>575</v>
      </c>
      <c r="D49" t="s">
        <v>103</v>
      </c>
      <c r="E49" t="s">
        <v>126</v>
      </c>
      <c r="F49" t="s">
        <v>576</v>
      </c>
      <c r="G49" t="s">
        <v>130</v>
      </c>
      <c r="H49" t="s">
        <v>105</v>
      </c>
      <c r="I49" s="77">
        <v>2370000</v>
      </c>
      <c r="J49" s="77">
        <v>341.6</v>
      </c>
      <c r="K49" s="77">
        <v>0</v>
      </c>
      <c r="L49" s="77">
        <v>8095.92</v>
      </c>
      <c r="M49" s="77">
        <v>3.17</v>
      </c>
      <c r="N49" s="77">
        <v>0.25</v>
      </c>
      <c r="O49" s="77">
        <v>0.05</v>
      </c>
    </row>
    <row r="50" spans="2:15">
      <c r="B50" t="s">
        <v>577</v>
      </c>
      <c r="C50" t="s">
        <v>578</v>
      </c>
      <c r="D50" t="s">
        <v>103</v>
      </c>
      <c r="E50" t="s">
        <v>126</v>
      </c>
      <c r="F50" t="s">
        <v>579</v>
      </c>
      <c r="G50" t="s">
        <v>131</v>
      </c>
      <c r="H50" t="s">
        <v>105</v>
      </c>
      <c r="I50" s="77">
        <v>176674</v>
      </c>
      <c r="J50" s="77">
        <v>4376</v>
      </c>
      <c r="K50" s="77">
        <v>0</v>
      </c>
      <c r="L50" s="77">
        <v>7731.2542400000002</v>
      </c>
      <c r="M50" s="77">
        <v>1.1499999999999999</v>
      </c>
      <c r="N50" s="77">
        <v>0.24</v>
      </c>
      <c r="O50" s="77">
        <v>0.04</v>
      </c>
    </row>
    <row r="51" spans="2:15">
      <c r="B51" t="s">
        <v>580</v>
      </c>
      <c r="C51" t="s">
        <v>581</v>
      </c>
      <c r="D51" t="s">
        <v>103</v>
      </c>
      <c r="E51" t="s">
        <v>126</v>
      </c>
      <c r="F51" t="s">
        <v>582</v>
      </c>
      <c r="G51" t="s">
        <v>131</v>
      </c>
      <c r="H51" t="s">
        <v>105</v>
      </c>
      <c r="I51" s="77">
        <v>380117</v>
      </c>
      <c r="J51" s="77">
        <v>4887.0380557986091</v>
      </c>
      <c r="K51" s="77">
        <v>144.65656000000001</v>
      </c>
      <c r="L51" s="77">
        <v>18576.462446559999</v>
      </c>
      <c r="M51" s="77">
        <v>0.98</v>
      </c>
      <c r="N51" s="77">
        <v>0.56999999999999995</v>
      </c>
      <c r="O51" s="77">
        <v>0.11</v>
      </c>
    </row>
    <row r="52" spans="2:15">
      <c r="B52" s="78" t="s">
        <v>583</v>
      </c>
      <c r="E52" s="16"/>
      <c r="F52" s="16"/>
      <c r="G52" s="16"/>
      <c r="I52" s="79">
        <v>0</v>
      </c>
      <c r="K52" s="79">
        <v>0</v>
      </c>
      <c r="L52" s="79">
        <v>0</v>
      </c>
      <c r="N52" s="79">
        <v>0</v>
      </c>
      <c r="O52" s="79">
        <v>0</v>
      </c>
    </row>
    <row r="53" spans="2:15">
      <c r="B53" t="s">
        <v>226</v>
      </c>
      <c r="C53" t="s">
        <v>226</v>
      </c>
      <c r="E53" s="16"/>
      <c r="F53" s="16"/>
      <c r="G53" t="s">
        <v>226</v>
      </c>
      <c r="H53" t="s">
        <v>226</v>
      </c>
      <c r="I53" s="77">
        <v>0</v>
      </c>
      <c r="J53" s="77">
        <v>0</v>
      </c>
      <c r="L53" s="77">
        <v>0</v>
      </c>
      <c r="M53" s="77">
        <v>0</v>
      </c>
      <c r="N53" s="77">
        <v>0</v>
      </c>
      <c r="O53" s="77">
        <v>0</v>
      </c>
    </row>
    <row r="54" spans="2:15">
      <c r="B54" s="78" t="s">
        <v>231</v>
      </c>
      <c r="E54" s="16"/>
      <c r="F54" s="16"/>
      <c r="G54" s="16"/>
      <c r="I54" s="79">
        <v>15984862</v>
      </c>
      <c r="K54" s="79">
        <v>0</v>
      </c>
      <c r="L54" s="79">
        <v>1126339.9587194149</v>
      </c>
      <c r="N54" s="79">
        <v>34.630000000000003</v>
      </c>
      <c r="O54" s="79">
        <v>6.53</v>
      </c>
    </row>
    <row r="55" spans="2:15">
      <c r="B55" s="78" t="s">
        <v>297</v>
      </c>
      <c r="E55" s="16"/>
      <c r="F55" s="16"/>
      <c r="G55" s="16"/>
      <c r="I55" s="79">
        <v>3303613</v>
      </c>
      <c r="K55" s="79">
        <v>0</v>
      </c>
      <c r="L55" s="79">
        <v>88522.659909444003</v>
      </c>
      <c r="N55" s="79">
        <v>2.72</v>
      </c>
      <c r="O55" s="79">
        <v>0.51</v>
      </c>
    </row>
    <row r="56" spans="2:15">
      <c r="B56" t="s">
        <v>584</v>
      </c>
      <c r="C56" t="s">
        <v>585</v>
      </c>
      <c r="D56" t="s">
        <v>126</v>
      </c>
      <c r="E56" t="s">
        <v>349</v>
      </c>
      <c r="F56" t="s">
        <v>586</v>
      </c>
      <c r="G56" t="s">
        <v>587</v>
      </c>
      <c r="H56" t="s">
        <v>109</v>
      </c>
      <c r="I56" s="77">
        <v>3057742</v>
      </c>
      <c r="J56" s="77">
        <v>0.3</v>
      </c>
      <c r="K56" s="77">
        <v>0</v>
      </c>
      <c r="L56" s="77">
        <v>33.473101673999999</v>
      </c>
      <c r="M56" s="77">
        <v>0.48</v>
      </c>
      <c r="N56" s="77">
        <v>0</v>
      </c>
      <c r="O56" s="77">
        <v>0</v>
      </c>
    </row>
    <row r="57" spans="2:15">
      <c r="B57" t="s">
        <v>588</v>
      </c>
      <c r="C57" t="s">
        <v>589</v>
      </c>
      <c r="D57" t="s">
        <v>590</v>
      </c>
      <c r="E57" t="s">
        <v>349</v>
      </c>
      <c r="F57" t="s">
        <v>591</v>
      </c>
      <c r="G57" t="s">
        <v>587</v>
      </c>
      <c r="H57" t="s">
        <v>109</v>
      </c>
      <c r="I57" s="77">
        <v>245871</v>
      </c>
      <c r="J57" s="77">
        <v>9863</v>
      </c>
      <c r="K57" s="77">
        <v>0</v>
      </c>
      <c r="L57" s="77">
        <v>88489.186807770006</v>
      </c>
      <c r="M57" s="77">
        <v>0.15</v>
      </c>
      <c r="N57" s="77">
        <v>2.72</v>
      </c>
      <c r="O57" s="77">
        <v>0.51</v>
      </c>
    </row>
    <row r="58" spans="2:15">
      <c r="B58" s="78" t="s">
        <v>298</v>
      </c>
      <c r="E58" s="16"/>
      <c r="F58" s="16"/>
      <c r="G58" s="16"/>
      <c r="I58" s="79">
        <v>12681249</v>
      </c>
      <c r="K58" s="79">
        <v>0</v>
      </c>
      <c r="L58" s="79">
        <v>1037817.298809971</v>
      </c>
      <c r="N58" s="79">
        <v>31.91</v>
      </c>
      <c r="O58" s="79">
        <v>6.02</v>
      </c>
    </row>
    <row r="59" spans="2:15">
      <c r="B59" t="s">
        <v>592</v>
      </c>
      <c r="C59" t="s">
        <v>593</v>
      </c>
      <c r="D59" t="s">
        <v>594</v>
      </c>
      <c r="E59" t="s">
        <v>349</v>
      </c>
      <c r="F59" t="s">
        <v>595</v>
      </c>
      <c r="G59" t="s">
        <v>407</v>
      </c>
      <c r="H59" t="s">
        <v>109</v>
      </c>
      <c r="I59" s="77">
        <v>57339</v>
      </c>
      <c r="J59" s="77">
        <v>33465</v>
      </c>
      <c r="K59" s="77">
        <v>0</v>
      </c>
      <c r="L59" s="77">
        <v>70018.823181150001</v>
      </c>
      <c r="M59" s="77">
        <v>0.01</v>
      </c>
      <c r="N59" s="77">
        <v>2.15</v>
      </c>
      <c r="O59" s="77">
        <v>0.41</v>
      </c>
    </row>
    <row r="60" spans="2:15">
      <c r="B60" t="s">
        <v>596</v>
      </c>
      <c r="C60" t="s">
        <v>597</v>
      </c>
      <c r="D60" t="s">
        <v>590</v>
      </c>
      <c r="E60" t="s">
        <v>349</v>
      </c>
      <c r="F60" s="16"/>
      <c r="G60" t="s">
        <v>407</v>
      </c>
      <c r="H60" t="s">
        <v>109</v>
      </c>
      <c r="I60" s="77">
        <v>248383</v>
      </c>
      <c r="J60" s="77">
        <v>1811</v>
      </c>
      <c r="K60" s="77">
        <v>0</v>
      </c>
      <c r="L60" s="77">
        <v>16413.990658369999</v>
      </c>
      <c r="M60" s="77">
        <v>0.22</v>
      </c>
      <c r="N60" s="77">
        <v>0.5</v>
      </c>
      <c r="O60" s="77">
        <v>0.1</v>
      </c>
    </row>
    <row r="61" spans="2:15">
      <c r="B61" t="s">
        <v>598</v>
      </c>
      <c r="C61" t="s">
        <v>599</v>
      </c>
      <c r="D61" t="s">
        <v>594</v>
      </c>
      <c r="E61" t="s">
        <v>349</v>
      </c>
      <c r="F61" s="16"/>
      <c r="G61" t="s">
        <v>600</v>
      </c>
      <c r="H61" t="s">
        <v>109</v>
      </c>
      <c r="I61" s="77">
        <v>134772</v>
      </c>
      <c r="J61" s="77">
        <v>12378</v>
      </c>
      <c r="K61" s="77">
        <v>0</v>
      </c>
      <c r="L61" s="77">
        <v>60872.903205839997</v>
      </c>
      <c r="M61" s="77">
        <v>0.08</v>
      </c>
      <c r="N61" s="77">
        <v>1.87</v>
      </c>
      <c r="O61" s="77">
        <v>0.35</v>
      </c>
    </row>
    <row r="62" spans="2:15">
      <c r="B62" t="s">
        <v>601</v>
      </c>
      <c r="C62" t="s">
        <v>602</v>
      </c>
      <c r="D62" t="s">
        <v>603</v>
      </c>
      <c r="E62" t="s">
        <v>349</v>
      </c>
      <c r="F62" t="s">
        <v>604</v>
      </c>
      <c r="G62" t="s">
        <v>605</v>
      </c>
      <c r="H62" t="s">
        <v>116</v>
      </c>
      <c r="I62" s="77">
        <v>2292305</v>
      </c>
      <c r="J62" s="77">
        <v>268.8</v>
      </c>
      <c r="K62" s="77">
        <v>0</v>
      </c>
      <c r="L62" s="77">
        <v>29422.193136000002</v>
      </c>
      <c r="M62" s="77">
        <v>0.66</v>
      </c>
      <c r="N62" s="77">
        <v>0.9</v>
      </c>
      <c r="O62" s="77">
        <v>0.17</v>
      </c>
    </row>
    <row r="63" spans="2:15">
      <c r="B63" t="s">
        <v>606</v>
      </c>
      <c r="C63" t="s">
        <v>607</v>
      </c>
      <c r="D63" t="s">
        <v>590</v>
      </c>
      <c r="E63" t="s">
        <v>349</v>
      </c>
      <c r="F63" s="16"/>
      <c r="G63" t="s">
        <v>351</v>
      </c>
      <c r="H63" t="s">
        <v>109</v>
      </c>
      <c r="I63" s="77">
        <v>182119</v>
      </c>
      <c r="J63" s="77">
        <v>1833</v>
      </c>
      <c r="K63" s="77">
        <v>0</v>
      </c>
      <c r="L63" s="77">
        <v>12181.242394229999</v>
      </c>
      <c r="M63" s="77">
        <v>0.92</v>
      </c>
      <c r="N63" s="77">
        <v>0.37</v>
      </c>
      <c r="O63" s="77">
        <v>7.0000000000000007E-2</v>
      </c>
    </row>
    <row r="64" spans="2:15">
      <c r="B64" t="s">
        <v>608</v>
      </c>
      <c r="C64" t="s">
        <v>609</v>
      </c>
      <c r="D64" t="s">
        <v>603</v>
      </c>
      <c r="E64" t="s">
        <v>349</v>
      </c>
      <c r="F64" t="s">
        <v>610</v>
      </c>
      <c r="G64" t="s">
        <v>419</v>
      </c>
      <c r="H64" t="s">
        <v>109</v>
      </c>
      <c r="I64" s="77">
        <v>2045725</v>
      </c>
      <c r="J64" s="77">
        <v>21.9</v>
      </c>
      <c r="K64" s="77">
        <v>0</v>
      </c>
      <c r="L64" s="77">
        <v>1634.8022649750001</v>
      </c>
      <c r="M64" s="77">
        <v>0.39</v>
      </c>
      <c r="N64" s="77">
        <v>0.05</v>
      </c>
      <c r="O64" s="77">
        <v>0.01</v>
      </c>
    </row>
    <row r="65" spans="2:15">
      <c r="B65" t="s">
        <v>611</v>
      </c>
      <c r="C65" t="s">
        <v>612</v>
      </c>
      <c r="D65" t="s">
        <v>613</v>
      </c>
      <c r="E65" t="s">
        <v>349</v>
      </c>
      <c r="F65" t="s">
        <v>614</v>
      </c>
      <c r="G65" t="s">
        <v>419</v>
      </c>
      <c r="H65" t="s">
        <v>113</v>
      </c>
      <c r="I65" s="77">
        <v>1785666</v>
      </c>
      <c r="J65" s="77">
        <v>691.5</v>
      </c>
      <c r="K65" s="77">
        <v>0</v>
      </c>
      <c r="L65" s="77">
        <v>52179.672952061999</v>
      </c>
      <c r="M65" s="77">
        <v>0.16</v>
      </c>
      <c r="N65" s="77">
        <v>1.6</v>
      </c>
      <c r="O65" s="77">
        <v>0.3</v>
      </c>
    </row>
    <row r="66" spans="2:15">
      <c r="B66" t="s">
        <v>615</v>
      </c>
      <c r="C66" t="s">
        <v>616</v>
      </c>
      <c r="D66" t="s">
        <v>126</v>
      </c>
      <c r="E66" t="s">
        <v>349</v>
      </c>
      <c r="F66" t="s">
        <v>617</v>
      </c>
      <c r="G66" t="s">
        <v>419</v>
      </c>
      <c r="H66" t="s">
        <v>113</v>
      </c>
      <c r="I66" s="77">
        <v>1948589</v>
      </c>
      <c r="J66" s="77">
        <v>377</v>
      </c>
      <c r="K66" s="77">
        <v>0</v>
      </c>
      <c r="L66" s="77">
        <v>31043.489683674001</v>
      </c>
      <c r="M66" s="77">
        <v>0.52</v>
      </c>
      <c r="N66" s="77">
        <v>0.95</v>
      </c>
      <c r="O66" s="77">
        <v>0.18</v>
      </c>
    </row>
    <row r="67" spans="2:15">
      <c r="B67" t="s">
        <v>618</v>
      </c>
      <c r="C67" t="s">
        <v>619</v>
      </c>
      <c r="D67" t="s">
        <v>603</v>
      </c>
      <c r="E67" t="s">
        <v>349</v>
      </c>
      <c r="F67" t="s">
        <v>620</v>
      </c>
      <c r="G67" t="s">
        <v>419</v>
      </c>
      <c r="H67" t="s">
        <v>113</v>
      </c>
      <c r="I67" s="77">
        <v>1567263</v>
      </c>
      <c r="J67" s="77">
        <v>940</v>
      </c>
      <c r="K67" s="77">
        <v>0</v>
      </c>
      <c r="L67" s="77">
        <v>62255.635862759998</v>
      </c>
      <c r="M67" s="77">
        <v>1.18</v>
      </c>
      <c r="N67" s="77">
        <v>1.91</v>
      </c>
      <c r="O67" s="77">
        <v>0.36</v>
      </c>
    </row>
    <row r="68" spans="2:15">
      <c r="B68" t="s">
        <v>621</v>
      </c>
      <c r="C68" t="s">
        <v>622</v>
      </c>
      <c r="D68" t="s">
        <v>590</v>
      </c>
      <c r="E68" t="s">
        <v>349</v>
      </c>
      <c r="F68" t="s">
        <v>623</v>
      </c>
      <c r="G68" t="s">
        <v>624</v>
      </c>
      <c r="H68" t="s">
        <v>109</v>
      </c>
      <c r="I68" s="77">
        <v>59565</v>
      </c>
      <c r="J68" s="77">
        <v>24086</v>
      </c>
      <c r="K68" s="77">
        <v>0</v>
      </c>
      <c r="L68" s="77">
        <v>52351.567709100003</v>
      </c>
      <c r="M68" s="77">
        <v>0.01</v>
      </c>
      <c r="N68" s="77">
        <v>1.61</v>
      </c>
      <c r="O68" s="77">
        <v>0.3</v>
      </c>
    </row>
    <row r="69" spans="2:15">
      <c r="B69" t="s">
        <v>625</v>
      </c>
      <c r="C69" t="s">
        <v>626</v>
      </c>
      <c r="D69" t="s">
        <v>594</v>
      </c>
      <c r="E69" t="s">
        <v>349</v>
      </c>
      <c r="F69" t="s">
        <v>627</v>
      </c>
      <c r="G69" t="s">
        <v>587</v>
      </c>
      <c r="H69" t="s">
        <v>109</v>
      </c>
      <c r="I69" s="77">
        <v>156908</v>
      </c>
      <c r="J69" s="77">
        <v>18838</v>
      </c>
      <c r="K69" s="77">
        <v>0</v>
      </c>
      <c r="L69" s="77">
        <v>107858.34266696</v>
      </c>
      <c r="M69" s="77">
        <v>0.04</v>
      </c>
      <c r="N69" s="77">
        <v>3.32</v>
      </c>
      <c r="O69" s="77">
        <v>0.63</v>
      </c>
    </row>
    <row r="70" spans="2:15">
      <c r="B70" t="s">
        <v>628</v>
      </c>
      <c r="C70" t="s">
        <v>629</v>
      </c>
      <c r="D70" t="s">
        <v>590</v>
      </c>
      <c r="E70" t="s">
        <v>349</v>
      </c>
      <c r="F70" t="s">
        <v>630</v>
      </c>
      <c r="G70" t="s">
        <v>587</v>
      </c>
      <c r="H70" t="s">
        <v>109</v>
      </c>
      <c r="I70" s="77">
        <v>124227</v>
      </c>
      <c r="J70" s="77">
        <v>24221</v>
      </c>
      <c r="K70" s="77">
        <v>0</v>
      </c>
      <c r="L70" s="77">
        <v>109794.84007383</v>
      </c>
      <c r="M70" s="77">
        <v>0.48</v>
      </c>
      <c r="N70" s="77">
        <v>3.38</v>
      </c>
      <c r="O70" s="77">
        <v>0.64</v>
      </c>
    </row>
    <row r="71" spans="2:15">
      <c r="B71" t="s">
        <v>631</v>
      </c>
      <c r="C71" t="s">
        <v>632</v>
      </c>
      <c r="D71" t="s">
        <v>590</v>
      </c>
      <c r="E71" t="s">
        <v>349</v>
      </c>
      <c r="F71" s="16"/>
      <c r="G71" t="s">
        <v>587</v>
      </c>
      <c r="H71" t="s">
        <v>109</v>
      </c>
      <c r="I71" s="77">
        <v>235745</v>
      </c>
      <c r="J71" s="77">
        <v>6245</v>
      </c>
      <c r="K71" s="77">
        <v>0</v>
      </c>
      <c r="L71" s="77">
        <v>53721.582387249997</v>
      </c>
      <c r="M71" s="77">
        <v>0.17</v>
      </c>
      <c r="N71" s="77">
        <v>1.65</v>
      </c>
      <c r="O71" s="77">
        <v>0.31</v>
      </c>
    </row>
    <row r="72" spans="2:15">
      <c r="B72" t="s">
        <v>633</v>
      </c>
      <c r="C72" t="s">
        <v>634</v>
      </c>
      <c r="D72" t="s">
        <v>594</v>
      </c>
      <c r="E72" t="s">
        <v>349</v>
      </c>
      <c r="F72" t="s">
        <v>635</v>
      </c>
      <c r="G72" t="s">
        <v>587</v>
      </c>
      <c r="H72" t="s">
        <v>109</v>
      </c>
      <c r="I72" s="77">
        <v>70393</v>
      </c>
      <c r="J72" s="77">
        <v>20492</v>
      </c>
      <c r="K72" s="77">
        <v>0</v>
      </c>
      <c r="L72" s="77">
        <v>52636.582560440002</v>
      </c>
      <c r="M72" s="77">
        <v>0</v>
      </c>
      <c r="N72" s="77">
        <v>1.62</v>
      </c>
      <c r="O72" s="77">
        <v>0.31</v>
      </c>
    </row>
    <row r="73" spans="2:15">
      <c r="B73" t="s">
        <v>636</v>
      </c>
      <c r="C73" t="s">
        <v>637</v>
      </c>
      <c r="D73" t="s">
        <v>638</v>
      </c>
      <c r="E73" t="s">
        <v>349</v>
      </c>
      <c r="F73" t="s">
        <v>639</v>
      </c>
      <c r="G73" t="s">
        <v>587</v>
      </c>
      <c r="H73" t="s">
        <v>202</v>
      </c>
      <c r="I73" s="77">
        <v>574951</v>
      </c>
      <c r="J73" s="77">
        <v>37900</v>
      </c>
      <c r="K73" s="77">
        <v>0</v>
      </c>
      <c r="L73" s="77">
        <v>101261.1175563</v>
      </c>
      <c r="M73" s="77">
        <v>0.19</v>
      </c>
      <c r="N73" s="77">
        <v>3.11</v>
      </c>
      <c r="O73" s="77">
        <v>0.59</v>
      </c>
    </row>
    <row r="74" spans="2:15">
      <c r="B74" t="s">
        <v>640</v>
      </c>
      <c r="C74" t="s">
        <v>641</v>
      </c>
      <c r="D74" t="s">
        <v>603</v>
      </c>
      <c r="E74" t="s">
        <v>349</v>
      </c>
      <c r="F74" t="s">
        <v>642</v>
      </c>
      <c r="G74" t="s">
        <v>643</v>
      </c>
      <c r="H74" t="s">
        <v>109</v>
      </c>
      <c r="I74" s="77">
        <v>27817</v>
      </c>
      <c r="J74" s="77">
        <v>103000</v>
      </c>
      <c r="K74" s="77">
        <v>0</v>
      </c>
      <c r="L74" s="77">
        <v>104549.35999</v>
      </c>
      <c r="M74" s="77">
        <v>0.01</v>
      </c>
      <c r="N74" s="77">
        <v>3.21</v>
      </c>
      <c r="O74" s="77">
        <v>0.61</v>
      </c>
    </row>
    <row r="75" spans="2:15">
      <c r="B75" t="s">
        <v>644</v>
      </c>
      <c r="C75" t="s">
        <v>645</v>
      </c>
      <c r="D75" t="s">
        <v>126</v>
      </c>
      <c r="E75" t="s">
        <v>349</v>
      </c>
      <c r="F75" s="16"/>
      <c r="G75" t="s">
        <v>643</v>
      </c>
      <c r="H75" t="s">
        <v>202</v>
      </c>
      <c r="I75" s="77">
        <v>798659</v>
      </c>
      <c r="J75" s="77">
        <v>13910</v>
      </c>
      <c r="K75" s="77">
        <v>0</v>
      </c>
      <c r="L75" s="77">
        <v>51625.134068430001</v>
      </c>
      <c r="M75" s="77">
        <v>0.12</v>
      </c>
      <c r="N75" s="77">
        <v>1.59</v>
      </c>
      <c r="O75" s="77">
        <v>0.3</v>
      </c>
    </row>
    <row r="76" spans="2:15">
      <c r="B76" t="s">
        <v>646</v>
      </c>
      <c r="C76" t="s">
        <v>647</v>
      </c>
      <c r="D76" t="s">
        <v>594</v>
      </c>
      <c r="E76" t="s">
        <v>349</v>
      </c>
      <c r="F76" t="s">
        <v>648</v>
      </c>
      <c r="G76" t="s">
        <v>649</v>
      </c>
      <c r="H76" t="s">
        <v>109</v>
      </c>
      <c r="I76" s="77">
        <v>185083</v>
      </c>
      <c r="J76" s="77">
        <v>4980</v>
      </c>
      <c r="K76" s="77">
        <v>0</v>
      </c>
      <c r="L76" s="77">
        <v>33633.319776600001</v>
      </c>
      <c r="M76" s="77">
        <v>0.03</v>
      </c>
      <c r="N76" s="77">
        <v>1.03</v>
      </c>
      <c r="O76" s="77">
        <v>0.19</v>
      </c>
    </row>
    <row r="77" spans="2:15">
      <c r="B77" t="s">
        <v>650</v>
      </c>
      <c r="C77" t="s">
        <v>651</v>
      </c>
      <c r="D77" t="s">
        <v>594</v>
      </c>
      <c r="E77" t="s">
        <v>349</v>
      </c>
      <c r="F77" t="s">
        <v>652</v>
      </c>
      <c r="G77" t="s">
        <v>649</v>
      </c>
      <c r="H77" t="s">
        <v>109</v>
      </c>
      <c r="I77" s="77">
        <v>185740</v>
      </c>
      <c r="J77" s="77">
        <v>5070</v>
      </c>
      <c r="K77" s="77">
        <v>0</v>
      </c>
      <c r="L77" s="77">
        <v>34362.698682000002</v>
      </c>
      <c r="M77" s="77">
        <v>0.03</v>
      </c>
      <c r="N77" s="77">
        <v>1.06</v>
      </c>
      <c r="O77" s="77">
        <v>0.2</v>
      </c>
    </row>
    <row r="78" spans="2:15">
      <c r="B78" t="s">
        <v>233</v>
      </c>
      <c r="E78" s="16"/>
      <c r="F78" s="16"/>
      <c r="G78" s="16"/>
    </row>
    <row r="79" spans="2:15">
      <c r="B79" t="s">
        <v>292</v>
      </c>
      <c r="E79" s="16"/>
      <c r="F79" s="16"/>
      <c r="G79" s="16"/>
    </row>
    <row r="80" spans="2:15">
      <c r="B80" t="s">
        <v>293</v>
      </c>
      <c r="E80" s="16"/>
      <c r="F80" s="16"/>
      <c r="G80" s="16"/>
    </row>
    <row r="81" spans="2:7">
      <c r="B81" t="s">
        <v>294</v>
      </c>
      <c r="E81" s="16"/>
      <c r="F81" s="16"/>
      <c r="G81" s="16"/>
    </row>
    <row r="82" spans="2:7">
      <c r="E82" s="16"/>
      <c r="F82" s="16"/>
      <c r="G82" s="16"/>
    </row>
    <row r="83" spans="2:7">
      <c r="E83" s="16"/>
      <c r="F83" s="16"/>
      <c r="G83" s="16"/>
    </row>
    <row r="84" spans="2:7">
      <c r="E84" s="16"/>
      <c r="F84" s="16"/>
      <c r="G84" s="16"/>
    </row>
    <row r="85" spans="2:7">
      <c r="E85" s="16"/>
      <c r="F85" s="16"/>
      <c r="G85" s="16"/>
    </row>
    <row r="86" spans="2:7">
      <c r="E86" s="16"/>
      <c r="F86" s="16"/>
      <c r="G86" s="16"/>
    </row>
    <row r="87" spans="2:7">
      <c r="E87" s="16"/>
      <c r="F87" s="16"/>
      <c r="G87" s="16"/>
    </row>
    <row r="88" spans="2:7">
      <c r="E88" s="16"/>
      <c r="F88" s="16"/>
      <c r="G88" s="16"/>
    </row>
    <row r="89" spans="2:7">
      <c r="E89" s="16"/>
      <c r="F89" s="16"/>
      <c r="G89" s="16"/>
    </row>
    <row r="90" spans="2:7">
      <c r="E90" s="16"/>
      <c r="F90" s="16"/>
      <c r="G90" s="16"/>
    </row>
    <row r="91" spans="2:7">
      <c r="E91" s="16"/>
      <c r="F91" s="16"/>
      <c r="G91" s="16"/>
    </row>
    <row r="92" spans="2:7">
      <c r="E92" s="16"/>
      <c r="F92" s="16"/>
      <c r="G92" s="16"/>
    </row>
    <row r="93" spans="2:7">
      <c r="E93" s="16"/>
      <c r="F93" s="16"/>
      <c r="G93" s="16"/>
    </row>
    <row r="94" spans="2:7">
      <c r="E94" s="16"/>
      <c r="F94" s="16"/>
      <c r="G94" s="16"/>
    </row>
    <row r="95" spans="2:7">
      <c r="E95" s="16"/>
      <c r="F95" s="16"/>
      <c r="G95" s="16"/>
    </row>
    <row r="96" spans="2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tabSelected="1" workbookViewId="0">
      <selection activeCell="C8" sqref="C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194</v>
      </c>
    </row>
    <row r="2" spans="2:63">
      <c r="B2" s="2" t="s">
        <v>1</v>
      </c>
      <c r="C2" s="15" t="s">
        <v>1542</v>
      </c>
    </row>
    <row r="3" spans="2:63">
      <c r="B3" s="2" t="s">
        <v>2</v>
      </c>
      <c r="C3" t="s">
        <v>195</v>
      </c>
    </row>
    <row r="4" spans="2:63">
      <c r="B4" s="2" t="s">
        <v>3</v>
      </c>
      <c r="C4" t="s">
        <v>196</v>
      </c>
    </row>
    <row r="5" spans="2:63">
      <c r="B5" s="75" t="s">
        <v>197</v>
      </c>
      <c r="C5" t="s">
        <v>198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187</v>
      </c>
      <c r="I8" s="28" t="s">
        <v>188</v>
      </c>
      <c r="J8" s="38" t="s">
        <v>190</v>
      </c>
      <c r="K8" s="28" t="s">
        <v>57</v>
      </c>
      <c r="L8" s="28" t="s">
        <v>74</v>
      </c>
      <c r="M8" s="28" t="s">
        <v>58</v>
      </c>
      <c r="N8" s="28" t="s">
        <v>183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184</v>
      </c>
      <c r="I9" s="31"/>
      <c r="J9" s="21" t="s">
        <v>185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653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654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655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656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346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226</v>
      </c>
      <c r="C22" t="s">
        <v>226</v>
      </c>
      <c r="D22" s="16"/>
      <c r="E22" s="16"/>
      <c r="F22" t="s">
        <v>226</v>
      </c>
      <c r="G22" t="s">
        <v>226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657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226</v>
      </c>
      <c r="C24" t="s">
        <v>226</v>
      </c>
      <c r="D24" s="16"/>
      <c r="E24" s="16"/>
      <c r="F24" t="s">
        <v>226</v>
      </c>
      <c r="G24" t="s">
        <v>226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231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658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226</v>
      </c>
      <c r="C27" t="s">
        <v>226</v>
      </c>
      <c r="D27" s="16"/>
      <c r="E27" s="16"/>
      <c r="F27" t="s">
        <v>226</v>
      </c>
      <c r="G27" t="s">
        <v>226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659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226</v>
      </c>
      <c r="C29" t="s">
        <v>226</v>
      </c>
      <c r="D29" s="16"/>
      <c r="E29" s="16"/>
      <c r="F29" t="s">
        <v>226</v>
      </c>
      <c r="G29" t="s">
        <v>226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346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226</v>
      </c>
      <c r="C31" t="s">
        <v>226</v>
      </c>
      <c r="D31" s="16"/>
      <c r="E31" s="16"/>
      <c r="F31" t="s">
        <v>226</v>
      </c>
      <c r="G31" t="s">
        <v>226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657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226</v>
      </c>
      <c r="C33" t="s">
        <v>226</v>
      </c>
      <c r="D33" s="16"/>
      <c r="E33" s="16"/>
      <c r="F33" t="s">
        <v>226</v>
      </c>
      <c r="G33" t="s">
        <v>226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233</v>
      </c>
      <c r="D34" s="16"/>
      <c r="E34" s="16"/>
      <c r="F34" s="16"/>
      <c r="G34" s="16"/>
    </row>
    <row r="35" spans="2:14">
      <c r="B35" t="s">
        <v>292</v>
      </c>
      <c r="D35" s="16"/>
      <c r="E35" s="16"/>
      <c r="F35" s="16"/>
      <c r="G35" s="16"/>
    </row>
    <row r="36" spans="2:14">
      <c r="B36" t="s">
        <v>293</v>
      </c>
      <c r="D36" s="16"/>
      <c r="E36" s="16"/>
      <c r="F36" s="16"/>
      <c r="G36" s="16"/>
    </row>
    <row r="37" spans="2:14">
      <c r="B37" t="s">
        <v>294</v>
      </c>
      <c r="D37" s="16"/>
      <c r="E37" s="16"/>
      <c r="F37" s="16"/>
      <c r="G37" s="16"/>
    </row>
    <row r="38" spans="2:14">
      <c r="B38" t="s">
        <v>466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B1048576 D1:I1048576 C1:C7 C9:C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P7" sqref="P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194</v>
      </c>
    </row>
    <row r="2" spans="2:65">
      <c r="B2" s="2" t="s">
        <v>1</v>
      </c>
      <c r="C2" s="15" t="s">
        <v>1542</v>
      </c>
    </row>
    <row r="3" spans="2:65">
      <c r="B3" s="2" t="s">
        <v>2</v>
      </c>
      <c r="C3" t="s">
        <v>195</v>
      </c>
    </row>
    <row r="4" spans="2:65">
      <c r="B4" s="2" t="s">
        <v>3</v>
      </c>
      <c r="C4" t="s">
        <v>196</v>
      </c>
    </row>
    <row r="5" spans="2:65">
      <c r="B5" s="75" t="s">
        <v>197</v>
      </c>
      <c r="C5" t="s">
        <v>198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/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187</v>
      </c>
      <c r="K8" s="28" t="s">
        <v>188</v>
      </c>
      <c r="L8" s="28" t="s">
        <v>57</v>
      </c>
      <c r="M8" s="28" t="s">
        <v>74</v>
      </c>
      <c r="N8" s="28" t="s">
        <v>58</v>
      </c>
      <c r="O8" s="34" t="s">
        <v>183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184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10779088.35</v>
      </c>
      <c r="K11" s="7"/>
      <c r="L11" s="76">
        <v>401412.59203796863</v>
      </c>
      <c r="M11" s="7"/>
      <c r="N11" s="76">
        <v>100</v>
      </c>
      <c r="O11" s="76">
        <v>2.33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8698349</v>
      </c>
      <c r="L12" s="79">
        <v>21930.398217999998</v>
      </c>
      <c r="N12" s="79">
        <v>5.46</v>
      </c>
      <c r="O12" s="79">
        <v>0.13</v>
      </c>
    </row>
    <row r="13" spans="2:65">
      <c r="B13" s="78" t="s">
        <v>660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661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8698349</v>
      </c>
      <c r="L17" s="79">
        <v>21930.398217999998</v>
      </c>
      <c r="N17" s="79">
        <v>5.46</v>
      </c>
      <c r="O17" s="79">
        <v>0.13</v>
      </c>
    </row>
    <row r="18" spans="2:15">
      <c r="B18" t="s">
        <v>662</v>
      </c>
      <c r="C18" t="s">
        <v>663</v>
      </c>
      <c r="D18" t="s">
        <v>103</v>
      </c>
      <c r="E18" t="s">
        <v>664</v>
      </c>
      <c r="F18" t="s">
        <v>665</v>
      </c>
      <c r="G18" t="s">
        <v>226</v>
      </c>
      <c r="H18" t="s">
        <v>464</v>
      </c>
      <c r="I18" t="s">
        <v>105</v>
      </c>
      <c r="J18" s="77">
        <v>4193553</v>
      </c>
      <c r="K18" s="77">
        <v>143.24</v>
      </c>
      <c r="L18" s="77">
        <v>6006.8453172</v>
      </c>
      <c r="M18" s="77">
        <v>5.23</v>
      </c>
      <c r="N18" s="77">
        <v>1.5</v>
      </c>
      <c r="O18" s="77">
        <v>0.03</v>
      </c>
    </row>
    <row r="19" spans="2:15">
      <c r="B19" t="s">
        <v>666</v>
      </c>
      <c r="C19" t="s">
        <v>667</v>
      </c>
      <c r="D19" t="s">
        <v>103</v>
      </c>
      <c r="E19" t="s">
        <v>664</v>
      </c>
      <c r="F19" t="s">
        <v>665</v>
      </c>
      <c r="G19" t="s">
        <v>226</v>
      </c>
      <c r="H19" t="s">
        <v>464</v>
      </c>
      <c r="I19" t="s">
        <v>105</v>
      </c>
      <c r="J19" s="77">
        <v>4504796</v>
      </c>
      <c r="K19" s="77">
        <v>353.48</v>
      </c>
      <c r="L19" s="77">
        <v>15923.552900799999</v>
      </c>
      <c r="M19" s="77">
        <v>3.35</v>
      </c>
      <c r="N19" s="77">
        <v>3.97</v>
      </c>
      <c r="O19" s="77">
        <v>0.09</v>
      </c>
    </row>
    <row r="20" spans="2:15">
      <c r="B20" s="78" t="s">
        <v>346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226</v>
      </c>
      <c r="C21" t="s">
        <v>226</v>
      </c>
      <c r="D21" s="16"/>
      <c r="E21" s="16"/>
      <c r="F21" t="s">
        <v>226</v>
      </c>
      <c r="G21" t="s">
        <v>226</v>
      </c>
      <c r="I21" t="s">
        <v>226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231</v>
      </c>
      <c r="C22" s="16"/>
      <c r="D22" s="16"/>
      <c r="E22" s="16"/>
      <c r="J22" s="79">
        <v>2080739.35</v>
      </c>
      <c r="L22" s="79">
        <v>379482.19381996861</v>
      </c>
      <c r="N22" s="79">
        <v>94.54</v>
      </c>
      <c r="O22" s="79">
        <v>2.2000000000000002</v>
      </c>
    </row>
    <row r="23" spans="2:15">
      <c r="B23" s="78" t="s">
        <v>660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226</v>
      </c>
      <c r="C24" t="s">
        <v>226</v>
      </c>
      <c r="D24" s="16"/>
      <c r="E24" s="16"/>
      <c r="F24" t="s">
        <v>226</v>
      </c>
      <c r="G24" t="s">
        <v>226</v>
      </c>
      <c r="I24" t="s">
        <v>226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661</v>
      </c>
      <c r="C25" s="16"/>
      <c r="D25" s="16"/>
      <c r="E25" s="16"/>
      <c r="J25" s="79">
        <v>129544.1</v>
      </c>
      <c r="L25" s="79">
        <v>60651.570649224603</v>
      </c>
      <c r="N25" s="79">
        <v>15.11</v>
      </c>
      <c r="O25" s="79">
        <v>0.35</v>
      </c>
    </row>
    <row r="26" spans="2:15">
      <c r="B26" t="s">
        <v>668</v>
      </c>
      <c r="C26" t="s">
        <v>669</v>
      </c>
      <c r="D26" t="s">
        <v>126</v>
      </c>
      <c r="E26" t="s">
        <v>670</v>
      </c>
      <c r="F26" t="s">
        <v>671</v>
      </c>
      <c r="G26" t="s">
        <v>226</v>
      </c>
      <c r="H26" t="s">
        <v>464</v>
      </c>
      <c r="I26" t="s">
        <v>109</v>
      </c>
      <c r="J26" s="77">
        <v>48301.919999999998</v>
      </c>
      <c r="K26" s="77">
        <v>14566</v>
      </c>
      <c r="L26" s="77">
        <v>25673.114827612801</v>
      </c>
      <c r="M26" s="77">
        <v>5.33</v>
      </c>
      <c r="N26" s="77">
        <v>6.4</v>
      </c>
      <c r="O26" s="77">
        <v>0.15</v>
      </c>
    </row>
    <row r="27" spans="2:15">
      <c r="B27" t="s">
        <v>672</v>
      </c>
      <c r="C27" t="s">
        <v>673</v>
      </c>
      <c r="D27" t="s">
        <v>126</v>
      </c>
      <c r="E27" t="s">
        <v>674</v>
      </c>
      <c r="F27" t="s">
        <v>671</v>
      </c>
      <c r="G27" t="s">
        <v>226</v>
      </c>
      <c r="H27" t="s">
        <v>464</v>
      </c>
      <c r="I27" t="s">
        <v>109</v>
      </c>
      <c r="J27" s="77">
        <v>81242.179999999993</v>
      </c>
      <c r="K27" s="77">
        <v>11799</v>
      </c>
      <c r="L27" s="77">
        <v>34978.455821611802</v>
      </c>
      <c r="M27" s="77">
        <v>3.92</v>
      </c>
      <c r="N27" s="77">
        <v>8.7100000000000009</v>
      </c>
      <c r="O27" s="77">
        <v>0.2</v>
      </c>
    </row>
    <row r="28" spans="2:15">
      <c r="B28" s="78" t="s">
        <v>93</v>
      </c>
      <c r="C28" s="16"/>
      <c r="D28" s="16"/>
      <c r="E28" s="16"/>
      <c r="J28" s="79">
        <v>1951195.25</v>
      </c>
      <c r="L28" s="79">
        <v>318830.62317074399</v>
      </c>
      <c r="N28" s="79">
        <v>79.430000000000007</v>
      </c>
      <c r="O28" s="79">
        <v>1.85</v>
      </c>
    </row>
    <row r="29" spans="2:15">
      <c r="B29" t="s">
        <v>675</v>
      </c>
      <c r="C29" t="s">
        <v>676</v>
      </c>
      <c r="D29" t="s">
        <v>126</v>
      </c>
      <c r="E29" t="s">
        <v>677</v>
      </c>
      <c r="F29" t="s">
        <v>665</v>
      </c>
      <c r="G29" t="s">
        <v>226</v>
      </c>
      <c r="H29" t="s">
        <v>464</v>
      </c>
      <c r="I29" t="s">
        <v>109</v>
      </c>
      <c r="J29" s="77">
        <v>14774</v>
      </c>
      <c r="K29" s="77">
        <v>119869</v>
      </c>
      <c r="L29" s="77">
        <v>64621.768672940001</v>
      </c>
      <c r="M29" s="77">
        <v>4.46</v>
      </c>
      <c r="N29" s="77">
        <v>16.100000000000001</v>
      </c>
      <c r="O29" s="77">
        <v>0.37</v>
      </c>
    </row>
    <row r="30" spans="2:15">
      <c r="B30" t="s">
        <v>678</v>
      </c>
      <c r="C30" t="s">
        <v>679</v>
      </c>
      <c r="D30" t="s">
        <v>126</v>
      </c>
      <c r="E30" t="s">
        <v>680</v>
      </c>
      <c r="F30" t="s">
        <v>665</v>
      </c>
      <c r="G30" t="s">
        <v>226</v>
      </c>
      <c r="H30" t="s">
        <v>464</v>
      </c>
      <c r="I30" t="s">
        <v>113</v>
      </c>
      <c r="J30" s="77">
        <v>426259</v>
      </c>
      <c r="K30" s="77">
        <v>3821</v>
      </c>
      <c r="L30" s="77">
        <v>68827.110632861994</v>
      </c>
      <c r="M30" s="77">
        <v>4.51</v>
      </c>
      <c r="N30" s="77">
        <v>17.149999999999999</v>
      </c>
      <c r="O30" s="77">
        <v>0.4</v>
      </c>
    </row>
    <row r="31" spans="2:15">
      <c r="B31" t="s">
        <v>681</v>
      </c>
      <c r="C31" t="s">
        <v>682</v>
      </c>
      <c r="D31" t="s">
        <v>126</v>
      </c>
      <c r="E31" t="s">
        <v>683</v>
      </c>
      <c r="F31" t="s">
        <v>665</v>
      </c>
      <c r="G31" t="s">
        <v>226</v>
      </c>
      <c r="H31" t="s">
        <v>464</v>
      </c>
      <c r="I31" t="s">
        <v>109</v>
      </c>
      <c r="J31" s="77">
        <v>105385</v>
      </c>
      <c r="K31" s="77">
        <v>22600</v>
      </c>
      <c r="L31" s="77">
        <v>86908.269490000006</v>
      </c>
      <c r="M31" s="77">
        <v>0.64</v>
      </c>
      <c r="N31" s="77">
        <v>21.65</v>
      </c>
      <c r="O31" s="77">
        <v>0.5</v>
      </c>
    </row>
    <row r="32" spans="2:15">
      <c r="B32" t="s">
        <v>684</v>
      </c>
      <c r="C32" t="s">
        <v>685</v>
      </c>
      <c r="D32" t="s">
        <v>126</v>
      </c>
      <c r="E32" t="s">
        <v>686</v>
      </c>
      <c r="F32" t="s">
        <v>687</v>
      </c>
      <c r="G32" t="s">
        <v>226</v>
      </c>
      <c r="H32" t="s">
        <v>464</v>
      </c>
      <c r="I32" t="s">
        <v>200</v>
      </c>
      <c r="J32" s="77">
        <v>29250</v>
      </c>
      <c r="K32" s="77">
        <v>15820</v>
      </c>
      <c r="L32" s="77">
        <v>16919.905275000001</v>
      </c>
      <c r="M32" s="77">
        <v>0.41</v>
      </c>
      <c r="N32" s="77">
        <v>4.22</v>
      </c>
      <c r="O32" s="77">
        <v>0.1</v>
      </c>
    </row>
    <row r="33" spans="2:15">
      <c r="B33" t="s">
        <v>688</v>
      </c>
      <c r="C33" t="s">
        <v>689</v>
      </c>
      <c r="D33" t="s">
        <v>126</v>
      </c>
      <c r="E33" t="s">
        <v>690</v>
      </c>
      <c r="F33" t="s">
        <v>665</v>
      </c>
      <c r="G33" t="s">
        <v>226</v>
      </c>
      <c r="H33" t="s">
        <v>464</v>
      </c>
      <c r="I33" t="s">
        <v>109</v>
      </c>
      <c r="J33" s="77">
        <v>1375527.25</v>
      </c>
      <c r="K33" s="77">
        <v>1624.8</v>
      </c>
      <c r="L33" s="77">
        <v>81553.569099942004</v>
      </c>
      <c r="M33" s="77">
        <v>4.0199999999999996</v>
      </c>
      <c r="N33" s="77">
        <v>20.32</v>
      </c>
      <c r="O33" s="77">
        <v>0.47</v>
      </c>
    </row>
    <row r="34" spans="2:15">
      <c r="B34" s="78" t="s">
        <v>346</v>
      </c>
      <c r="C34" s="16"/>
      <c r="D34" s="16"/>
      <c r="E34" s="16"/>
      <c r="J34" s="79">
        <v>0</v>
      </c>
      <c r="L34" s="79">
        <v>0</v>
      </c>
      <c r="N34" s="79">
        <v>0</v>
      </c>
      <c r="O34" s="79">
        <v>0</v>
      </c>
    </row>
    <row r="35" spans="2:15">
      <c r="B35" t="s">
        <v>226</v>
      </c>
      <c r="C35" t="s">
        <v>226</v>
      </c>
      <c r="D35" s="16"/>
      <c r="E35" s="16"/>
      <c r="F35" t="s">
        <v>226</v>
      </c>
      <c r="G35" t="s">
        <v>226</v>
      </c>
      <c r="I35" t="s">
        <v>226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</row>
    <row r="36" spans="2:15">
      <c r="B36" t="s">
        <v>233</v>
      </c>
      <c r="C36" s="16"/>
      <c r="D36" s="16"/>
      <c r="E36" s="16"/>
    </row>
    <row r="37" spans="2:15">
      <c r="B37" t="s">
        <v>292</v>
      </c>
      <c r="C37" s="16"/>
      <c r="D37" s="16"/>
      <c r="E37" s="16"/>
    </row>
    <row r="38" spans="2:15">
      <c r="B38" t="s">
        <v>293</v>
      </c>
      <c r="C38" s="16"/>
      <c r="D38" s="16"/>
      <c r="E38" s="16"/>
    </row>
    <row r="39" spans="2:15">
      <c r="B39" t="s">
        <v>294</v>
      </c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P7" sqref="P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194</v>
      </c>
    </row>
    <row r="2" spans="2:60">
      <c r="B2" s="2" t="s">
        <v>1</v>
      </c>
      <c r="C2" s="15" t="s">
        <v>1542</v>
      </c>
    </row>
    <row r="3" spans="2:60">
      <c r="B3" s="2" t="s">
        <v>2</v>
      </c>
      <c r="C3" t="s">
        <v>195</v>
      </c>
    </row>
    <row r="4" spans="2:60">
      <c r="B4" s="2" t="s">
        <v>3</v>
      </c>
      <c r="C4" t="s">
        <v>196</v>
      </c>
    </row>
    <row r="5" spans="2:60">
      <c r="B5" s="75" t="s">
        <v>197</v>
      </c>
      <c r="C5" t="s">
        <v>198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/>
      <c r="D8" s="28" t="s">
        <v>71</v>
      </c>
      <c r="E8" s="28" t="s">
        <v>85</v>
      </c>
      <c r="F8" s="28" t="s">
        <v>54</v>
      </c>
      <c r="G8" s="28" t="s">
        <v>187</v>
      </c>
      <c r="H8" s="28" t="s">
        <v>188</v>
      </c>
      <c r="I8" s="28" t="s">
        <v>57</v>
      </c>
      <c r="J8" s="28" t="s">
        <v>74</v>
      </c>
      <c r="K8" s="28" t="s">
        <v>58</v>
      </c>
      <c r="L8" s="28" t="s">
        <v>183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184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221650</v>
      </c>
      <c r="H11" s="7"/>
      <c r="I11" s="76">
        <v>66.716650000000001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221650</v>
      </c>
      <c r="I12" s="79">
        <v>66.716650000000001</v>
      </c>
      <c r="K12" s="79">
        <v>100</v>
      </c>
      <c r="L12" s="79">
        <v>0</v>
      </c>
    </row>
    <row r="13" spans="2:60">
      <c r="B13" s="78" t="s">
        <v>691</v>
      </c>
      <c r="D13" s="16"/>
      <c r="E13" s="16"/>
      <c r="G13" s="79">
        <v>221650</v>
      </c>
      <c r="I13" s="79">
        <v>66.716650000000001</v>
      </c>
      <c r="K13" s="79">
        <v>100</v>
      </c>
      <c r="L13" s="79">
        <v>0</v>
      </c>
    </row>
    <row r="14" spans="2:60">
      <c r="B14" t="s">
        <v>692</v>
      </c>
      <c r="C14" t="s">
        <v>693</v>
      </c>
      <c r="D14" t="s">
        <v>103</v>
      </c>
      <c r="E14" t="s">
        <v>553</v>
      </c>
      <c r="F14" t="s">
        <v>105</v>
      </c>
      <c r="G14" s="77">
        <v>221650</v>
      </c>
      <c r="H14" s="77">
        <v>30.1</v>
      </c>
      <c r="I14" s="77">
        <v>66.716650000000001</v>
      </c>
      <c r="J14" s="77">
        <v>11.18</v>
      </c>
      <c r="K14" s="77">
        <v>100</v>
      </c>
      <c r="L14" s="77">
        <v>0</v>
      </c>
    </row>
    <row r="15" spans="2:60">
      <c r="B15" s="78" t="s">
        <v>231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694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226</v>
      </c>
      <c r="C17" t="s">
        <v>226</v>
      </c>
      <c r="D17" s="16"/>
      <c r="E17" t="s">
        <v>226</v>
      </c>
      <c r="F17" t="s">
        <v>226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233</v>
      </c>
      <c r="D18" s="16"/>
      <c r="E18" s="16"/>
    </row>
    <row r="19" spans="2:12">
      <c r="B19" t="s">
        <v>292</v>
      </c>
      <c r="D19" s="16"/>
      <c r="E19" s="16"/>
    </row>
    <row r="20" spans="2:12">
      <c r="B20" t="s">
        <v>293</v>
      </c>
      <c r="D20" s="16"/>
      <c r="E20" s="16"/>
    </row>
    <row r="21" spans="2:12">
      <c r="B21" t="s">
        <v>294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Kashi</cp:lastModifiedBy>
  <dcterms:created xsi:type="dcterms:W3CDTF">2015-11-10T09:34:27Z</dcterms:created>
  <dcterms:modified xsi:type="dcterms:W3CDTF">2019-06-26T06:57:23Z</dcterms:modified>
</cp:coreProperties>
</file>