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5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externalReferences>
    <externalReference r:id="rId31"/>
  </externalReference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קונצרני'!$B$5:$U$300</definedName>
    <definedName name="_xlnm.Print_Area" localSheetId="9">אופציות!$B$5:$L$39</definedName>
    <definedName name="_xlnm.Print_Area" localSheetId="21">הלוואות!$B$5:$Q$90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עתידיים'!$B$5:$H$63</definedName>
    <definedName name="_xlnm.Print_Area" localSheetId="26">'יתרת התחייבות להשקעה'!$A$1:$C$46</definedName>
    <definedName name="_xlnm.Print_Area" localSheetId="8">'כתבי אופציה'!$B$5:$L$16</definedName>
    <definedName name="_xlnm.Print_Area" localSheetId="12">'לא סחיר- תעודות התחייבות ממשלתי'!$B$5:$P$149</definedName>
    <definedName name="_xlnm.Print_Area" localSheetId="14">'לא סחיר - אג"ח קונצרני'!$B$5:$S$58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השקעה'!$B$5:$K$24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מזומנים!$B$5:$L$96</definedName>
    <definedName name="_xlnm.Print_Area" localSheetId="5">מניות!$B$5:$O$214</definedName>
    <definedName name="_xlnm.Print_Area" localSheetId="0">'סכום נכסי הקרן'!$B$6:$D$57</definedName>
    <definedName name="_xlnm.Print_Area" localSheetId="22">'פקדונות מעל 3 חודשים'!$B$5:$O$19</definedName>
    <definedName name="_xlnm.Print_Area" localSheetId="7">'קרנות נאמנות'!$B$5:$O$47</definedName>
    <definedName name="_xlnm.Print_Area" localSheetId="2">'תעודות התחייבות ממשלתיות'!$B$5:$R$51</definedName>
    <definedName name="_xlnm.Print_Area" localSheetId="3">'תעודות חוב מסחריות'!$B$5:$U$18</definedName>
    <definedName name="_xlnm.Print_Area" localSheetId="6">'תעודות סל'!$B$5:$N$99</definedName>
    <definedName name="_xlnm.Print_Titles" localSheetId="1">מזומנים!$10:$10</definedName>
  </definedNames>
  <calcPr calcId="145621" calcMode="manual" fullCalcOnLoad="1" concurrentCalc="0"/>
</workbook>
</file>

<file path=xl/calcChain.xml><?xml version="1.0" encoding="utf-8"?>
<calcChain xmlns="http://schemas.openxmlformats.org/spreadsheetml/2006/main">
  <c r="C20" i="39" l="1"/>
  <c r="D14" i="39"/>
  <c r="C13" i="39"/>
  <c r="C12" i="39"/>
</calcChain>
</file>

<file path=xl/sharedStrings.xml><?xml version="1.0" encoding="utf-8"?>
<sst xmlns="http://schemas.openxmlformats.org/spreadsheetml/2006/main" count="11589" uniqueCount="2987">
  <si>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</si>
  <si>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</si>
  <si>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</si>
  <si>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</si>
  <si>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</si>
  <si>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</si>
  <si>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</si>
  <si>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</si>
  <si>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</si>
  <si>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</si>
  <si>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</si>
  <si>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</si>
  <si>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</si>
  <si>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</si>
  <si>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</si>
  <si>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</si>
  <si>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</si>
  <si>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</si>
  <si>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</si>
  <si>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</si>
  <si>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</si>
  <si>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</si>
  <si>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</si>
  <si>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</si>
  <si>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</si>
  <si>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</si>
  <si>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</si>
  <si>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</si>
  <si>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</si>
  <si>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</si>
  <si>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</si>
  <si>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</si>
  <si>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</si>
  <si>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</si>
  <si>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</si>
  <si>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</si>
  <si>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</si>
  <si>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</si>
  <si>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</si>
  <si>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</si>
  <si>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</si>
  <si>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</si>
  <si>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</si>
  <si>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</si>
  <si>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</si>
  <si>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</si>
  <si>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</si>
  <si>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</si>
  <si>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</si>
  <si>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</si>
  <si>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</si>
  <si>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</si>
  <si>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</si>
  <si>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</si>
  <si>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</si>
  <si>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</si>
  <si>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</si>
  <si>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</si>
  <si>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</si>
  <si>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</si>
  <si>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</si>
  <si>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</si>
  <si>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</si>
  <si>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</si>
  <si>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</si>
  <si>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</si>
  <si>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</si>
  <si>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</si>
  <si>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</si>
  <si>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</si>
  <si>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</si>
  <si>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</si>
  <si>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</si>
  <si>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</si>
  <si>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</si>
  <si>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</si>
  <si>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</si>
  <si>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</si>
  <si>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</si>
  <si>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</si>
  <si>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</si>
  <si>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</si>
  <si>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</si>
  <si>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</si>
  <si>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</si>
  <si>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</si>
  <si>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</si>
  <si>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</si>
  <si>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</si>
  <si>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</si>
  <si>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</si>
  <si>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</si>
  <si>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</si>
  <si>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</si>
  <si>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</si>
  <si>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</si>
  <si>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</si>
  <si>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</si>
  <si>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</si>
  <si>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</si>
  <si>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</si>
  <si>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</si>
  <si>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</si>
  <si>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</si>
  <si>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</si>
  <si>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</si>
  <si>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</si>
  <si>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</si>
  <si>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</si>
  <si>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</si>
  <si>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</si>
  <si>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</si>
  <si>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</si>
  <si>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</si>
  <si>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</si>
  <si>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</si>
  <si>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</si>
  <si>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</si>
  <si>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</si>
  <si>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</si>
  <si>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</si>
  <si>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</si>
  <si>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</si>
  <si>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</si>
  <si>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</si>
  <si>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</si>
  <si>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</si>
  <si>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</si>
  <si>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</si>
  <si>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</si>
  <si>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</si>
  <si>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</si>
  <si>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</si>
  <si>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</si>
  <si>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</si>
  <si>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</si>
  <si>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</si>
  <si>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</si>
  <si>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</si>
  <si>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</si>
  <si>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</si>
  <si>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</si>
  <si>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</si>
  <si>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</si>
  <si>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</si>
  <si>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</si>
  <si>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</si>
  <si>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</si>
  <si>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</si>
  <si>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</si>
  <si>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</si>
  <si>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</si>
  <si>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</si>
  <si>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</si>
  <si>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</si>
  <si>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</si>
  <si>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</si>
  <si>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</si>
  <si>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</si>
  <si>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</si>
  <si>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</si>
  <si>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</si>
  <si>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</si>
  <si>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</si>
  <si>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</si>
  <si>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</si>
  <si>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</si>
  <si>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ענבר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</si>
  <si>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</si>
  <si>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</si>
  <si>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</si>
  <si>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</si>
  <si>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</si>
  <si>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</si>
  <si>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</si>
  <si>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8484</t>
  </si>
  <si>
    <t xml:space="preserve">סה"כ בישראל: </t>
  </si>
  <si>
    <t/>
  </si>
  <si>
    <t xml:space="preserve">יתרות מזומנים ועו"ש בש"ח </t>
  </si>
  <si>
    <t>30081110</t>
  </si>
  <si>
    <t>10</t>
  </si>
  <si>
    <t>AAA IL</t>
  </si>
  <si>
    <t>S&amp;P מעלות</t>
  </si>
  <si>
    <t>שקל חדש</t>
  </si>
  <si>
    <t>30082230</t>
  </si>
  <si>
    <t>30095050</t>
  </si>
  <si>
    <t>12</t>
  </si>
  <si>
    <t>30071530</t>
  </si>
  <si>
    <t>יתרות המזומנים בעו"ש ההשקעות ג' בנק הפועלים בע"מ</t>
  </si>
  <si>
    <t>999999661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</si>
  <si>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</si>
  <si>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</si>
  <si>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</si>
  <si>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</si>
  <si>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</si>
  <si>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</si>
  <si>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</si>
  <si>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30096250</t>
  </si>
  <si>
    <t>30098270</t>
  </si>
  <si>
    <t>30098590</t>
  </si>
  <si>
    <t>30098610</t>
  </si>
  <si>
    <t>30098630</t>
  </si>
  <si>
    <t>30022260</t>
  </si>
  <si>
    <t>30029430</t>
  </si>
  <si>
    <t>27295564</t>
  </si>
  <si>
    <t>27295735</t>
  </si>
  <si>
    <t>27295736</t>
  </si>
  <si>
    <t>27295737</t>
  </si>
  <si>
    <t>27295738</t>
  </si>
  <si>
    <t>27295749</t>
  </si>
  <si>
    <t>27854250</t>
  </si>
  <si>
    <t xml:space="preserve">יתרות מזומנים ועו"ש נקובים במט"ח </t>
  </si>
  <si>
    <t>30071650</t>
  </si>
  <si>
    <t>30082250</t>
  </si>
  <si>
    <t>30095070</t>
  </si>
  <si>
    <t>30082270</t>
  </si>
  <si>
    <t>30091690</t>
  </si>
  <si>
    <t>30020380</t>
  </si>
  <si>
    <t>26295735</t>
  </si>
  <si>
    <t>30082290</t>
  </si>
  <si>
    <t>30091710</t>
  </si>
  <si>
    <t>30095110</t>
  </si>
  <si>
    <t>30020400</t>
  </si>
  <si>
    <t>30000250</t>
  </si>
  <si>
    <t>30020360</t>
  </si>
  <si>
    <t>30091670</t>
  </si>
  <si>
    <t>30096110</t>
  </si>
  <si>
    <t>30098290</t>
  </si>
  <si>
    <t>30180975</t>
  </si>
  <si>
    <t>30029310</t>
  </si>
  <si>
    <t>30029450</t>
  </si>
  <si>
    <t>29295735</t>
  </si>
  <si>
    <t>29295748</t>
  </si>
  <si>
    <t>29387007</t>
  </si>
  <si>
    <t xml:space="preserve">פח"ק/פר"י </t>
  </si>
  <si>
    <t>30172111</t>
  </si>
  <si>
    <t>30172112</t>
  </si>
  <si>
    <t>30172113</t>
  </si>
  <si>
    <t>13</t>
  </si>
  <si>
    <t>Aa3 IL</t>
  </si>
  <si>
    <t>מידרוג</t>
  </si>
  <si>
    <t>30172117</t>
  </si>
  <si>
    <t>17</t>
  </si>
  <si>
    <t>30172120</t>
  </si>
  <si>
    <t>20</t>
  </si>
  <si>
    <t>30172123</t>
  </si>
  <si>
    <t>23</t>
  </si>
  <si>
    <t>A1</t>
  </si>
  <si>
    <t>Moodys</t>
  </si>
  <si>
    <t>30172131</t>
  </si>
  <si>
    <t>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</si>
  <si>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</si>
  <si>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</si>
  <si>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</si>
  <si>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</si>
  <si>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</si>
  <si>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30083570</t>
  </si>
  <si>
    <t>75550001</t>
  </si>
  <si>
    <t>75550002</t>
  </si>
  <si>
    <t>75550003</t>
  </si>
  <si>
    <t>75550004</t>
  </si>
  <si>
    <t>75550005</t>
  </si>
  <si>
    <t xml:space="preserve">סה"כ בחו"ל: </t>
  </si>
  <si>
    <t>30075650</t>
  </si>
  <si>
    <t>88</t>
  </si>
  <si>
    <t>859825844</t>
  </si>
  <si>
    <t>859825977</t>
  </si>
  <si>
    <t>30096290</t>
  </si>
  <si>
    <t>30096450</t>
  </si>
  <si>
    <t>26857051</t>
  </si>
  <si>
    <t>859825827</t>
  </si>
  <si>
    <t>30096270</t>
  </si>
  <si>
    <t>30096430</t>
  </si>
  <si>
    <t>29702320</t>
  </si>
  <si>
    <t>AA</t>
  </si>
  <si>
    <t>S&amp;P</t>
  </si>
  <si>
    <t>29857051</t>
  </si>
  <si>
    <t>30180999</t>
  </si>
  <si>
    <t>30087210</t>
  </si>
  <si>
    <t>30099530</t>
  </si>
  <si>
    <t>30099730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</si>
  <si>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</si>
  <si>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</si>
  <si>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</si>
  <si>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</si>
  <si>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</si>
  <si>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</si>
  <si>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</si>
  <si>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</si>
  <si>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</si>
  <si>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</si>
  <si>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</si>
  <si>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</si>
  <si>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</si>
  <si>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</si>
  <si>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</si>
  <si>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</si>
  <si>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</si>
  <si>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</si>
  <si>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</si>
  <si>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</si>
  <si>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</si>
  <si>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</si>
  <si>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</si>
  <si>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</si>
  <si>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</si>
  <si>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</si>
  <si>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</si>
  <si>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</si>
  <si>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</si>
  <si>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</si>
  <si>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</si>
  <si>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</si>
  <si>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</si>
  <si>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</si>
  <si>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</si>
  <si>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</si>
  <si>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</si>
  <si>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</si>
  <si>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</si>
  <si>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</si>
  <si>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</si>
  <si>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</si>
  <si>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</si>
  <si>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</si>
  <si>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</si>
  <si>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</si>
  <si>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</si>
  <si>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</si>
  <si>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</si>
  <si>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</si>
  <si>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</si>
  <si>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</si>
  <si>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</si>
  <si>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</si>
  <si>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</si>
  <si>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</si>
  <si>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</si>
  <si>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</si>
  <si>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</si>
  <si>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</si>
  <si>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</si>
  <si>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</si>
  <si>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</si>
  <si>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</si>
  <si>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</si>
  <si>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</si>
  <si>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</si>
  <si>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</si>
  <si>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</si>
  <si>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</si>
  <si>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</si>
  <si>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</si>
  <si>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</si>
  <si>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</si>
  <si>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</si>
  <si>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</si>
  <si>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</si>
  <si>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</si>
  <si>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</si>
  <si>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</si>
  <si>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</si>
  <si>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</si>
  <si>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</si>
  <si>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</si>
  <si>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</si>
  <si>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</si>
  <si>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</si>
  <si>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</si>
  <si>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</si>
  <si>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</si>
  <si>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</si>
  <si>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</si>
  <si>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ISRAEL 4.5 01/30/2043</t>
  </si>
  <si>
    <t>US4651387N91</t>
  </si>
  <si>
    <t>אחר</t>
  </si>
  <si>
    <t>23/03/2015</t>
  </si>
  <si>
    <t>ISRAEL 4.125 01/17/48</t>
  </si>
  <si>
    <t>US46513YJJ82</t>
  </si>
  <si>
    <t>10/01/2018</t>
  </si>
  <si>
    <t>סה"כ אג"ח שהנפיקו ממשלות זרות בחו"ל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</si>
  <si>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</si>
  <si>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</si>
  <si>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</si>
  <si>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</si>
  <si>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</si>
  <si>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</si>
  <si>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</si>
  <si>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</si>
  <si>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</si>
  <si>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</si>
  <si>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</si>
  <si>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</si>
  <si>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</si>
  <si>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</si>
  <si>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</si>
  <si>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</si>
  <si>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</si>
  <si>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</si>
  <si>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</si>
  <si>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</si>
  <si>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</si>
  <si>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</si>
  <si>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</si>
  <si>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</si>
  <si>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</si>
  <si>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</si>
  <si>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</si>
  <si>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</si>
  <si>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</si>
  <si>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</si>
  <si>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</si>
  <si>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</si>
  <si>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</si>
  <si>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</si>
  <si>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</si>
  <si>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</si>
  <si>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</si>
  <si>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</si>
  <si>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</si>
  <si>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</si>
  <si>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</si>
  <si>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</si>
  <si>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</si>
  <si>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</si>
  <si>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</si>
  <si>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</si>
  <si>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</si>
  <si>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</si>
  <si>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</si>
  <si>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</si>
  <si>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</si>
  <si>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</si>
  <si>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</si>
  <si>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</si>
  <si>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</si>
  <si>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</si>
  <si>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</si>
  <si>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</si>
  <si>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</si>
  <si>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</si>
  <si>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</si>
  <si>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</si>
  <si>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</si>
  <si>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</si>
  <si>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</si>
  <si>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</si>
  <si>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</si>
  <si>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</si>
  <si>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</si>
  <si>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</si>
  <si>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</si>
  <si>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</si>
  <si>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</si>
  <si>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</si>
  <si>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</si>
  <si>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</si>
  <si>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</si>
  <si>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</si>
  <si>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</si>
  <si>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</si>
  <si>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</si>
  <si>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</si>
  <si>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</si>
  <si>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</si>
  <si>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</si>
  <si>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</si>
  <si>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</si>
  <si>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</si>
  <si>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</si>
  <si>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</si>
  <si>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</si>
  <si>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</si>
  <si>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</si>
  <si>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</si>
  <si>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</si>
  <si>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</si>
  <si>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</si>
  <si>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</si>
  <si>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</si>
  <si>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</si>
  <si>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</si>
  <si>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</si>
  <si>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</si>
  <si>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</si>
  <si>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</si>
  <si>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</si>
  <si>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</si>
  <si>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</si>
  <si>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</si>
  <si>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</si>
  <si>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</si>
  <si>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</si>
  <si>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</si>
  <si>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</si>
  <si>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</si>
  <si>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</si>
  <si>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</si>
  <si>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</si>
  <si>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</si>
  <si>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</si>
  <si>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</si>
  <si>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</si>
  <si>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</si>
  <si>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</si>
  <si>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</si>
  <si>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</si>
  <si>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</si>
  <si>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</si>
  <si>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</si>
  <si>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</si>
  <si>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</si>
  <si>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</si>
  <si>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</si>
  <si>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</si>
  <si>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</si>
  <si>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</si>
  <si>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</si>
  <si>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</si>
  <si>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</si>
  <si>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</si>
  <si>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</si>
  <si>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</si>
  <si>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</si>
  <si>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</si>
  <si>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</si>
  <si>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</si>
  <si>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</si>
  <si>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</si>
  <si>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</si>
  <si>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</si>
  <si>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Aa2 IL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</si>
  <si>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</si>
  <si>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</si>
  <si>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</si>
  <si>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</si>
  <si>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</si>
  <si>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</si>
  <si>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</si>
  <si>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</si>
  <si>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</si>
  <si>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</si>
  <si>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</si>
  <si>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</si>
  <si>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</si>
  <si>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</si>
  <si>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</si>
  <si>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</si>
  <si>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</si>
  <si>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</si>
  <si>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</si>
  <si>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</si>
  <si>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</si>
  <si>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</si>
  <si>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</si>
  <si>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</si>
  <si>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</si>
  <si>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</si>
  <si>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</si>
  <si>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</si>
  <si>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</si>
  <si>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</si>
  <si>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</si>
  <si>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</si>
  <si>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</si>
  <si>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</si>
  <si>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</si>
  <si>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</si>
  <si>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</si>
  <si>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</si>
  <si>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</si>
  <si>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</si>
  <si>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</si>
  <si>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</si>
  <si>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</si>
  <si>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</si>
  <si>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</si>
  <si>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</si>
  <si>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</si>
  <si>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</si>
  <si>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</si>
  <si>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</si>
  <si>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</si>
  <si>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</si>
  <si>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</si>
  <si>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</si>
  <si>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</si>
  <si>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</si>
  <si>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</si>
  <si>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</si>
  <si>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</si>
  <si>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</si>
  <si>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</si>
  <si>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</si>
  <si>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</si>
  <si>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</si>
  <si>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</si>
  <si>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</si>
  <si>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</si>
  <si>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</si>
  <si>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</si>
  <si>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</si>
  <si>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</si>
  <si>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</si>
  <si>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</si>
  <si>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</si>
  <si>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</si>
  <si>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</si>
  <si>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</si>
  <si>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</si>
  <si>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</si>
  <si>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</si>
  <si>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</si>
  <si>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</si>
  <si>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</si>
  <si>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</si>
  <si>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</si>
  <si>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</si>
  <si>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</si>
  <si>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</si>
  <si>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</si>
  <si>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</si>
  <si>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</si>
  <si>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</si>
  <si>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</si>
  <si>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</si>
  <si>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</si>
  <si>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</si>
  <si>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</si>
  <si>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</si>
  <si>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</si>
  <si>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</si>
  <si>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</si>
  <si>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</si>
  <si>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</si>
  <si>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</si>
  <si>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</si>
  <si>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</si>
  <si>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</si>
  <si>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</si>
  <si>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</si>
  <si>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</si>
  <si>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</si>
  <si>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</si>
  <si>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</si>
  <si>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</si>
  <si>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</si>
  <si>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</si>
  <si>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</si>
  <si>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</si>
  <si>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</si>
  <si>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</si>
  <si>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</si>
  <si>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</si>
  <si>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</si>
  <si>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</si>
  <si>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</si>
  <si>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</si>
  <si>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</si>
  <si>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</si>
  <si>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</si>
  <si>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</si>
  <si>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</si>
  <si>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</si>
  <si>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</si>
  <si>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</si>
  <si>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</si>
  <si>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</si>
  <si>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</si>
  <si>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</si>
  <si>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</si>
  <si>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</si>
  <si>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</si>
  <si>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</si>
  <si>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</si>
  <si>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</si>
  <si>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</si>
  <si>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</si>
  <si>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</si>
  <si>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</si>
  <si>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</si>
  <si>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</si>
  <si>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</si>
  <si>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</si>
  <si>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</si>
  <si>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</si>
  <si>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</si>
  <si>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</si>
  <si>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</si>
  <si>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</si>
  <si>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</si>
  <si>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</si>
  <si>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</si>
  <si>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</si>
  <si>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</si>
  <si>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</si>
  <si>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</si>
  <si>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</si>
  <si>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</si>
  <si>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</si>
  <si>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</si>
  <si>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</si>
  <si>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</si>
  <si>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</si>
  <si>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</si>
  <si>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</si>
  <si>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</si>
  <si>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</si>
  <si>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</si>
  <si>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</si>
  <si>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</si>
  <si>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</si>
  <si>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</si>
  <si>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</si>
  <si>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</si>
  <si>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</si>
  <si>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</si>
  <si>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</si>
  <si>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</si>
  <si>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</si>
  <si>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</si>
  <si>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</si>
  <si>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</si>
  <si>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</si>
  <si>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</si>
  <si>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</si>
  <si>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</si>
  <si>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</si>
  <si>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</si>
  <si>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</si>
  <si>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</si>
  <si>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</si>
  <si>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</si>
  <si>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</si>
  <si>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</si>
  <si>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</si>
  <si>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</si>
  <si>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</si>
  <si>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</si>
  <si>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</si>
  <si>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</si>
  <si>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</si>
  <si>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</si>
  <si>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</si>
  <si>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</si>
  <si>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</si>
  <si>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</si>
  <si>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</si>
  <si>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</si>
  <si>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</si>
  <si>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</si>
  <si>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</si>
  <si>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</si>
  <si>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</si>
  <si>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</si>
  <si>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</si>
  <si>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</si>
  <si>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</si>
  <si>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</si>
  <si>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</si>
  <si>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</si>
  <si>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</si>
  <si>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</si>
  <si>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</si>
  <si>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</si>
  <si>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</si>
  <si>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</si>
  <si>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</si>
  <si>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</si>
  <si>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</si>
  <si>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</si>
  <si>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</si>
  <si>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</si>
  <si>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</si>
  <si>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</si>
  <si>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</si>
  <si>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</si>
  <si>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</si>
  <si>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</si>
  <si>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</si>
  <si>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</si>
  <si>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</si>
  <si>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</si>
  <si>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</si>
  <si>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</si>
  <si>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</si>
  <si>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</si>
  <si>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</si>
  <si>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</si>
  <si>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</si>
  <si>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</si>
  <si>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</si>
  <si>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</si>
  <si>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</si>
  <si>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</si>
  <si>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</si>
  <si>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</si>
  <si>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</si>
  <si>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</si>
  <si>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</si>
  <si>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</si>
  <si>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</si>
  <si>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</si>
  <si>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</si>
  <si>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</si>
  <si>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</si>
  <si>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</si>
  <si>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</si>
  <si>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</si>
  <si>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</si>
  <si>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</si>
  <si>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</si>
  <si>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</si>
  <si>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</si>
  <si>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</si>
  <si>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</si>
  <si>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</si>
  <si>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</si>
  <si>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</si>
  <si>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</si>
  <si>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</si>
  <si>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</si>
  <si>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</si>
  <si>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</si>
  <si>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</si>
  <si>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</si>
  <si>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</si>
  <si>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</si>
  <si>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</si>
  <si>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</si>
  <si>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</si>
  <si>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</si>
  <si>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</si>
  <si>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</si>
  <si>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</si>
  <si>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</si>
  <si>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</si>
  <si>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</si>
  <si>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</si>
  <si>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</si>
  <si>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</si>
  <si>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</si>
  <si>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</si>
  <si>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</si>
  <si>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</si>
  <si>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</si>
  <si>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</si>
  <si>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</si>
  <si>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</si>
  <si>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</si>
  <si>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</si>
  <si>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</si>
  <si>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</si>
  <si>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</si>
  <si>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</si>
  <si>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</si>
  <si>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</si>
  <si>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</si>
  <si>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</si>
  <si>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</si>
  <si>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</si>
  <si>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</si>
  <si>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</si>
  <si>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</si>
  <si>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</si>
  <si>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</si>
  <si>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</si>
  <si>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</si>
  <si>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</si>
  <si>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</si>
  <si>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</si>
  <si>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</si>
  <si>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</si>
  <si>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</si>
  <si>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</si>
  <si>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</si>
  <si>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</si>
  <si>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</si>
  <si>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</si>
  <si>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</si>
  <si>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</si>
  <si>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</si>
  <si>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</si>
  <si>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</si>
  <si>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</si>
  <si>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</si>
  <si>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</si>
  <si>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</si>
  <si>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</si>
  <si>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</si>
  <si>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</si>
  <si>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</si>
  <si>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</si>
  <si>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</si>
  <si>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</si>
  <si>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</si>
  <si>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</si>
  <si>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</si>
  <si>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</si>
  <si>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</si>
  <si>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</si>
  <si>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</si>
  <si>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</si>
  <si>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</si>
  <si>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</si>
  <si>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</si>
  <si>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</si>
  <si>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</si>
  <si>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</si>
  <si>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</si>
  <si>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</si>
  <si>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</si>
  <si>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</si>
  <si>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</si>
  <si>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</si>
  <si>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</si>
  <si>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</si>
  <si>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</si>
  <si>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</si>
  <si>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</si>
  <si>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</si>
  <si>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</si>
  <si>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</si>
  <si>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</si>
  <si>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</si>
  <si>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</si>
  <si>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</si>
  <si>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</si>
  <si>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</si>
  <si>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</si>
  <si>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</si>
  <si>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</si>
  <si>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</si>
  <si>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</si>
  <si>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</si>
  <si>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</si>
  <si>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</si>
  <si>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</si>
  <si>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</si>
  <si>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</si>
  <si>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</si>
  <si>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</si>
  <si>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</si>
  <si>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</si>
  <si>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</si>
  <si>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</si>
  <si>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</si>
  <si>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</si>
  <si>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</si>
  <si>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</si>
  <si>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</si>
  <si>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</si>
  <si>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</si>
  <si>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</si>
  <si>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</si>
  <si>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</si>
  <si>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</si>
  <si>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</si>
  <si>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</si>
  <si>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</si>
  <si>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</si>
  <si>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</si>
  <si>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</si>
  <si>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</si>
  <si>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</si>
  <si>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</si>
  <si>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</si>
  <si>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</si>
  <si>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</si>
  <si>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</si>
  <si>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</si>
  <si>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</si>
  <si>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</si>
  <si>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</si>
  <si>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</si>
  <si>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</si>
  <si>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</si>
  <si>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</si>
  <si>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</si>
  <si>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</si>
  <si>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</si>
  <si>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</si>
  <si>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</si>
  <si>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</si>
  <si>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</si>
  <si>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</si>
  <si>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</si>
  <si>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</si>
  <si>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</si>
  <si>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</si>
  <si>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</si>
  <si>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</si>
  <si>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</si>
  <si>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</si>
  <si>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</si>
  <si>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</si>
  <si>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</si>
  <si>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</si>
  <si>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</si>
  <si>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</si>
  <si>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</si>
  <si>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</si>
  <si>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</si>
  <si>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</si>
  <si>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</si>
  <si>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</si>
  <si>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</si>
  <si>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</si>
  <si>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</si>
  <si>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</si>
  <si>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</si>
  <si>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</si>
  <si>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</si>
  <si>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</si>
  <si>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</si>
  <si>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</si>
  <si>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</si>
  <si>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</si>
  <si>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</si>
  <si>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</si>
  <si>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</si>
  <si>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</si>
  <si>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</si>
  <si>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</si>
  <si>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</si>
  <si>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</si>
  <si>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</si>
  <si>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</si>
  <si>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</si>
  <si>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</si>
  <si>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</si>
  <si>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</si>
  <si>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</si>
  <si>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</si>
  <si>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</si>
  <si>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</si>
  <si>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</si>
  <si>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</si>
  <si>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</si>
  <si>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</si>
  <si>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</si>
  <si>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</si>
  <si>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</si>
  <si>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</si>
  <si>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</si>
  <si>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</si>
  <si>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</si>
  <si>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</si>
  <si>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</si>
  <si>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</si>
  <si>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</si>
  <si>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</si>
  <si>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</si>
  <si>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</si>
  <si>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</si>
  <si>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</si>
  <si>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</si>
  <si>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</si>
  <si>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</si>
  <si>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</si>
  <si>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</si>
  <si>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</si>
  <si>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</si>
  <si>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</si>
  <si>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</si>
  <si>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</si>
  <si>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</si>
  <si>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</si>
  <si>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</si>
  <si>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</si>
  <si>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</si>
  <si>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</si>
  <si>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</si>
  <si>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</si>
  <si>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</si>
  <si>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</si>
  <si>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</si>
  <si>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</si>
  <si>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</si>
  <si>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</si>
  <si>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</si>
  <si>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</si>
  <si>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</si>
  <si>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</si>
  <si>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</si>
  <si>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</si>
  <si>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</si>
  <si>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</si>
  <si>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</si>
  <si>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</si>
  <si>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</si>
  <si>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</si>
  <si>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</si>
  <si>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</si>
  <si>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</si>
  <si>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</si>
  <si>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</si>
  <si>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</si>
  <si>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</si>
  <si>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</si>
  <si>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</si>
  <si>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</si>
  <si>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</si>
  <si>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</si>
  <si>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</si>
  <si>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</si>
  <si>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</si>
  <si>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</si>
  <si>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</si>
  <si>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</si>
  <si>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</si>
  <si>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</si>
  <si>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</si>
  <si>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</si>
  <si>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</si>
  <si>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</si>
  <si>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</si>
  <si>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</si>
  <si>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</si>
  <si>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</si>
  <si>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</si>
  <si>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</si>
  <si>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</si>
  <si>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</si>
  <si>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</si>
  <si>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</si>
  <si>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</si>
  <si>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</si>
  <si>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</si>
  <si>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</si>
  <si>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</si>
  <si>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</si>
  <si>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</si>
  <si>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</si>
  <si>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</si>
  <si>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</si>
  <si>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</si>
  <si>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</si>
  <si>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</si>
  <si>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</si>
  <si>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</si>
  <si>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</si>
  <si>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</si>
  <si>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</si>
  <si>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</si>
  <si>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</si>
  <si>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</si>
  <si>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</si>
  <si>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</si>
  <si>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</si>
  <si>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</si>
  <si>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</si>
  <si>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</si>
  <si>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</si>
  <si>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</si>
  <si>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</si>
  <si>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</si>
  <si>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</si>
  <si>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</si>
  <si>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</si>
  <si>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</si>
  <si>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</si>
  <si>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</si>
  <si>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</si>
  <si>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</si>
  <si>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</si>
  <si>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</si>
  <si>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</si>
  <si>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</si>
  <si>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</si>
  <si>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</si>
  <si>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</si>
  <si>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</si>
  <si>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</si>
  <si>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</si>
  <si>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</si>
  <si>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</si>
  <si>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</si>
  <si>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</si>
  <si>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</si>
  <si>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</si>
  <si>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</si>
  <si>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</si>
  <si>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</si>
  <si>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</si>
  <si>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</si>
  <si>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</si>
  <si>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</si>
  <si>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</si>
  <si>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</si>
  <si>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</si>
  <si>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</si>
  <si>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</si>
  <si>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</si>
  <si>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</si>
  <si>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</si>
  <si>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</si>
  <si>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</si>
  <si>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</si>
  <si>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</si>
  <si>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</si>
  <si>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</si>
  <si>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</si>
  <si>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</si>
  <si>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</si>
  <si>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</si>
  <si>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</si>
  <si>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</si>
  <si>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</si>
  <si>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</si>
  <si>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</si>
  <si>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</si>
  <si>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</si>
  <si>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</si>
  <si>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</si>
  <si>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</si>
  <si>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</si>
  <si>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</si>
  <si>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</si>
  <si>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</si>
  <si>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</si>
  <si>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</si>
  <si>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</si>
  <si>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</si>
  <si>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</si>
  <si>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</si>
  <si>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</si>
  <si>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</si>
  <si>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</si>
  <si>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</si>
  <si>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</si>
  <si>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</si>
  <si>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</si>
  <si>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</si>
  <si>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</si>
  <si>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</si>
  <si>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</si>
  <si>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</si>
  <si>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</si>
  <si>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</si>
  <si>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</si>
  <si>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</si>
  <si>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</si>
  <si>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</si>
  <si>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</si>
  <si>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</si>
  <si>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</si>
  <si>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</si>
  <si>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</si>
  <si>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</si>
  <si>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</si>
  <si>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</si>
  <si>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</si>
  <si>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</si>
  <si>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</si>
  <si>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</si>
  <si>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</si>
  <si>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</si>
  <si>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</si>
  <si>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</si>
  <si>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</si>
  <si>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</si>
  <si>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</si>
  <si>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</si>
  <si>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</si>
  <si>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</si>
  <si>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</si>
  <si>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</si>
  <si>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</si>
  <si>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</si>
  <si>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</si>
  <si>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</si>
  <si>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</si>
  <si>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</si>
  <si>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</si>
  <si>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</si>
  <si>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</si>
  <si>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</si>
  <si>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</si>
  <si>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</si>
  <si>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</si>
  <si>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</si>
  <si>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</si>
  <si>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</si>
  <si>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</si>
  <si>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</si>
  <si>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</si>
  <si>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</si>
  <si>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</si>
  <si>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</si>
  <si>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</si>
  <si>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</si>
  <si>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</si>
  <si>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</si>
  <si>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</si>
  <si>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</si>
  <si>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</si>
  <si>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</si>
  <si>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</si>
  <si>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</si>
  <si>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</si>
  <si>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</si>
  <si>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</si>
  <si>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</si>
  <si>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</si>
  <si>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</si>
  <si>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</si>
  <si>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</si>
  <si>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</si>
  <si>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</si>
  <si>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</si>
  <si>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</si>
  <si>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</si>
  <si>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</si>
  <si>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</si>
  <si>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</si>
  <si>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</si>
  <si>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</si>
  <si>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</si>
  <si>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</si>
  <si>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</si>
  <si>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</si>
  <si>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</si>
  <si>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</si>
  <si>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</si>
  <si>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</si>
  <si>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</si>
  <si>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</si>
  <si>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</si>
  <si>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</si>
  <si>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</si>
  <si>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</si>
  <si>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</si>
  <si>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</si>
  <si>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</si>
  <si>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</si>
  <si>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</si>
  <si>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</si>
  <si>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</si>
  <si>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</si>
  <si>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</si>
  <si>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</si>
  <si>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</si>
  <si>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</si>
  <si>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</si>
  <si>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</si>
  <si>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</si>
  <si>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</si>
  <si>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</si>
  <si>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</si>
  <si>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</si>
  <si>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</si>
  <si>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</si>
  <si>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</si>
  <si>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</si>
  <si>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</si>
  <si>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</si>
  <si>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</si>
  <si>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</si>
  <si>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</si>
  <si>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</si>
  <si>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</si>
  <si>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</si>
  <si>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</si>
  <si>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</si>
  <si>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</si>
  <si>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</si>
  <si>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</si>
  <si>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</si>
  <si>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</si>
  <si>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</si>
  <si>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</si>
  <si>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</si>
  <si>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</si>
  <si>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</si>
  <si>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</si>
  <si>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</si>
  <si>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</si>
  <si>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</si>
  <si>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</si>
  <si>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</si>
  <si>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</si>
  <si>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</si>
  <si>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</si>
  <si>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</si>
  <si>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</si>
  <si>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</si>
  <si>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</si>
  <si>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</si>
  <si>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</si>
  <si>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</si>
  <si>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</si>
  <si>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</si>
  <si>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</si>
  <si>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</si>
  <si>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</si>
  <si>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</si>
  <si>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</si>
  <si>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</si>
  <si>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</si>
  <si>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</si>
  <si>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</si>
  <si>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</si>
  <si>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</si>
  <si>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</si>
  <si>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סודה סטרים</t>
  </si>
  <si>
    <t>1121300</t>
  </si>
  <si>
    <t>513951251</t>
  </si>
  <si>
    <t>שופרסל *</t>
  </si>
  <si>
    <t>777037</t>
  </si>
  <si>
    <t>הפניקס 1</t>
  </si>
  <si>
    <t>767012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</si>
  <si>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</si>
  <si>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</si>
  <si>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</si>
  <si>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</si>
  <si>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</si>
  <si>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</si>
  <si>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</si>
  <si>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</si>
  <si>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</si>
  <si>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</si>
  <si>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</si>
  <si>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</si>
  <si>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</si>
  <si>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</si>
  <si>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</si>
  <si>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</si>
  <si>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</si>
  <si>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</si>
  <si>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</si>
  <si>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</si>
  <si>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</si>
  <si>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</si>
  <si>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</si>
  <si>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</si>
  <si>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</si>
  <si>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</si>
  <si>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</si>
  <si>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</si>
  <si>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</si>
  <si>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</si>
  <si>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</si>
  <si>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</si>
  <si>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</si>
  <si>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</si>
  <si>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</si>
  <si>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</si>
  <si>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</si>
  <si>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</si>
  <si>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</si>
  <si>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</si>
  <si>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</si>
  <si>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</si>
  <si>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</si>
  <si>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</si>
  <si>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</si>
  <si>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</si>
  <si>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</si>
  <si>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</si>
  <si>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</si>
  <si>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</si>
  <si>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</si>
  <si>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</si>
  <si>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</si>
  <si>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</si>
  <si>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</si>
  <si>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</si>
  <si>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</si>
  <si>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</si>
  <si>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</si>
  <si>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</si>
  <si>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</si>
  <si>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</si>
  <si>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</si>
  <si>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</si>
  <si>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</si>
  <si>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</si>
  <si>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</si>
  <si>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</si>
  <si>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</si>
  <si>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</si>
  <si>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</si>
  <si>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</si>
  <si>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</si>
  <si>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</si>
  <si>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</si>
  <si>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</si>
  <si>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</si>
  <si>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</si>
  <si>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</si>
  <si>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</si>
  <si>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</si>
  <si>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</si>
  <si>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</si>
  <si>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</si>
  <si>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</si>
  <si>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</si>
  <si>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</si>
  <si>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</si>
  <si>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</si>
  <si>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</si>
  <si>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</si>
  <si>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</si>
  <si>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</si>
  <si>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</si>
  <si>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</si>
  <si>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</si>
  <si>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</si>
  <si>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</si>
  <si>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</si>
  <si>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</si>
  <si>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</si>
  <si>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</si>
  <si>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</si>
  <si>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</si>
  <si>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</si>
  <si>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</si>
  <si>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</si>
  <si>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</si>
  <si>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</si>
  <si>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</si>
  <si>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</si>
  <si>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</si>
  <si>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</si>
  <si>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</si>
  <si>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</si>
  <si>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</si>
  <si>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</si>
  <si>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</si>
  <si>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</si>
  <si>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</si>
  <si>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</si>
  <si>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</si>
  <si>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</si>
  <si>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</si>
  <si>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</si>
  <si>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</si>
  <si>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</si>
  <si>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</si>
  <si>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</si>
  <si>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</si>
  <si>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</si>
  <si>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</si>
  <si>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</si>
  <si>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</si>
  <si>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</si>
  <si>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</si>
  <si>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</si>
  <si>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</si>
  <si>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</si>
  <si>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</si>
  <si>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</si>
  <si>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</si>
  <si>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</si>
  <si>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</si>
  <si>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</si>
  <si>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</si>
  <si>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</si>
  <si>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</si>
  <si>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</si>
  <si>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</si>
  <si>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</si>
  <si>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</si>
  <si>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</si>
  <si>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</si>
  <si>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</si>
  <si>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</si>
  <si>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</si>
  <si>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</si>
  <si>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</si>
  <si>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</si>
  <si>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</si>
  <si>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</si>
  <si>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</si>
  <si>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</si>
  <si>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</si>
  <si>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</si>
  <si>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</si>
  <si>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</si>
  <si>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</si>
  <si>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</si>
  <si>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</si>
  <si>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</si>
  <si>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</si>
  <si>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</si>
  <si>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</si>
  <si>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</si>
  <si>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</si>
  <si>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</si>
  <si>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</si>
  <si>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</si>
  <si>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</si>
  <si>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</si>
  <si>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</si>
  <si>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</si>
  <si>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</si>
  <si>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</si>
  <si>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</si>
  <si>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</si>
  <si>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</si>
  <si>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</si>
  <si>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</si>
  <si>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</si>
  <si>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</si>
  <si>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</si>
  <si>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</si>
  <si>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</si>
  <si>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</si>
  <si>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</si>
  <si>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</si>
  <si>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</si>
  <si>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</si>
  <si>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</si>
  <si>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</si>
  <si>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</si>
  <si>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</si>
  <si>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</si>
  <si>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</si>
  <si>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</si>
  <si>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</si>
  <si>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</si>
  <si>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</si>
  <si>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</si>
  <si>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</si>
  <si>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</si>
  <si>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</si>
  <si>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</si>
  <si>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</si>
  <si>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</si>
  <si>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</si>
  <si>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</si>
  <si>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</si>
  <si>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</si>
  <si>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</si>
  <si>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</si>
  <si>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</si>
  <si>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</si>
  <si>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</si>
  <si>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</si>
  <si>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</si>
  <si>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</si>
  <si>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</si>
  <si>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</si>
  <si>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</si>
  <si>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</si>
  <si>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</si>
  <si>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</si>
  <si>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</si>
  <si>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</si>
  <si>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</si>
  <si>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</si>
  <si>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</si>
  <si>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</si>
  <si>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</si>
  <si>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</si>
  <si>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</si>
  <si>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</si>
  <si>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</si>
  <si>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</si>
  <si>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</si>
  <si>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</si>
  <si>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</si>
  <si>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</si>
  <si>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</si>
  <si>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</si>
  <si>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</si>
  <si>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</si>
  <si>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</si>
  <si>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</si>
  <si>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</si>
  <si>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</si>
  <si>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</si>
  <si>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</si>
  <si>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</si>
  <si>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</si>
  <si>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</si>
  <si>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</si>
  <si>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</si>
  <si>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</si>
  <si>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</si>
  <si>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</si>
  <si>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</si>
  <si>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</si>
  <si>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</si>
  <si>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</si>
  <si>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</si>
  <si>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</si>
  <si>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</si>
  <si>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</si>
  <si>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</si>
  <si>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</si>
  <si>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</si>
  <si>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</si>
  <si>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</si>
  <si>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</si>
  <si>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</si>
  <si>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</si>
  <si>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</si>
  <si>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</si>
  <si>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</si>
  <si>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</si>
  <si>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</si>
  <si>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</si>
  <si>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</si>
  <si>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</si>
  <si>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</si>
  <si>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</si>
  <si>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</si>
  <si>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</si>
  <si>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</si>
  <si>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</si>
  <si>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</si>
  <si>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</si>
  <si>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</si>
  <si>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</si>
  <si>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</si>
  <si>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</si>
  <si>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</si>
  <si>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</si>
  <si>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</si>
  <si>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</si>
  <si>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</si>
  <si>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</si>
  <si>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</si>
  <si>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</si>
  <si>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</si>
  <si>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</si>
  <si>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</si>
  <si>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</si>
  <si>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RDSA LN Equity</t>
  </si>
  <si>
    <t>GB00B03MLX29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</si>
  <si>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</si>
  <si>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</si>
  <si>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</si>
  <si>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</si>
  <si>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</si>
  <si>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</si>
  <si>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</si>
  <si>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</si>
  <si>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</si>
  <si>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</si>
  <si>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</si>
  <si>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</si>
  <si>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</si>
  <si>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</si>
  <si>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</si>
  <si>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</si>
  <si>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</si>
  <si>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</si>
  <si>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</si>
  <si>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</si>
  <si>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</si>
  <si>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</si>
  <si>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</si>
  <si>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</si>
  <si>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</si>
  <si>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</si>
  <si>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</si>
  <si>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</si>
  <si>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</si>
  <si>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</si>
  <si>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</si>
  <si>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</si>
  <si>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</si>
  <si>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</si>
  <si>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</si>
  <si>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</si>
  <si>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</si>
  <si>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</si>
  <si>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</si>
  <si>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</si>
  <si>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</si>
  <si>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</si>
  <si>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</si>
  <si>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</si>
  <si>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</si>
  <si>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</si>
  <si>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</si>
  <si>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</si>
  <si>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GLD US Equity</t>
  </si>
  <si>
    <t>US78463V1070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</si>
  <si>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</si>
  <si>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</si>
  <si>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</si>
  <si>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</si>
  <si>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</si>
  <si>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</si>
  <si>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</si>
  <si>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</si>
  <si>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</si>
  <si>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</si>
  <si>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</si>
  <si>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</si>
  <si>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</si>
  <si>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</si>
  <si>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</si>
  <si>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</si>
  <si>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</si>
  <si>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</si>
  <si>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</si>
  <si>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</si>
  <si>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</si>
  <si>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</si>
  <si>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</si>
  <si>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</si>
  <si>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</si>
  <si>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</si>
  <si>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</si>
  <si>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</si>
  <si>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</si>
  <si>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</si>
  <si>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</si>
  <si>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</si>
  <si>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</si>
  <si>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</si>
  <si>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</si>
  <si>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</si>
  <si>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</si>
  <si>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</si>
  <si>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</si>
  <si>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</si>
  <si>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</si>
  <si>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</si>
  <si>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</si>
  <si>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תכלית בנקים</t>
  </si>
  <si>
    <t>1095702</t>
  </si>
  <si>
    <t>513594101</t>
  </si>
  <si>
    <t>מניות</t>
  </si>
  <si>
    <t>תכלית יתר צמיחה</t>
  </si>
  <si>
    <t>1108679</t>
  </si>
  <si>
    <t>513815258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</si>
  <si>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</si>
  <si>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</si>
  <si>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</si>
  <si>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</si>
  <si>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</si>
  <si>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</si>
  <si>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</si>
  <si>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</si>
  <si>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</si>
  <si>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</si>
  <si>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</si>
  <si>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</si>
  <si>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</si>
  <si>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</si>
  <si>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</si>
  <si>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</si>
  <si>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</si>
  <si>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</si>
  <si>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</si>
  <si>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</si>
  <si>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</si>
  <si>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</si>
  <si>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</si>
  <si>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</si>
  <si>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514103811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</si>
  <si>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</si>
  <si>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</si>
  <si>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</si>
  <si>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</si>
  <si>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</si>
  <si>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</si>
  <si>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</si>
  <si>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</si>
  <si>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מדד יב בד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</si>
  <si>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</si>
  <si>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</si>
  <si>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</si>
  <si>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</si>
  <si>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</si>
  <si>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</si>
  <si>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</si>
  <si>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</si>
  <si>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</si>
  <si>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</si>
  <si>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</si>
  <si>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</si>
  <si>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</si>
  <si>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</si>
  <si>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</si>
  <si>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</si>
  <si>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</si>
  <si>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</si>
  <si>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</si>
  <si>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</si>
  <si>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</si>
  <si>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</si>
  <si>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</si>
  <si>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</si>
  <si>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</si>
  <si>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</si>
  <si>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</si>
  <si>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</si>
  <si>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</si>
  <si>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</si>
  <si>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</si>
  <si>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</si>
  <si>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</si>
  <si>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</si>
  <si>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</si>
  <si>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</si>
  <si>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</si>
  <si>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</si>
  <si>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</si>
  <si>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</si>
  <si>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</si>
  <si>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</si>
  <si>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</si>
  <si>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</si>
  <si>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</si>
  <si>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</si>
  <si>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</si>
  <si>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</si>
  <si>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</si>
  <si>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</si>
  <si>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</si>
  <si>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</si>
  <si>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</si>
  <si>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</si>
  <si>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</si>
  <si>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</si>
  <si>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</si>
  <si>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</si>
  <si>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</si>
  <si>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</si>
  <si>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</si>
  <si>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</si>
  <si>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</si>
  <si>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</si>
  <si>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</si>
  <si>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</si>
  <si>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</si>
  <si>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</si>
  <si>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</si>
  <si>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</si>
  <si>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</si>
  <si>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</si>
  <si>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</si>
  <si>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</si>
  <si>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</si>
  <si>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</si>
  <si>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</si>
  <si>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</si>
  <si>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</si>
  <si>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</si>
  <si>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</si>
  <si>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</si>
  <si>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</si>
  <si>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</si>
  <si>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US26922V1017</t>
  </si>
  <si>
    <t>SLV US Equity</t>
  </si>
  <si>
    <t>US46428Q1094</t>
  </si>
  <si>
    <t>PALL US Equity</t>
  </si>
  <si>
    <t>US26923A1060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</si>
  <si>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</si>
  <si>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</si>
  <si>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</si>
  <si>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</si>
  <si>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</si>
  <si>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</si>
  <si>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</si>
  <si>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</si>
  <si>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</si>
  <si>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</si>
  <si>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</si>
  <si>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</si>
  <si>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</si>
  <si>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</si>
  <si>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EPI US Equity</t>
  </si>
  <si>
    <t>US97717W4226</t>
  </si>
  <si>
    <t>U CN Equity</t>
  </si>
  <si>
    <t>CA9170171057</t>
  </si>
  <si>
    <t>AEEM FP Equity</t>
  </si>
  <si>
    <t>LU1681045370</t>
  </si>
  <si>
    <t>סה"כ שמחקות מדדים אחרים</t>
  </si>
  <si>
    <t>EMLB LN Equity</t>
  </si>
  <si>
    <t>IE00B4P11460</t>
  </si>
  <si>
    <t>IEML LN Equity</t>
  </si>
  <si>
    <t>IE00B5M4WH52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</si>
  <si>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</si>
  <si>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</si>
  <si>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</si>
  <si>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</si>
  <si>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</si>
  <si>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</si>
  <si>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</si>
  <si>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</si>
  <si>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</si>
  <si>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</si>
  <si>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TBF US Equity</t>
  </si>
  <si>
    <t>US74347X8496</t>
  </si>
  <si>
    <t>שורט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</si>
  <si>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</si>
  <si>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</si>
  <si>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</si>
  <si>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</si>
  <si>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</si>
  <si>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</si>
  <si>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</si>
  <si>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</si>
  <si>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</si>
  <si>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</si>
  <si>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</si>
  <si>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</si>
  <si>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</si>
  <si>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</si>
  <si>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BAINSLF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</si>
  <si>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</si>
  <si>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</si>
  <si>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</si>
  <si>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</si>
  <si>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</si>
  <si>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</si>
  <si>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</si>
  <si>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</si>
  <si>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</si>
  <si>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</si>
  <si>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</si>
  <si>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</si>
  <si>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</si>
  <si>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</si>
  <si>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</si>
  <si>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</si>
  <si>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</si>
  <si>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</si>
  <si>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</si>
  <si>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</si>
  <si>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</si>
  <si>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</si>
  <si>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</si>
  <si>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</si>
  <si>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</si>
  <si>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</si>
  <si>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</si>
  <si>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</si>
  <si>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</si>
  <si>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</si>
  <si>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</si>
  <si>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</si>
  <si>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</si>
  <si>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</si>
  <si>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</si>
  <si>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</si>
  <si>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</si>
  <si>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</si>
  <si>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</si>
  <si>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</si>
  <si>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</si>
  <si>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</si>
  <si>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</si>
  <si>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</si>
  <si>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</si>
  <si>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</si>
  <si>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</si>
  <si>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</si>
  <si>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</si>
  <si>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</si>
  <si>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</si>
  <si>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</si>
  <si>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</si>
  <si>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</si>
  <si>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</si>
  <si>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</si>
  <si>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</si>
  <si>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C Z8C 460 Comdty</t>
  </si>
  <si>
    <t>75202226</t>
  </si>
  <si>
    <t>Other</t>
  </si>
  <si>
    <t>C Z8P 390 Comdty</t>
  </si>
  <si>
    <t>75202227</t>
  </si>
  <si>
    <t>C Z8C 470 Comdty</t>
  </si>
  <si>
    <t>75202230</t>
  </si>
  <si>
    <t>C Z8P 340 Comdty</t>
  </si>
  <si>
    <t>75202231</t>
  </si>
  <si>
    <t>CLQ8P 62.00 Comdty</t>
  </si>
  <si>
    <t>75202232</t>
  </si>
  <si>
    <t>CLQ8P 67.00 Comdty</t>
  </si>
  <si>
    <t>75202233</t>
  </si>
  <si>
    <t>CLZ9C 80 Comdty</t>
  </si>
  <si>
    <t>75202234</t>
  </si>
  <si>
    <t>CLZ9P 52 Comdty</t>
  </si>
  <si>
    <t>75202235</t>
  </si>
  <si>
    <t>CLZ9P 62 Comdty</t>
  </si>
  <si>
    <t>75202236</t>
  </si>
  <si>
    <t>NGQ8C 3.15 Comdty</t>
  </si>
  <si>
    <t>75202237</t>
  </si>
  <si>
    <t>S X8C 1000 Comdty</t>
  </si>
  <si>
    <t>75202239</t>
  </si>
  <si>
    <t>S X8C 1080 Comdty</t>
  </si>
  <si>
    <t>75202240</t>
  </si>
  <si>
    <t>S X8C 1100 Comdty</t>
  </si>
  <si>
    <t>75202241</t>
  </si>
  <si>
    <t>GCU8C 1290 Comdty</t>
  </si>
  <si>
    <t>75202242</t>
  </si>
  <si>
    <t>09/2018 JPM NXU8 Index משתנה</t>
  </si>
  <si>
    <t>557000079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</si>
  <si>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</si>
  <si>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</si>
  <si>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</si>
  <si>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</si>
  <si>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</si>
  <si>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</si>
  <si>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09/2018 JPM TYU8 Comdty משתנה</t>
  </si>
  <si>
    <t>557000083</t>
  </si>
  <si>
    <t>09/2018 JPM TYU8 Comdty התחייבות</t>
  </si>
  <si>
    <t>557000084</t>
  </si>
  <si>
    <t>CLZ0 Comdty</t>
  </si>
  <si>
    <t>70560529</t>
  </si>
  <si>
    <t>LCQ8 Comdty</t>
  </si>
  <si>
    <t>70106778</t>
  </si>
  <si>
    <t>C Z8 Comdty</t>
  </si>
  <si>
    <t>70262282</t>
  </si>
  <si>
    <t>S X8 Comdty</t>
  </si>
  <si>
    <t>70550017</t>
  </si>
  <si>
    <t>FCQ8 Comdty</t>
  </si>
  <si>
    <t>70258348</t>
  </si>
  <si>
    <t>CLZ9 Comdty</t>
  </si>
  <si>
    <t>70862974</t>
  </si>
  <si>
    <t>PAU8 Comdty</t>
  </si>
  <si>
    <t>70361605</t>
  </si>
  <si>
    <t>CLM9 Comdty</t>
  </si>
  <si>
    <t>70406665</t>
  </si>
  <si>
    <t>COM9 Comdty</t>
  </si>
  <si>
    <t>GB00H1JWQD28</t>
  </si>
  <si>
    <t>QWV8 Comdty</t>
  </si>
  <si>
    <t>GB00H1WMQH37</t>
  </si>
  <si>
    <t>SBH9 Comdty</t>
  </si>
  <si>
    <t>70418447</t>
  </si>
  <si>
    <t>W U8 Comdty</t>
  </si>
  <si>
    <t>70419098</t>
  </si>
  <si>
    <t>XBN8 Comdty</t>
  </si>
  <si>
    <t>70419171</t>
  </si>
  <si>
    <t>DFU8 Comdty</t>
  </si>
  <si>
    <t>GB00H1WGH167</t>
  </si>
  <si>
    <t>KCU8 Comdty</t>
  </si>
  <si>
    <t>70674353</t>
  </si>
  <si>
    <t>C U8 Comdty</t>
  </si>
  <si>
    <t>70726203</t>
  </si>
  <si>
    <t>EPQ8 Comdty</t>
  </si>
  <si>
    <t>FRENX0875828</t>
  </si>
  <si>
    <t>O U8 Comdty</t>
  </si>
  <si>
    <t>70442751</t>
  </si>
  <si>
    <t>SBV8 Comdty</t>
  </si>
  <si>
    <t>70443213</t>
  </si>
  <si>
    <t>HOQ8 Comdty</t>
  </si>
  <si>
    <t>70443312</t>
  </si>
  <si>
    <t>QCU8 Comdty</t>
  </si>
  <si>
    <t>GB00H1WF3716</t>
  </si>
  <si>
    <t>XBQ8 Comdty</t>
  </si>
  <si>
    <t>70445192</t>
  </si>
  <si>
    <t>CCU8 Comdty</t>
  </si>
  <si>
    <t>70445713</t>
  </si>
  <si>
    <t>FCU8 Comdty</t>
  </si>
  <si>
    <t>70457718</t>
  </si>
  <si>
    <t>LHV8 Comdty</t>
  </si>
  <si>
    <t>70458401</t>
  </si>
  <si>
    <t>BPU8 Curncy</t>
  </si>
  <si>
    <t>70396833</t>
  </si>
  <si>
    <t>EEU8 Curncy</t>
  </si>
  <si>
    <t>70706585</t>
  </si>
  <si>
    <t>QSQ8 Comdty</t>
  </si>
  <si>
    <t>GB00H1K80040</t>
  </si>
  <si>
    <t>CTZ8 Comdty</t>
  </si>
  <si>
    <t>70719000</t>
  </si>
  <si>
    <t>RRU8 Comdty</t>
  </si>
  <si>
    <t>70719026</t>
  </si>
  <si>
    <t>BOZ8 Comdty</t>
  </si>
  <si>
    <t>70719190</t>
  </si>
  <si>
    <t>IJX8 Comdty</t>
  </si>
  <si>
    <t>FRENX0195680</t>
  </si>
  <si>
    <t>SMV8 Comdty</t>
  </si>
  <si>
    <t>70727110</t>
  </si>
  <si>
    <t>NGQ18 Comdty</t>
  </si>
  <si>
    <t>70413687</t>
  </si>
  <si>
    <t>KWU8 Comdty</t>
  </si>
  <si>
    <t>70668058</t>
  </si>
  <si>
    <t>HGU8 Comdty</t>
  </si>
  <si>
    <t>70779574</t>
  </si>
  <si>
    <t>PLV8 Comdty</t>
  </si>
  <si>
    <t>70781653</t>
  </si>
  <si>
    <t>SIU8 Comdty</t>
  </si>
  <si>
    <t>70781992</t>
  </si>
  <si>
    <t>BOU8 Comdty</t>
  </si>
  <si>
    <t>70782024</t>
  </si>
  <si>
    <t>CLZ8 Comdty</t>
  </si>
  <si>
    <t>70315361</t>
  </si>
  <si>
    <t>HOU8 Comdty</t>
  </si>
  <si>
    <t>70786413</t>
  </si>
  <si>
    <t>DLQ8 Comdty</t>
  </si>
  <si>
    <t>70786868</t>
  </si>
  <si>
    <t>NGU18 Comdty</t>
  </si>
  <si>
    <t>70284393</t>
  </si>
  <si>
    <t>COZ8 Comdty</t>
  </si>
  <si>
    <t>GB00H1JWRT52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</si>
  <si>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</si>
  <si>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</si>
  <si>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</si>
  <si>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</si>
  <si>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</si>
  <si>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</si>
  <si>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</si>
  <si>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</si>
  <si>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</si>
  <si>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</si>
  <si>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</si>
  <si>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</si>
  <si>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</si>
  <si>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</si>
  <si>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</si>
  <si>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</si>
  <si>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</si>
  <si>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</si>
  <si>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</si>
  <si>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</si>
  <si>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</si>
  <si>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</si>
  <si>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</si>
  <si>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</si>
  <si>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</si>
  <si>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</si>
  <si>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ערד 8702</t>
  </si>
  <si>
    <t>71117378</t>
  </si>
  <si>
    <t>פנימי</t>
  </si>
  <si>
    <t>22/08/2016</t>
  </si>
  <si>
    <t>ערד 8742</t>
  </si>
  <si>
    <t>71121891</t>
  </si>
  <si>
    <t>ערד 8697</t>
  </si>
  <si>
    <t>71122022</t>
  </si>
  <si>
    <t>ערד 8698</t>
  </si>
  <si>
    <t>71122030</t>
  </si>
  <si>
    <t>ערד 8699</t>
  </si>
  <si>
    <t>71122048</t>
  </si>
  <si>
    <t>ערד 8700</t>
  </si>
  <si>
    <t>71122055</t>
  </si>
  <si>
    <t>ערד 8701</t>
  </si>
  <si>
    <t>71122188</t>
  </si>
  <si>
    <t>ערד 8787</t>
  </si>
  <si>
    <t>71116420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</si>
  <si>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</si>
  <si>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</si>
  <si>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</si>
  <si>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</si>
  <si>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</si>
  <si>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</si>
  <si>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</si>
  <si>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</si>
  <si>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</si>
  <si>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</si>
  <si>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</si>
  <si>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</si>
  <si>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</si>
  <si>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</si>
  <si>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</si>
  <si>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</si>
  <si>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</si>
  <si>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</si>
  <si>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</si>
  <si>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</si>
  <si>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</si>
  <si>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</si>
  <si>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</si>
  <si>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</si>
  <si>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</si>
  <si>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</si>
  <si>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</si>
  <si>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</si>
  <si>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</si>
  <si>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</si>
  <si>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</si>
  <si>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</si>
  <si>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</si>
  <si>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</si>
  <si>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</si>
  <si>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</si>
  <si>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</si>
  <si>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</si>
  <si>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</si>
  <si>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</si>
  <si>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</si>
  <si>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</si>
  <si>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</si>
  <si>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</si>
  <si>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</si>
  <si>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</si>
  <si>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</si>
  <si>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</si>
  <si>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</si>
  <si>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</si>
  <si>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</si>
  <si>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</si>
  <si>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</si>
  <si>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</si>
  <si>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</si>
  <si>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</si>
  <si>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</si>
  <si>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</si>
  <si>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</si>
  <si>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</si>
  <si>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</si>
  <si>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</si>
  <si>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</si>
  <si>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</si>
  <si>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</si>
  <si>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</si>
  <si>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</si>
  <si>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</si>
  <si>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</si>
  <si>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</si>
  <si>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</si>
  <si>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</si>
  <si>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</si>
  <si>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</si>
  <si>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</si>
  <si>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</si>
  <si>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</si>
  <si>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</si>
  <si>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</si>
  <si>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</si>
  <si>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</si>
  <si>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</si>
  <si>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</si>
  <si>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</si>
  <si>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</si>
  <si>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</si>
  <si>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</si>
  <si>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</si>
  <si>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</si>
  <si>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</si>
  <si>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</si>
  <si>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</si>
  <si>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</si>
  <si>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</si>
  <si>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</si>
  <si>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</si>
  <si>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</si>
  <si>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</si>
  <si>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</si>
  <si>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</si>
  <si>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</si>
  <si>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</si>
  <si>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</si>
  <si>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</si>
  <si>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</si>
  <si>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</si>
  <si>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</si>
  <si>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</si>
  <si>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</si>
  <si>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</si>
  <si>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</si>
  <si>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</si>
  <si>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</si>
  <si>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</si>
  <si>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</si>
  <si>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</si>
  <si>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</si>
  <si>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</si>
  <si>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</si>
  <si>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</si>
  <si>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</si>
  <si>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</si>
  <si>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</si>
  <si>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</si>
  <si>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</si>
  <si>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</si>
  <si>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</si>
  <si>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</si>
  <si>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</si>
  <si>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</si>
  <si>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</si>
  <si>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</si>
  <si>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</si>
  <si>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</si>
  <si>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</si>
  <si>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</si>
  <si>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</si>
  <si>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</si>
  <si>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</si>
  <si>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</si>
  <si>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</si>
  <si>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</si>
  <si>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</si>
  <si>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</si>
  <si>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</si>
  <si>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</si>
  <si>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</si>
  <si>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</si>
  <si>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</si>
  <si>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</si>
  <si>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</si>
  <si>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</si>
  <si>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</si>
  <si>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</si>
  <si>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</si>
  <si>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</si>
  <si>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</si>
  <si>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</si>
  <si>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</si>
  <si>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</si>
  <si>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</si>
  <si>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</si>
  <si>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</si>
  <si>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</si>
  <si>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</si>
  <si>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</si>
  <si>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</si>
  <si>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</si>
  <si>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</si>
  <si>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</si>
  <si>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</si>
  <si>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</si>
  <si>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</si>
  <si>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</si>
  <si>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</si>
  <si>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</si>
  <si>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</si>
  <si>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</si>
  <si>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</si>
  <si>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</si>
  <si>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</si>
  <si>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</si>
  <si>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</si>
  <si>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</si>
  <si>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</si>
  <si>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</si>
  <si>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</si>
  <si>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</si>
  <si>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</si>
  <si>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</si>
  <si>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</si>
  <si>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</si>
  <si>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</si>
  <si>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</si>
  <si>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</si>
  <si>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</si>
  <si>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</si>
  <si>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</si>
  <si>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</si>
  <si>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</si>
  <si>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</si>
  <si>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</si>
  <si>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</si>
  <si>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</si>
  <si>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</si>
  <si>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</si>
  <si>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</si>
  <si>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</si>
  <si>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</si>
  <si>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</si>
  <si>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</si>
  <si>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</si>
  <si>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</si>
  <si>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</si>
  <si>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</si>
  <si>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</si>
  <si>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ערד 8848</t>
  </si>
  <si>
    <t>71123673</t>
  </si>
  <si>
    <t>01/03/2017</t>
  </si>
  <si>
    <t>ערד 8849</t>
  </si>
  <si>
    <t>71123731</t>
  </si>
  <si>
    <t>ערד 8850</t>
  </si>
  <si>
    <t>71123749</t>
  </si>
  <si>
    <t>01/05/2017</t>
  </si>
  <si>
    <t>ערד 8851</t>
  </si>
  <si>
    <t>71123772</t>
  </si>
  <si>
    <t>01/06/2017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</si>
  <si>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</si>
  <si>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</si>
  <si>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</si>
  <si>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</si>
  <si>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</si>
  <si>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</si>
  <si>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</si>
  <si>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</si>
  <si>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</si>
  <si>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</si>
  <si>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</si>
  <si>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</si>
  <si>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</si>
  <si>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</si>
  <si>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</si>
  <si>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</si>
  <si>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</si>
  <si>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</si>
  <si>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</si>
  <si>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</si>
  <si>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</si>
  <si>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</si>
  <si>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</si>
  <si>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</si>
  <si>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</si>
  <si>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</si>
  <si>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</si>
  <si>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</si>
  <si>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</si>
  <si>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</si>
  <si>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</si>
  <si>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</si>
  <si>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</si>
  <si>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</si>
  <si>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</si>
  <si>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</si>
  <si>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</si>
  <si>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</si>
  <si>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</si>
  <si>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</si>
  <si>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</si>
  <si>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</si>
  <si>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</si>
  <si>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</si>
  <si>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</si>
  <si>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</si>
  <si>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</si>
  <si>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</si>
  <si>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</si>
  <si>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</si>
  <si>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</si>
  <si>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</si>
  <si>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</si>
  <si>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</si>
  <si>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</si>
  <si>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</si>
  <si>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</si>
  <si>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</si>
  <si>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</si>
  <si>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</si>
  <si>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</si>
  <si>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</si>
  <si>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</si>
  <si>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</si>
  <si>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</si>
  <si>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</si>
  <si>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</si>
  <si>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קבוצת דלק אגח יא רצף מוסדי</t>
  </si>
  <si>
    <t>1098201</t>
  </si>
  <si>
    <t>18/07/2006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</si>
  <si>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</si>
  <si>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</si>
  <si>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</si>
  <si>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</si>
  <si>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</si>
  <si>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</si>
  <si>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</si>
  <si>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</si>
  <si>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</si>
  <si>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</si>
  <si>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</si>
  <si>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</si>
  <si>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</si>
  <si>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</si>
  <si>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</si>
  <si>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</si>
  <si>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</si>
  <si>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</si>
  <si>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</si>
  <si>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</si>
  <si>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</si>
  <si>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</si>
  <si>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</si>
  <si>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</si>
  <si>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</si>
  <si>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</si>
  <si>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</si>
  <si>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</si>
  <si>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</si>
  <si>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</si>
  <si>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</si>
  <si>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</si>
  <si>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</si>
  <si>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</si>
  <si>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</si>
  <si>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</si>
  <si>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</si>
  <si>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</si>
  <si>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</si>
  <si>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</si>
  <si>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</si>
  <si>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</si>
  <si>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</si>
  <si>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</si>
  <si>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</si>
  <si>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</si>
  <si>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</si>
  <si>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</si>
  <si>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</si>
  <si>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</si>
  <si>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</si>
  <si>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</si>
  <si>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</si>
  <si>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</si>
  <si>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</si>
  <si>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</si>
  <si>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</si>
  <si>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</si>
  <si>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</si>
  <si>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</si>
  <si>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</si>
  <si>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</si>
  <si>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</si>
  <si>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</si>
  <si>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</si>
  <si>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</si>
  <si>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</si>
  <si>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</si>
  <si>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</si>
  <si>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</si>
  <si>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</si>
  <si>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</si>
  <si>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</si>
  <si>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</si>
  <si>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</si>
  <si>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</si>
  <si>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</si>
  <si>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</si>
  <si>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</si>
  <si>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</si>
  <si>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</si>
  <si>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</si>
  <si>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</si>
  <si>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</si>
  <si>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</si>
  <si>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</si>
  <si>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</si>
  <si>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</si>
  <si>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</si>
  <si>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</si>
  <si>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</si>
  <si>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</si>
  <si>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</si>
  <si>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</si>
  <si>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</si>
  <si>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</si>
  <si>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</si>
  <si>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</si>
  <si>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</si>
  <si>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</si>
  <si>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</si>
  <si>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</si>
  <si>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</si>
  <si>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</si>
  <si>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</si>
  <si>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</si>
  <si>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</si>
  <si>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</si>
  <si>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</si>
  <si>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</si>
  <si>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</si>
  <si>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</si>
  <si>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</si>
  <si>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</si>
  <si>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</si>
  <si>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</si>
  <si>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</si>
  <si>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</si>
  <si>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</si>
  <si>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</si>
  <si>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</si>
  <si>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</si>
  <si>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</si>
  <si>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</si>
  <si>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</si>
  <si>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</si>
  <si>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USDJPY 15/08/2018 - USD</t>
  </si>
  <si>
    <t>445049076</t>
  </si>
  <si>
    <t>21/03/2018</t>
  </si>
  <si>
    <t>FW USDJPY 15/08/2018 - JPY</t>
  </si>
  <si>
    <t>445049077</t>
  </si>
  <si>
    <t>יין יפני</t>
  </si>
  <si>
    <t>FW GBPUSD 18/07/2018 - USD</t>
  </si>
  <si>
    <t>445049196</t>
  </si>
  <si>
    <t>FW GBPUSD 18/07/2018 - GBP</t>
  </si>
  <si>
    <t>445049197</t>
  </si>
  <si>
    <t>445049358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</si>
  <si>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</si>
  <si>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</si>
  <si>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</si>
  <si>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</si>
  <si>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</si>
  <si>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</si>
  <si>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</si>
  <si>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</si>
  <si>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</si>
  <si>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</si>
  <si>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FW EURUSD 24/10/2018 - EUR</t>
  </si>
  <si>
    <t>445053250</t>
  </si>
  <si>
    <t>21/05/2018</t>
  </si>
  <si>
    <t>FW EURUSD 24/10/2018 - USD</t>
  </si>
  <si>
    <t>445053251</t>
  </si>
  <si>
    <t>FW EURGBP 05/12/2018 - EUR</t>
  </si>
  <si>
    <t>445055710</t>
  </si>
  <si>
    <t>25/06/2018</t>
  </si>
  <si>
    <t>FW EURGBP 05/12/2018 - GBP</t>
  </si>
  <si>
    <t>445055711</t>
  </si>
  <si>
    <t>445055718</t>
  </si>
  <si>
    <t>445055719</t>
  </si>
  <si>
    <t>445056154</t>
  </si>
  <si>
    <t>27/06/2018</t>
  </si>
  <si>
    <t>445056155</t>
  </si>
  <si>
    <t>FW USDILS 10/07/2018 - ILS</t>
  </si>
  <si>
    <t>445047156</t>
  </si>
  <si>
    <t>06/03/2018</t>
  </si>
  <si>
    <t>FW USDILS 10/07/2018 - USD</t>
  </si>
  <si>
    <t>445047157</t>
  </si>
  <si>
    <t>FW USDILS 11/07/2018 - ILS</t>
  </si>
  <si>
    <t>445047570</t>
  </si>
  <si>
    <t>12/03/2018</t>
  </si>
  <si>
    <t>FW USDILS 11/07/2018 - USD</t>
  </si>
  <si>
    <t>445047571</t>
  </si>
  <si>
    <t>445047578</t>
  </si>
  <si>
    <t>445047579</t>
  </si>
  <si>
    <t>FW USDILS 29/08/2018 - ILS</t>
  </si>
  <si>
    <t>445050568</t>
  </si>
  <si>
    <t>FW USDILS 29/08/2018 - USD</t>
  </si>
  <si>
    <t>445050569</t>
  </si>
  <si>
    <t>445050572</t>
  </si>
  <si>
    <t>445050573</t>
  </si>
  <si>
    <t>445050584</t>
  </si>
  <si>
    <t>445050585</t>
  </si>
  <si>
    <t>FW USDILS 04/09/2018 - ILS</t>
  </si>
  <si>
    <t>445051540</t>
  </si>
  <si>
    <t>01/05/2018</t>
  </si>
  <si>
    <t>FW USDILS 04/09/2018 - USD</t>
  </si>
  <si>
    <t>445051541</t>
  </si>
  <si>
    <t>445051552</t>
  </si>
  <si>
    <t>445051553</t>
  </si>
  <si>
    <t>FW USDILS 09/10/2018 - ILS</t>
  </si>
  <si>
    <t>445052416</t>
  </si>
  <si>
    <t>14/05/2018</t>
  </si>
  <si>
    <t>FW USDILS 09/10/2018 - USD</t>
  </si>
  <si>
    <t>445052417</t>
  </si>
  <si>
    <t>445052428</t>
  </si>
  <si>
    <t>445052429</t>
  </si>
  <si>
    <t>FW USDILS 03/07/2018 - USD</t>
  </si>
  <si>
    <t>445054236</t>
  </si>
  <si>
    <t>FW USDILS 03/07/2018 - ILS</t>
  </si>
  <si>
    <t>445054237</t>
  </si>
  <si>
    <t>445055228</t>
  </si>
  <si>
    <t>19/06/2018</t>
  </si>
  <si>
    <t>445055229</t>
  </si>
  <si>
    <t>445055322</t>
  </si>
  <si>
    <t>20/06/2018</t>
  </si>
  <si>
    <t>445055323</t>
  </si>
  <si>
    <t>445055764</t>
  </si>
  <si>
    <t>445055765</t>
  </si>
  <si>
    <t>445055768</t>
  </si>
  <si>
    <t>445055769</t>
  </si>
  <si>
    <t>445055784</t>
  </si>
  <si>
    <t>445055785</t>
  </si>
  <si>
    <t>445056104</t>
  </si>
  <si>
    <t>26/06/2018</t>
  </si>
  <si>
    <t>445056105</t>
  </si>
  <si>
    <t>445056158</t>
  </si>
  <si>
    <t>445056159</t>
  </si>
  <si>
    <t>סה"כ חוזים עתידיים בחו"ל</t>
  </si>
  <si>
    <t>445048360</t>
  </si>
  <si>
    <t>445048361</t>
  </si>
  <si>
    <t>445050844</t>
  </si>
  <si>
    <t>25/04/2018</t>
  </si>
  <si>
    <t>445050845</t>
  </si>
  <si>
    <t>445052664</t>
  </si>
  <si>
    <t>16/05/2018</t>
  </si>
  <si>
    <t>445052665</t>
  </si>
  <si>
    <t>445053246</t>
  </si>
  <si>
    <t>445053247</t>
  </si>
  <si>
    <t>445053262</t>
  </si>
  <si>
    <t>445053263</t>
  </si>
  <si>
    <t>445053302</t>
  </si>
  <si>
    <t>445053303</t>
  </si>
  <si>
    <t>445053326</t>
  </si>
  <si>
    <t>445053327</t>
  </si>
  <si>
    <t>445053870</t>
  </si>
  <si>
    <t>445053871</t>
  </si>
  <si>
    <t>445053916</t>
  </si>
  <si>
    <t>445053917</t>
  </si>
  <si>
    <t>FW USDCHF 21/11/2018 - USD</t>
  </si>
  <si>
    <t>445054556</t>
  </si>
  <si>
    <t>11/06/2018</t>
  </si>
  <si>
    <t>FW USDCHF 21/11/2018 - CHF</t>
  </si>
  <si>
    <t>445054557</t>
  </si>
  <si>
    <t>פרנק שווצרי</t>
  </si>
  <si>
    <t>445054688</t>
  </si>
  <si>
    <t>445054689</t>
  </si>
  <si>
    <t>445054692</t>
  </si>
  <si>
    <t>445054693</t>
  </si>
  <si>
    <t>445055012</t>
  </si>
  <si>
    <t>445055013</t>
  </si>
  <si>
    <t>445055372</t>
  </si>
  <si>
    <t>445055373</t>
  </si>
  <si>
    <t>445055420</t>
  </si>
  <si>
    <t>445055421</t>
  </si>
  <si>
    <t>445055440</t>
  </si>
  <si>
    <t>445055441</t>
  </si>
  <si>
    <t>445055554</t>
  </si>
  <si>
    <t>21/06/2018</t>
  </si>
  <si>
    <t>445055555</t>
  </si>
  <si>
    <t>445055590</t>
  </si>
  <si>
    <t>445055591</t>
  </si>
  <si>
    <t>445056166</t>
  </si>
  <si>
    <t>445056167</t>
  </si>
  <si>
    <t>445056270</t>
  </si>
  <si>
    <t>445056271</t>
  </si>
  <si>
    <t>445056560</t>
  </si>
  <si>
    <t>28/06/2018</t>
  </si>
  <si>
    <t>445056561</t>
  </si>
  <si>
    <t>445056572</t>
  </si>
  <si>
    <t>445056573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</si>
  <si>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</si>
  <si>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</si>
  <si>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</si>
  <si>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</si>
  <si>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</si>
  <si>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123</t>
  </si>
  <si>
    <t>2080184</t>
  </si>
  <si>
    <t>515642528</t>
  </si>
  <si>
    <t>הלוואה לגורם 124</t>
  </si>
  <si>
    <t>2070306</t>
  </si>
  <si>
    <t>26/09/2017</t>
  </si>
  <si>
    <t>2080210</t>
  </si>
  <si>
    <t>20/12/2017</t>
  </si>
  <si>
    <t>2080218</t>
  </si>
  <si>
    <t>23/01/2018</t>
  </si>
  <si>
    <t>2080269</t>
  </si>
  <si>
    <t>18/03/2018</t>
  </si>
  <si>
    <t>2080272</t>
  </si>
  <si>
    <t>14/06/2018</t>
  </si>
  <si>
    <t>הלוואה לגורם 100</t>
  </si>
  <si>
    <t>2080274</t>
  </si>
  <si>
    <t>514566009</t>
  </si>
  <si>
    <t>2080276</t>
  </si>
  <si>
    <t>550237333</t>
  </si>
  <si>
    <t>2080273</t>
  </si>
  <si>
    <t>הלוואה לגורם 36</t>
  </si>
  <si>
    <t>כן</t>
  </si>
  <si>
    <t>2070200</t>
  </si>
  <si>
    <t>513326439</t>
  </si>
  <si>
    <t>12/07/2016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</si>
  <si>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</si>
  <si>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</si>
  <si>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</si>
  <si>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</si>
  <si>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</si>
  <si>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</si>
  <si>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</si>
  <si>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2080275</t>
  </si>
  <si>
    <t>הלוואה לגורם 99</t>
  </si>
  <si>
    <t>2070251</t>
  </si>
  <si>
    <t>514652312</t>
  </si>
  <si>
    <t>31/12/2016</t>
  </si>
  <si>
    <t>2070270</t>
  </si>
  <si>
    <t>2080034</t>
  </si>
  <si>
    <t>2080177</t>
  </si>
  <si>
    <t>2070304</t>
  </si>
  <si>
    <t>18/09/2017</t>
  </si>
  <si>
    <t>2080223</t>
  </si>
  <si>
    <t>28/12/2017</t>
  </si>
  <si>
    <t>2070252</t>
  </si>
  <si>
    <t>2070271</t>
  </si>
  <si>
    <t>2070305</t>
  </si>
  <si>
    <t>2080224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</si>
  <si>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</si>
  <si>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</si>
  <si>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</si>
  <si>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</si>
  <si>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</si>
  <si>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</si>
  <si>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</si>
  <si>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</si>
  <si>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</si>
  <si>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</si>
  <si>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</si>
  <si>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</si>
  <si>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</si>
  <si>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</si>
  <si>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הלוואה לגורם 112</t>
  </si>
  <si>
    <t>2070231</t>
  </si>
  <si>
    <t>הלוואה לגורם 115</t>
  </si>
  <si>
    <t>2070240</t>
  </si>
  <si>
    <t>15/12/2016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</si>
  <si>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</si>
  <si>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</si>
  <si>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</si>
  <si>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</si>
  <si>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</si>
  <si>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</si>
  <si>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</si>
  <si>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</si>
  <si>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</si>
  <si>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</si>
  <si>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</si>
  <si>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</si>
  <si>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</si>
  <si>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</si>
  <si>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</si>
  <si>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</si>
  <si>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</si>
  <si>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</si>
  <si>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</si>
  <si>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</si>
  <si>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</si>
  <si>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</si>
  <si>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</si>
  <si>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</si>
  <si>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</si>
  <si>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</si>
  <si>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</si>
  <si>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</si>
  <si>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</si>
  <si>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</si>
  <si>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</si>
  <si>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</si>
  <si>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</si>
  <si>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</si>
  <si>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</si>
  <si>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</si>
  <si>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</si>
  <si>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</si>
  <si>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</si>
  <si>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2080243</t>
  </si>
  <si>
    <t>2080247</t>
  </si>
  <si>
    <t>2080248</t>
  </si>
  <si>
    <t>2080252</t>
  </si>
  <si>
    <t>2080254</t>
  </si>
  <si>
    <t>הלוואה לגורם 106</t>
  </si>
  <si>
    <t>USU2012AAE65</t>
  </si>
  <si>
    <t>סה"כ צמוד למדד</t>
  </si>
  <si>
    <t>פק' פועלים   0.67%  07/02/2024</t>
  </si>
  <si>
    <t>208013482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</si>
  <si>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</si>
  <si>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</si>
  <si>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</si>
  <si>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</si>
  <si>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</si>
  <si>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</si>
  <si>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</si>
  <si>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</si>
  <si>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</si>
  <si>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</si>
  <si>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</si>
  <si>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60101334</t>
  </si>
  <si>
    <t>דולר עדכון ידני  J.P. Morgan JPM</t>
  </si>
  <si>
    <t>Margin Future  JPM USD JPM</t>
  </si>
  <si>
    <t>שקל  דיסקונט בנק דיסקונט לישראל בע"מ</t>
  </si>
  <si>
    <t>שקל עדכון ידני   דיסקונט בנק דיסקונט לישראל בע"מ</t>
  </si>
  <si>
    <t>שקל  הפועלים בנק הפועלים בע"מ</t>
  </si>
  <si>
    <t>שקל  לאומי בנק לאומי לישראל בע"מ</t>
  </si>
  <si>
    <t>דולר  הפועלים בנק הפועלים בע"מ</t>
  </si>
  <si>
    <t>שטרלינג  הפועלים בנק הפועלים בע"מ</t>
  </si>
  <si>
    <t>דולר  עדכון ידני  הפועלים בנק הפועלים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</si>
  <si>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</si>
  <si>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</si>
  <si>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</si>
  <si>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</si>
  <si>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</si>
  <si>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פקד סחורות שבועי // בנק לאומי לישראל בע"מ</t>
  </si>
  <si>
    <t>פקד סחורות חודשי // בנק לאומי לישראל בע"מ</t>
  </si>
  <si>
    <t>אירו  BNY Bny Mellon</t>
  </si>
  <si>
    <t>יורו עדכון ידני  BNY Bny Mellon</t>
  </si>
  <si>
    <t>דולר  BNY Bny Mellon</t>
  </si>
  <si>
    <t>דולר עדכון ידני  BNY Bny Mellon</t>
  </si>
  <si>
    <t>דולר עתידי  BNY Bny Mellon</t>
  </si>
  <si>
    <t>שקל עדכון ידני   לאומי בנק לאומי לישראל בע"מ</t>
  </si>
  <si>
    <t>דולר  פועלים סהר בנק הפועלים בע"מ</t>
  </si>
  <si>
    <t>יורו עדכון ידני   לאומי בנק לאומי לישראל בע"מ</t>
  </si>
  <si>
    <t>דולר עדכון ידני   לאומי בנק לאומי לישראל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</si>
  <si>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</si>
  <si>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</si>
  <si>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</si>
  <si>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</si>
  <si>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מזרחי  פועלים סהר בנק מזרחי טפחות בע"מ</t>
  </si>
  <si>
    <t>פרי מרכנטיל  פועלים סהר בנק מרכנתיל דיסקונט בע"מ</t>
  </si>
  <si>
    <t>פרי בילאומי  פועלים סהר הבנק הבינלאומי הראשון לישראל בע"מ</t>
  </si>
  <si>
    <t>Margin Future  Leumi USD בנק לאומי לישראל בע"מ</t>
  </si>
  <si>
    <t>Margin FW  Leumi USD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</si>
  <si>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</si>
  <si>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</si>
  <si>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</si>
  <si>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Origo</t>
  </si>
  <si>
    <t>ASHALIM SUN PV</t>
  </si>
  <si>
    <t>מרכז עיצוב קרית אתא בע"מ-רדזידיין</t>
  </si>
  <si>
    <t>עין צורים סאן שותפות מוגבלת</t>
  </si>
  <si>
    <t>קרן לעסקים קטנים עם בנה"פ</t>
  </si>
  <si>
    <t>תראבין סאן שותפות מוגבלת</t>
  </si>
  <si>
    <t>1440 broadway owner (ny) llc</t>
  </si>
  <si>
    <t>Bushwick Holdings I LLC</t>
  </si>
  <si>
    <t>חייבים זכאים</t>
  </si>
  <si>
    <t>הלוואה לגורם 135</t>
  </si>
  <si>
    <t>הלוואה לגורם 136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</si>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</sst>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  <numFmt numFmtId="171" formatCode="[$€-2]\ #,##0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1" fontId="1" fillId="0" borderId="0"/>
    <xf numFmtId="0" fontId="1" fillId="0" borderId="0"/>
    <xf numFmtId="171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29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6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6" applyNumberFormat="1" applyFont="1" applyFill="1" applyBorder="1" applyAlignment="1">
      <alignment horizontal="center" vertical="center" wrapText="1"/>
    </xf>
    <xf numFmtId="165" fontId="5" fillId="2" borderId="1" xfId="6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6" applyNumberFormat="1" applyFont="1" applyFill="1" applyBorder="1" applyAlignment="1">
      <alignment horizontal="center"/>
    </xf>
    <xf numFmtId="10" fontId="5" fillId="2" borderId="3" xfId="6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6" applyNumberFormat="1" applyFill="1"/>
    <xf numFmtId="2" fontId="0" fillId="3" borderId="0" xfId="0" applyNumberFormat="1" applyFill="1"/>
    <xf numFmtId="165" fontId="1" fillId="3" borderId="0" xfId="6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6" applyNumberFormat="1" applyFill="1" applyBorder="1"/>
    <xf numFmtId="0" fontId="5" fillId="3" borderId="0" xfId="0" applyFont="1" applyFill="1"/>
    <xf numFmtId="167" fontId="1" fillId="3" borderId="0" xfId="6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6" applyNumberFormat="1" applyFill="1" applyBorder="1" applyAlignment="1">
      <alignment horizontal="right"/>
    </xf>
    <xf numFmtId="10" fontId="1" fillId="3" borderId="1" xfId="6" applyNumberFormat="1" applyFill="1" applyBorder="1" applyAlignment="1">
      <alignment horizontal="center"/>
    </xf>
    <xf numFmtId="2" fontId="1" fillId="3" borderId="1" xfId="6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6" applyNumberFormat="1" applyFill="1" applyBorder="1" applyAlignment="1">
      <alignment horizontal="center"/>
    </xf>
    <xf numFmtId="10" fontId="1" fillId="2" borderId="1" xfId="6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6" applyNumberFormat="1" applyFont="1" applyFill="1" applyBorder="1" applyAlignment="1">
      <alignment horizontal="center" vertical="center" wrapText="1"/>
    </xf>
    <xf numFmtId="165" fontId="1" fillId="2" borderId="7" xfId="6" applyNumberFormat="1" applyFont="1" applyFill="1" applyBorder="1" applyAlignment="1">
      <alignment horizontal="center"/>
    </xf>
    <xf numFmtId="10" fontId="1" fillId="3" borderId="8" xfId="6" applyNumberFormat="1" applyFill="1" applyBorder="1" applyAlignment="1">
      <alignment horizontal="right"/>
    </xf>
    <xf numFmtId="10" fontId="1" fillId="3" borderId="8" xfId="6" applyNumberFormat="1" applyFill="1" applyBorder="1" applyAlignment="1">
      <alignment horizontal="center"/>
    </xf>
    <xf numFmtId="2" fontId="1" fillId="3" borderId="8" xfId="6" applyNumberFormat="1" applyFill="1" applyBorder="1"/>
    <xf numFmtId="10" fontId="1" fillId="3" borderId="8" xfId="6" applyNumberFormat="1" applyFill="1" applyBorder="1"/>
    <xf numFmtId="0" fontId="1" fillId="2" borderId="2" xfId="6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6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6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6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6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0" fillId="0" borderId="1" xfId="0" applyBorder="1"/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7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7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6" applyNumberFormat="1" applyFont="1" applyFill="1" applyBorder="1" applyAlignment="1">
      <alignment horizontal="center"/>
    </xf>
    <xf numFmtId="165" fontId="13" fillId="2" borderId="1" xfId="6" applyNumberFormat="1" applyFont="1" applyFill="1" applyBorder="1" applyAlignment="1">
      <alignment horizontal="center"/>
    </xf>
    <xf numFmtId="165" fontId="13" fillId="2" borderId="2" xfId="6" applyNumberFormat="1" applyFont="1" applyFill="1" applyBorder="1" applyAlignment="1">
      <alignment horizontal="center"/>
    </xf>
    <xf numFmtId="10" fontId="13" fillId="2" borderId="1" xfId="6" applyNumberFormat="1" applyFont="1" applyFill="1" applyBorder="1" applyAlignment="1">
      <alignment horizontal="center"/>
    </xf>
    <xf numFmtId="10" fontId="4" fillId="2" borderId="1" xfId="6" applyNumberFormat="1" applyFont="1" applyFill="1" applyBorder="1" applyAlignment="1">
      <alignment horizontal="center"/>
    </xf>
    <xf numFmtId="165" fontId="13" fillId="2" borderId="7" xfId="6" applyNumberFormat="1" applyFont="1" applyFill="1" applyBorder="1" applyAlignment="1">
      <alignment horizontal="center"/>
    </xf>
    <xf numFmtId="165" fontId="4" fillId="2" borderId="2" xfId="6" applyNumberFormat="1" applyFont="1" applyFill="1" applyBorder="1" applyAlignment="1">
      <alignment horizontal="center"/>
    </xf>
    <xf numFmtId="10" fontId="4" fillId="3" borderId="1" xfId="6" applyNumberFormat="1" applyFont="1" applyFill="1" applyBorder="1" applyAlignment="1">
      <alignment horizontal="center"/>
    </xf>
    <xf numFmtId="165" fontId="4" fillId="2" borderId="7" xfId="6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6" applyNumberFormat="1" applyFont="1" applyFill="1" applyBorder="1" applyAlignment="1">
      <alignment horizontal="center"/>
    </xf>
    <xf numFmtId="10" fontId="5" fillId="2" borderId="3" xfId="6" applyNumberFormat="1" applyFont="1" applyFill="1" applyBorder="1" applyAlignment="1">
      <alignment horizontal="right" vertical="center" wrapText="1" readingOrder="1"/>
    </xf>
    <xf numFmtId="10" fontId="1" fillId="3" borderId="0" xfId="6" applyNumberFormat="1" applyFill="1" applyAlignment="1">
      <alignment horizontal="center"/>
    </xf>
    <xf numFmtId="2" fontId="1" fillId="3" borderId="1" xfId="6" applyNumberFormat="1" applyFill="1" applyBorder="1" applyAlignment="1">
      <alignment horizontal="center"/>
    </xf>
    <xf numFmtId="165" fontId="1" fillId="3" borderId="0" xfId="6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2" fontId="1" fillId="3" borderId="8" xfId="6" applyNumberFormat="1" applyFill="1" applyBorder="1" applyAlignment="1">
      <alignment horizontal="center"/>
    </xf>
    <xf numFmtId="10" fontId="0" fillId="3" borderId="1" xfId="6" applyNumberFormat="1" applyFont="1" applyFill="1" applyBorder="1" applyAlignment="1">
      <alignment horizontal="center"/>
    </xf>
    <xf numFmtId="10" fontId="5" fillId="5" borderId="12" xfId="6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6" applyNumberFormat="1" applyFill="1" applyBorder="1" applyAlignment="1">
      <alignment horizontal="center"/>
    </xf>
    <xf numFmtId="10" fontId="5" fillId="5" borderId="13" xfId="6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6" applyFont="1" applyFill="1" applyBorder="1" applyAlignment="1">
      <alignment horizontal="center"/>
    </xf>
    <xf numFmtId="10" fontId="4" fillId="3" borderId="8" xfId="6" applyNumberFormat="1" applyFont="1" applyFill="1" applyBorder="1" applyAlignment="1">
      <alignment horizontal="center"/>
    </xf>
    <xf numFmtId="10" fontId="5" fillId="2" borderId="12" xfId="6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7" applyFont="1" applyFill="1" applyBorder="1" applyAlignment="1" applyProtection="1">
      <alignment horizontal="right" readingOrder="2"/>
    </xf>
    <xf numFmtId="10" fontId="5" fillId="2" borderId="3" xfId="6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6" applyNumberFormat="1" applyFont="1" applyFill="1" applyBorder="1" applyAlignment="1">
      <alignment horizontal="center"/>
    </xf>
    <xf numFmtId="10" fontId="5" fillId="5" borderId="15" xfId="6" applyNumberFormat="1" applyFont="1" applyFill="1" applyBorder="1" applyAlignment="1">
      <alignment horizontal="center"/>
    </xf>
    <xf numFmtId="9" fontId="5" fillId="5" borderId="13" xfId="6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6" applyNumberFormat="1" applyFont="1" applyFill="1" applyBorder="1" applyAlignment="1">
      <alignment horizontal="center" vertical="center" wrapText="1" readingOrder="2"/>
    </xf>
    <xf numFmtId="10" fontId="5" fillId="2" borderId="8" xfId="6" applyNumberFormat="1" applyFont="1" applyFill="1" applyBorder="1" applyAlignment="1">
      <alignment horizontal="center" vertical="center" wrapText="1"/>
    </xf>
    <xf numFmtId="165" fontId="5" fillId="2" borderId="8" xfId="6" applyNumberFormat="1" applyFont="1" applyFill="1" applyBorder="1" applyAlignment="1">
      <alignment horizontal="center" vertical="center" wrapText="1"/>
    </xf>
    <xf numFmtId="165" fontId="5" fillId="2" borderId="17" xfId="6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6" applyNumberFormat="1" applyFont="1" applyFill="1" applyBorder="1" applyAlignment="1">
      <alignment horizontal="center" vertical="center" wrapText="1"/>
    </xf>
    <xf numFmtId="10" fontId="5" fillId="2" borderId="1" xfId="6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6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6" applyNumberFormat="1" applyFont="1" applyFill="1" applyBorder="1" applyAlignment="1">
      <alignment horizontal="center"/>
    </xf>
    <xf numFmtId="4" fontId="5" fillId="5" borderId="12" xfId="6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6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6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4" fontId="1" fillId="3" borderId="1" xfId="6" applyNumberFormat="1" applyFill="1" applyBorder="1"/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6" applyNumberFormat="1" applyFont="1" applyFill="1" applyBorder="1" applyAlignment="1">
      <alignment horizontal="center"/>
    </xf>
    <xf numFmtId="2" fontId="5" fillId="3" borderId="8" xfId="6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6" applyNumberFormat="1" applyFont="1" applyFill="1" applyBorder="1" applyAlignment="1">
      <alignment horizontal="center"/>
    </xf>
    <xf numFmtId="2" fontId="5" fillId="3" borderId="1" xfId="6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6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6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6" applyNumberFormat="1" applyFont="1" applyFill="1"/>
    <xf numFmtId="4" fontId="5" fillId="3" borderId="8" xfId="6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6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6" applyNumberFormat="1" applyFont="1" applyFill="1" applyBorder="1"/>
    <xf numFmtId="10" fontId="5" fillId="5" borderId="12" xfId="6" applyNumberFormat="1" applyFont="1" applyFill="1" applyBorder="1"/>
    <xf numFmtId="4" fontId="5" fillId="5" borderId="12" xfId="6" applyNumberFormat="1" applyFont="1" applyFill="1" applyBorder="1"/>
    <xf numFmtId="2" fontId="5" fillId="3" borderId="8" xfId="6" applyNumberFormat="1" applyFont="1" applyFill="1" applyBorder="1"/>
    <xf numFmtId="10" fontId="5" fillId="3" borderId="8" xfId="6" applyNumberFormat="1" applyFont="1" applyFill="1" applyBorder="1"/>
    <xf numFmtId="4" fontId="5" fillId="3" borderId="8" xfId="6" applyNumberFormat="1" applyFont="1" applyFill="1" applyBorder="1"/>
    <xf numFmtId="2" fontId="5" fillId="3" borderId="1" xfId="6" applyNumberFormat="1" applyFont="1" applyFill="1" applyBorder="1"/>
    <xf numFmtId="10" fontId="5" fillId="3" borderId="1" xfId="6" applyNumberFormat="1" applyFont="1" applyFill="1" applyBorder="1"/>
    <xf numFmtId="4" fontId="5" fillId="3" borderId="1" xfId="6" applyNumberFormat="1" applyFont="1" applyFill="1" applyBorder="1"/>
    <xf numFmtId="10" fontId="5" fillId="3" borderId="0" xfId="6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6" applyNumberFormat="1" applyFont="1" applyFill="1" applyBorder="1" applyAlignment="1">
      <alignment horizontal="center"/>
    </xf>
    <xf numFmtId="4" fontId="5" fillId="5" borderId="13" xfId="6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6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6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6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6" applyNumberFormat="1" applyFont="1" applyFill="1" applyBorder="1" applyAlignment="1">
      <alignment horizontal="right"/>
    </xf>
    <xf numFmtId="10" fontId="5" fillId="3" borderId="1" xfId="6" applyNumberFormat="1" applyFont="1" applyFill="1" applyBorder="1" applyAlignment="1">
      <alignment horizontal="right"/>
    </xf>
    <xf numFmtId="0" fontId="5" fillId="2" borderId="4" xfId="4" applyFont="1" applyFill="1" applyBorder="1" applyAlignment="1">
      <alignment horizontal="center"/>
    </xf>
    <xf numFmtId="164" fontId="5" fillId="2" borderId="5" xfId="4" applyNumberFormat="1" applyFont="1" applyFill="1" applyBorder="1" applyAlignment="1">
      <alignment horizontal="center"/>
    </xf>
    <xf numFmtId="0" fontId="5" fillId="0" borderId="1" xfId="4" applyFont="1" applyBorder="1"/>
    <xf numFmtId="43" fontId="5" fillId="0" borderId="1" xfId="4" applyNumberFormat="1" applyFont="1" applyBorder="1"/>
    <xf numFmtId="171" fontId="1" fillId="0" borderId="1" xfId="5" applyFill="1" applyBorder="1" applyAlignment="1">
      <alignment horizontal="right"/>
    </xf>
    <xf numFmtId="166" fontId="1" fillId="0" borderId="1" xfId="1" applyNumberFormat="1" applyFont="1" applyFill="1" applyBorder="1" applyAlignment="1">
      <alignment horizontal="center"/>
    </xf>
    <xf numFmtId="0" fontId="1" fillId="0" borderId="1" xfId="5" applyNumberFormat="1" applyFill="1" applyBorder="1"/>
    <xf numFmtId="171" fontId="5" fillId="0" borderId="1" xfId="3" applyFont="1" applyBorder="1"/>
    <xf numFmtId="164" fontId="5" fillId="0" borderId="1" xfId="2" applyFont="1" applyBorder="1"/>
    <xf numFmtId="0" fontId="1" fillId="3" borderId="1" xfId="0" applyFont="1" applyFill="1" applyBorder="1" applyAlignment="1">
      <alignment horizontal="right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8">
    <cellStyle name="Comma" xfId="1" builtinId="3"/>
    <cellStyle name="Comma 2 2" xfId="2"/>
    <cellStyle name="Normal" xfId="0" builtinId="0"/>
    <cellStyle name="Normal 10" xfId="3"/>
    <cellStyle name="Normal 2" xfId="4"/>
    <cellStyle name="Normal 9" xfId="5"/>
    <cellStyle name="Percent" xfId="6" builtinId="5"/>
    <cellStyle name="היפר-קישור" xfId="7" builtinId="8"/>
  </cellStyles>
  <dxfs count="129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haredoffice/Inv_Accounting/2018/Q2-2018/&#1491;&#1497;&#1493;&#1493;&#1495;&#1497;_&#1492;&#1513;&#1511;&#1506;&#1493;&#1514;/&#1512;&#1513;&#1497;&#1502;&#1514;_&#1504;&#1499;&#1505;&#1497;&#1501;_&#1512;&#1489;&#1506;&#1493;&#1504;&#1497;&#1514;/&#1508;&#1504;&#1505;&#1497;&#1492;/&#1505;&#1497;&#1489;&#1493;&#1489;%202/&#1497;&#1514;&#1512;&#1514;%20&#1492;&#1514;&#1495;&#1497;&#1497;&#1489;&#1493;&#1514;/&#1505;&#1497;&#1499;&#1493;&#1501;%20&#1497;&#1514;&#1512;&#1514;%20&#1492;&#1514;&#1495;&#1497;&#1497;&#1489;&#1493;&#151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ברמת קופה מעודכן"/>
      <sheetName val="גיליון1"/>
      <sheetName val="מקיפה"/>
      <sheetName val="משלימה"/>
      <sheetName val="וותיקה"/>
      <sheetName val="נוסטרו"/>
      <sheetName val="משתתף"/>
      <sheetName val="עזר"/>
      <sheetName val="גיליון12"/>
      <sheetName val="ביטוח משתתף"/>
      <sheetName val="פנסיה"/>
      <sheetName val="ביטוח נוסטרו"/>
      <sheetName val="גיליון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קרן</v>
          </cell>
          <cell r="E2" t="str">
            <v>Sum of Remaining commitment</v>
          </cell>
          <cell r="F2" t="str">
            <v>באלפי שח</v>
          </cell>
          <cell r="G2" t="str">
            <v>שנת התחייבות</v>
          </cell>
          <cell r="H2" t="str">
            <v>ארץ/חו"ל</v>
          </cell>
        </row>
        <row r="3">
          <cell r="D3" t="str">
            <v>iCon Infrastructure IV</v>
          </cell>
          <cell r="E3">
            <v>145330.39909780843</v>
          </cell>
          <cell r="F3">
            <v>530.45595670700072</v>
          </cell>
          <cell r="G3">
            <v>2027</v>
          </cell>
          <cell r="H3" t="str">
            <v>חו''ל</v>
          </cell>
        </row>
        <row r="4">
          <cell r="D4" t="str">
            <v>Tene Growth Capital IV</v>
          </cell>
          <cell r="E4">
            <v>347244.15</v>
          </cell>
          <cell r="F4">
            <v>1267.4411474999999</v>
          </cell>
          <cell r="G4">
            <v>2027</v>
          </cell>
          <cell r="H4" t="str">
            <v>ארץ</v>
          </cell>
        </row>
        <row r="5">
          <cell r="D5" t="str">
            <v>iCon Infrastructure IV</v>
          </cell>
          <cell r="E5">
            <v>871982.72100548074</v>
          </cell>
          <cell r="F5">
            <v>3182.7369316700047</v>
          </cell>
          <cell r="G5">
            <v>2027</v>
          </cell>
          <cell r="H5" t="str">
            <v>חו''ל</v>
          </cell>
        </row>
        <row r="6">
          <cell r="D6" t="str">
            <v>Markstone Capital Partners</v>
          </cell>
          <cell r="E6">
            <v>981</v>
          </cell>
          <cell r="F6">
            <v>3.5806499999999999</v>
          </cell>
          <cell r="G6">
            <v>2018</v>
          </cell>
          <cell r="H6" t="str">
            <v>ארץ</v>
          </cell>
        </row>
        <row r="7">
          <cell r="D7" t="str">
            <v>Tene Growth Capital IV</v>
          </cell>
          <cell r="E7">
            <v>2257086.9900000002</v>
          </cell>
          <cell r="F7">
            <v>8238.3675135000012</v>
          </cell>
          <cell r="G7">
            <v>2027</v>
          </cell>
          <cell r="H7" t="str">
            <v>ארץ</v>
          </cell>
        </row>
        <row r="8">
          <cell r="D8" t="str">
            <v>BCP Energy Services Fund LP</v>
          </cell>
          <cell r="E8">
            <v>174149.1795</v>
          </cell>
          <cell r="F8">
            <v>635.64450517499995</v>
          </cell>
          <cell r="G8">
            <v>2024</v>
          </cell>
          <cell r="H8" t="str">
            <v>חו''ל</v>
          </cell>
        </row>
        <row r="9">
          <cell r="D9" t="str">
            <v>Credit Suisse Emerging Market Credit Opportunity Fund</v>
          </cell>
          <cell r="E9">
            <v>152370.1202</v>
          </cell>
          <cell r="F9">
            <v>556.15093873000001</v>
          </cell>
          <cell r="G9">
            <v>2020</v>
          </cell>
          <cell r="H9" t="str">
            <v>חו''ל</v>
          </cell>
        </row>
        <row r="10">
          <cell r="D10" t="str">
            <v>HL Infrastructure JKL</v>
          </cell>
          <cell r="E10">
            <v>208828.2794</v>
          </cell>
          <cell r="F10">
            <v>762.22321980999993</v>
          </cell>
          <cell r="G10">
            <v>2023</v>
          </cell>
          <cell r="H10" t="str">
            <v>חו''ל</v>
          </cell>
        </row>
        <row r="11">
          <cell r="D11" t="str">
            <v>iCon Infrastructure IV</v>
          </cell>
          <cell r="E11">
            <v>428213.52733068558</v>
          </cell>
          <cell r="F11">
            <v>1562.9793747570022</v>
          </cell>
          <cell r="G11">
            <v>2027</v>
          </cell>
          <cell r="H11" t="str">
            <v>חו''ל</v>
          </cell>
        </row>
        <row r="12">
          <cell r="D12" t="str">
            <v>Kelso Investment Associates IX</v>
          </cell>
          <cell r="E12">
            <v>24311.74</v>
          </cell>
          <cell r="F12">
            <v>88.737851000000006</v>
          </cell>
          <cell r="G12">
            <v>2025</v>
          </cell>
          <cell r="H12" t="str">
            <v>חו''ל</v>
          </cell>
        </row>
        <row r="13">
          <cell r="D13" t="str">
            <v>Profimex Global Real Estate Fund</v>
          </cell>
          <cell r="E13">
            <v>173683.6</v>
          </cell>
          <cell r="F13">
            <v>633.94514000000004</v>
          </cell>
          <cell r="G13">
            <v>2018</v>
          </cell>
          <cell r="H13" t="str">
            <v>חו''ל</v>
          </cell>
        </row>
        <row r="14">
          <cell r="D14" t="str">
            <v>SSG Capital Partners II</v>
          </cell>
          <cell r="E14">
            <v>33609.399899999997</v>
          </cell>
          <cell r="F14">
            <v>122.67430963499999</v>
          </cell>
          <cell r="G14">
            <v>2022</v>
          </cell>
          <cell r="H14" t="str">
            <v>חו''ל</v>
          </cell>
        </row>
        <row r="15">
          <cell r="D15" t="str">
            <v>Technology Crossover Management IX</v>
          </cell>
          <cell r="E15">
            <v>506798.22</v>
          </cell>
          <cell r="F15">
            <v>1849.8135029999999</v>
          </cell>
          <cell r="G15">
            <v>2026</v>
          </cell>
          <cell r="H15" t="str">
            <v>חו''ל</v>
          </cell>
        </row>
        <row r="16">
          <cell r="D16" t="str">
            <v>Technology Crossover Management VIII</v>
          </cell>
          <cell r="E16">
            <v>88410.03</v>
          </cell>
          <cell r="F16">
            <v>322.69660949999997</v>
          </cell>
          <cell r="G16">
            <v>2023</v>
          </cell>
          <cell r="H16" t="str">
            <v>חו''ל</v>
          </cell>
        </row>
        <row r="17">
          <cell r="D17" t="str">
            <v>Tene Growth Capital IV</v>
          </cell>
          <cell r="E17">
            <v>1302165.57</v>
          </cell>
          <cell r="F17">
            <v>4752.9043305000005</v>
          </cell>
          <cell r="G17">
            <v>2027</v>
          </cell>
          <cell r="H17" t="str">
            <v>ארץ</v>
          </cell>
        </row>
        <row r="18">
          <cell r="D18" t="str">
            <v>WIV - Israel Side Fund III (G.M.L.T)</v>
          </cell>
          <cell r="E18">
            <v>1</v>
          </cell>
          <cell r="F18">
            <v>3.65E-3</v>
          </cell>
          <cell r="G18">
            <v>2018</v>
          </cell>
          <cell r="H18" t="str">
            <v>ארץ</v>
          </cell>
        </row>
        <row r="19">
          <cell r="D19" t="str">
            <v>KCPS Investment Fund</v>
          </cell>
          <cell r="E19">
            <v>476126.89315068489</v>
          </cell>
          <cell r="F19">
            <v>1737.8631599999999</v>
          </cell>
          <cell r="G19">
            <v>2020</v>
          </cell>
          <cell r="H19" t="str">
            <v>ארץ</v>
          </cell>
        </row>
        <row r="20">
          <cell r="D20" t="str">
            <v>Genesis Partners IV</v>
          </cell>
          <cell r="E20">
            <v>60410.41</v>
          </cell>
          <cell r="F20">
            <v>220.4979965</v>
          </cell>
          <cell r="G20">
            <v>2018</v>
          </cell>
          <cell r="H20" t="str">
            <v>ארץ</v>
          </cell>
        </row>
        <row r="21">
          <cell r="D21" t="str">
            <v>Silver Lake SPV-1</v>
          </cell>
          <cell r="E21">
            <v>25334.33</v>
          </cell>
          <cell r="F21">
            <v>92.470304499999997</v>
          </cell>
          <cell r="G21">
            <v>2027</v>
          </cell>
          <cell r="H21" t="str">
            <v>חו''ל</v>
          </cell>
        </row>
        <row r="22">
          <cell r="D22" t="str">
            <v>KCPS Investment Fund</v>
          </cell>
          <cell r="E22">
            <v>215834.7506849315</v>
          </cell>
          <cell r="F22">
            <v>787.79683999999997</v>
          </cell>
          <cell r="G22">
            <v>2020</v>
          </cell>
          <cell r="H22" t="str">
            <v>ארץ</v>
          </cell>
        </row>
        <row r="23">
          <cell r="D23" t="str">
            <v>BCP Energy Services Fund LP</v>
          </cell>
          <cell r="E23">
            <v>435372.96870000003</v>
          </cell>
          <cell r="F23">
            <v>1589.111335755</v>
          </cell>
          <cell r="G23">
            <v>2024</v>
          </cell>
          <cell r="H23" t="str">
            <v>חו''ל</v>
          </cell>
        </row>
        <row r="24">
          <cell r="D24" t="str">
            <v>Credit Suisse Emerging Market Credit Opportunity Fund</v>
          </cell>
          <cell r="E24">
            <v>80666.537800000006</v>
          </cell>
          <cell r="F24">
            <v>294.43286297000003</v>
          </cell>
          <cell r="G24">
            <v>2020</v>
          </cell>
          <cell r="H24" t="str">
            <v>חו''ל</v>
          </cell>
        </row>
        <row r="25">
          <cell r="D25" t="str">
            <v>Genesis Partners IV</v>
          </cell>
          <cell r="E25">
            <v>62649.91</v>
          </cell>
          <cell r="F25">
            <v>228.67217149999999</v>
          </cell>
          <cell r="G25">
            <v>2018</v>
          </cell>
          <cell r="H25" t="str">
            <v>ארץ</v>
          </cell>
        </row>
        <row r="26">
          <cell r="D26" t="str">
            <v>HL Infrastructure JKL</v>
          </cell>
          <cell r="E26">
            <v>522070.33029999997</v>
          </cell>
          <cell r="F26">
            <v>1905.556705595</v>
          </cell>
          <cell r="G26">
            <v>2023</v>
          </cell>
          <cell r="H26" t="str">
            <v>חו''ל</v>
          </cell>
        </row>
        <row r="27">
          <cell r="D27" t="str">
            <v>iCon Infrastructure IV</v>
          </cell>
          <cell r="E27">
            <v>1511594.0229876735</v>
          </cell>
          <cell r="F27">
            <v>5517.3181839050085</v>
          </cell>
          <cell r="G27">
            <v>2027</v>
          </cell>
          <cell r="H27" t="str">
            <v>חו''ל</v>
          </cell>
        </row>
        <row r="28">
          <cell r="D28" t="str">
            <v>Kelso Investment Associates IX</v>
          </cell>
          <cell r="E28">
            <v>60779.42</v>
          </cell>
          <cell r="F28">
            <v>221.84488300000001</v>
          </cell>
          <cell r="G28">
            <v>2025</v>
          </cell>
          <cell r="H28" t="str">
            <v>חו''ל</v>
          </cell>
        </row>
        <row r="29">
          <cell r="D29" t="str">
            <v>Silver Lake SPV-1</v>
          </cell>
          <cell r="E29">
            <v>26014.77</v>
          </cell>
          <cell r="F29">
            <v>94.953910499999992</v>
          </cell>
          <cell r="G29">
            <v>2027</v>
          </cell>
          <cell r="H29" t="str">
            <v>חו''ל</v>
          </cell>
        </row>
        <row r="30">
          <cell r="D30" t="str">
            <v>SSG Capital Partners II</v>
          </cell>
          <cell r="E30">
            <v>76821.635699999999</v>
          </cell>
          <cell r="F30">
            <v>280.39897030499998</v>
          </cell>
          <cell r="G30">
            <v>2022</v>
          </cell>
          <cell r="H30" t="str">
            <v>חו''ל</v>
          </cell>
        </row>
        <row r="31">
          <cell r="D31" t="str">
            <v>Technology Crossover Management IX</v>
          </cell>
          <cell r="E31">
            <v>1583744.23</v>
          </cell>
          <cell r="F31">
            <v>5780.6664394999998</v>
          </cell>
          <cell r="G31">
            <v>2026</v>
          </cell>
          <cell r="H31" t="str">
            <v>חו''ל</v>
          </cell>
        </row>
        <row r="32">
          <cell r="D32" t="str">
            <v>Technology Crossover Management VIII</v>
          </cell>
          <cell r="E32">
            <v>176818.1</v>
          </cell>
          <cell r="F32">
            <v>645.38606500000003</v>
          </cell>
          <cell r="G32">
            <v>2023</v>
          </cell>
          <cell r="H32" t="str">
            <v>חו''ל</v>
          </cell>
        </row>
        <row r="33">
          <cell r="D33" t="str">
            <v>Tene Growth Capital IV</v>
          </cell>
          <cell r="E33">
            <v>4340551.9000000004</v>
          </cell>
          <cell r="F33">
            <v>15843.014435000001</v>
          </cell>
          <cell r="G33">
            <v>2027</v>
          </cell>
          <cell r="H33" t="str">
            <v>ארץ</v>
          </cell>
        </row>
        <row r="34">
          <cell r="D34" t="str">
            <v>KCPS Investment Fund</v>
          </cell>
          <cell r="E34">
            <v>320883.76164383558</v>
          </cell>
          <cell r="F34">
            <v>1171.2257299999997</v>
          </cell>
          <cell r="G34">
            <v>2020</v>
          </cell>
          <cell r="H34" t="str">
            <v>ארץ</v>
          </cell>
        </row>
        <row r="35">
          <cell r="D35" t="str">
            <v>Profimex Global Real Estate Fund</v>
          </cell>
          <cell r="E35">
            <v>191051.96</v>
          </cell>
          <cell r="F35">
            <v>697.339654</v>
          </cell>
          <cell r="G35">
            <v>2018</v>
          </cell>
          <cell r="H35" t="str">
            <v>חו''ל</v>
          </cell>
        </row>
        <row r="36">
          <cell r="D36" t="str">
            <v>WIV - Israel Side Fund III (G.M.L.T)</v>
          </cell>
          <cell r="E36">
            <v>2</v>
          </cell>
          <cell r="F36">
            <v>7.3000000000000001E-3</v>
          </cell>
          <cell r="G36">
            <v>2018</v>
          </cell>
          <cell r="H36" t="str">
            <v>ארץ</v>
          </cell>
        </row>
        <row r="37">
          <cell r="D37" t="str">
            <v>KCPS Investment Fund</v>
          </cell>
          <cell r="E37">
            <v>435971.66575342463</v>
          </cell>
          <cell r="F37">
            <v>1591.2965799999999</v>
          </cell>
          <cell r="G37">
            <v>2020</v>
          </cell>
          <cell r="H37" t="str">
            <v>ארץ</v>
          </cell>
        </row>
        <row r="38">
          <cell r="D38" t="str">
            <v>Credit Suisse Emerging Market Credit Opportunity Fund</v>
          </cell>
          <cell r="E38">
            <v>147888.6826</v>
          </cell>
          <cell r="F38">
            <v>539.79369149000001</v>
          </cell>
          <cell r="G38">
            <v>2020</v>
          </cell>
          <cell r="H38" t="str">
            <v>חו''ל</v>
          </cell>
        </row>
        <row r="39">
          <cell r="D39" t="str">
            <v>KCPS Investment Fund</v>
          </cell>
          <cell r="E39">
            <v>628101.83835616428</v>
          </cell>
          <cell r="F39">
            <v>2292.5717099999997</v>
          </cell>
          <cell r="G39">
            <v>2020</v>
          </cell>
          <cell r="H39" t="str">
            <v>ארץ</v>
          </cell>
        </row>
        <row r="40">
          <cell r="D40" t="str">
            <v>BCP Energy Services Fund LP</v>
          </cell>
          <cell r="E40">
            <v>656409.5</v>
          </cell>
          <cell r="F40">
            <v>2395.894675</v>
          </cell>
          <cell r="G40">
            <v>2024</v>
          </cell>
          <cell r="H40" t="str">
            <v>חו''ל</v>
          </cell>
        </row>
        <row r="41">
          <cell r="D41" t="str">
            <v>Credit Suisse Emerging Market Credit Opportunity Fund</v>
          </cell>
          <cell r="E41">
            <v>71703.602499999994</v>
          </cell>
          <cell r="F41">
            <v>261.71814912499997</v>
          </cell>
          <cell r="G41">
            <v>2020</v>
          </cell>
          <cell r="H41" t="str">
            <v>חו''ל</v>
          </cell>
        </row>
        <row r="42">
          <cell r="D42" t="str">
            <v>HL Infrastructure JKL</v>
          </cell>
          <cell r="E42">
            <v>745446.4767</v>
          </cell>
          <cell r="F42">
            <v>2720.8796399550001</v>
          </cell>
          <cell r="G42">
            <v>2023</v>
          </cell>
          <cell r="H42" t="str">
            <v>חו''ל</v>
          </cell>
        </row>
        <row r="43">
          <cell r="D43" t="str">
            <v>iCon Infrastructure IV</v>
          </cell>
          <cell r="E43">
            <v>603508.80694082286</v>
          </cell>
          <cell r="F43">
            <v>2202.8071453340035</v>
          </cell>
          <cell r="G43">
            <v>2027</v>
          </cell>
          <cell r="H43" t="str">
            <v>חו''ל</v>
          </cell>
        </row>
        <row r="44">
          <cell r="D44" t="str">
            <v>Kelso Investment Associates IX</v>
          </cell>
          <cell r="E44">
            <v>91636.79</v>
          </cell>
          <cell r="F44">
            <v>334.47428349999996</v>
          </cell>
          <cell r="G44">
            <v>2025</v>
          </cell>
          <cell r="H44" t="str">
            <v>חו''ל</v>
          </cell>
        </row>
        <row r="45">
          <cell r="D45" t="str">
            <v>KPS Special Situations Fund IV</v>
          </cell>
          <cell r="E45">
            <v>723048.82</v>
          </cell>
          <cell r="F45">
            <v>2639.128193</v>
          </cell>
          <cell r="G45">
            <v>2023</v>
          </cell>
          <cell r="H45" t="str">
            <v>חו''ל</v>
          </cell>
        </row>
        <row r="46">
          <cell r="D46" t="str">
            <v>SSG Capital Partners II</v>
          </cell>
          <cell r="E46">
            <v>99059.451000000001</v>
          </cell>
          <cell r="F46">
            <v>361.56699615000002</v>
          </cell>
          <cell r="G46">
            <v>2022</v>
          </cell>
          <cell r="H46" t="str">
            <v>חו''ל</v>
          </cell>
        </row>
        <row r="47">
          <cell r="D47" t="str">
            <v>Technology Crossover Management IX</v>
          </cell>
          <cell r="E47">
            <v>756673.5</v>
          </cell>
          <cell r="F47">
            <v>2761.858275</v>
          </cell>
          <cell r="G47">
            <v>2026</v>
          </cell>
          <cell r="H47" t="str">
            <v>חו''ל</v>
          </cell>
        </row>
        <row r="48">
          <cell r="D48" t="str">
            <v>Technology Crossover Management VIII</v>
          </cell>
          <cell r="E48">
            <v>274339.01819999999</v>
          </cell>
          <cell r="F48">
            <v>1001.33741643</v>
          </cell>
          <cell r="G48">
            <v>2023</v>
          </cell>
          <cell r="H48" t="str">
            <v>חו''ל</v>
          </cell>
        </row>
        <row r="49">
          <cell r="D49" t="str">
            <v>Tene Growth Capital IV</v>
          </cell>
          <cell r="E49">
            <v>1736220.76</v>
          </cell>
          <cell r="F49">
            <v>6337.205774</v>
          </cell>
          <cell r="G49">
            <v>2027</v>
          </cell>
          <cell r="H49" t="str">
            <v>ארץ</v>
          </cell>
        </row>
        <row r="50">
          <cell r="D50" t="str">
            <v>KCPS Investment Fund</v>
          </cell>
          <cell r="E50">
            <v>314050.87123287667</v>
          </cell>
          <cell r="F50">
            <v>1146.28568</v>
          </cell>
          <cell r="G50">
            <v>2020</v>
          </cell>
          <cell r="H50" t="str">
            <v>ארץ</v>
          </cell>
        </row>
        <row r="51">
          <cell r="D51" t="str">
            <v>BCP Energy Services Fund LP</v>
          </cell>
          <cell r="E51">
            <v>950364.61479999998</v>
          </cell>
          <cell r="F51">
            <v>3468.8308440199999</v>
          </cell>
          <cell r="G51">
            <v>2024</v>
          </cell>
          <cell r="H51" t="str">
            <v>חו''ל</v>
          </cell>
        </row>
        <row r="52">
          <cell r="D52" t="str">
            <v>Credit Suisse Emerging Market Credit Opportunity Fund</v>
          </cell>
          <cell r="E52">
            <v>967998.63329999999</v>
          </cell>
          <cell r="F52">
            <v>3533.1950115449995</v>
          </cell>
          <cell r="G52">
            <v>2020</v>
          </cell>
          <cell r="H52" t="str">
            <v>חו''ל</v>
          </cell>
        </row>
        <row r="53">
          <cell r="D53" t="str">
            <v>HL Infrastructure JKL</v>
          </cell>
          <cell r="E53">
            <v>710684.47109999997</v>
          </cell>
          <cell r="F53">
            <v>2593.9983195149998</v>
          </cell>
          <cell r="G53">
            <v>2023</v>
          </cell>
          <cell r="H53" t="str">
            <v>חו''ל</v>
          </cell>
        </row>
        <row r="54">
          <cell r="D54" t="str">
            <v>iCon Infrastructure IV</v>
          </cell>
          <cell r="E54">
            <v>317450.52308794571</v>
          </cell>
          <cell r="F54">
            <v>1158.6944092710019</v>
          </cell>
          <cell r="G54">
            <v>2027</v>
          </cell>
          <cell r="H54" t="str">
            <v>חו''ל</v>
          </cell>
        </row>
        <row r="55">
          <cell r="D55" t="str">
            <v>Kelso Investment Associates IX</v>
          </cell>
          <cell r="E55">
            <v>132673.82999999999</v>
          </cell>
          <cell r="F55">
            <v>484.25947949999994</v>
          </cell>
          <cell r="G55">
            <v>2025</v>
          </cell>
          <cell r="H55" t="str">
            <v>חו''ל</v>
          </cell>
        </row>
        <row r="56">
          <cell r="D56" t="str">
            <v>Technology Crossover Management IX</v>
          </cell>
          <cell r="E56">
            <v>831875</v>
          </cell>
          <cell r="F56">
            <v>3036.34375</v>
          </cell>
          <cell r="G56">
            <v>2026</v>
          </cell>
          <cell r="H56" t="str">
            <v>חו''ל</v>
          </cell>
        </row>
        <row r="57">
          <cell r="D57" t="str">
            <v>Technology Crossover Management VIII</v>
          </cell>
          <cell r="E57">
            <v>535403.61</v>
          </cell>
          <cell r="F57">
            <v>1954.2231764999999</v>
          </cell>
          <cell r="G57">
            <v>2023</v>
          </cell>
          <cell r="H57" t="str">
            <v>חו''ל</v>
          </cell>
        </row>
        <row r="58">
          <cell r="D58" t="str">
            <v>Tene Growth Capital IV</v>
          </cell>
          <cell r="E58">
            <v>954921.42</v>
          </cell>
          <cell r="F58">
            <v>3485.4631830000003</v>
          </cell>
          <cell r="G58">
            <v>2027</v>
          </cell>
          <cell r="H58" t="str">
            <v>ארץ</v>
          </cell>
        </row>
        <row r="59">
          <cell r="D59" t="str">
            <v>BCP Energy Services Fund LP</v>
          </cell>
          <cell r="E59">
            <v>107995.96649999999</v>
          </cell>
          <cell r="F59">
            <v>394.18527772499999</v>
          </cell>
          <cell r="G59">
            <v>2024</v>
          </cell>
          <cell r="H59" t="str">
            <v>חו''ל</v>
          </cell>
        </row>
        <row r="60">
          <cell r="D60" t="str">
            <v>HL Infrastructure JKL</v>
          </cell>
          <cell r="E60">
            <v>306887.66560000001</v>
          </cell>
          <cell r="F60">
            <v>1120.1399794399999</v>
          </cell>
          <cell r="G60">
            <v>2023</v>
          </cell>
          <cell r="H60" t="str">
            <v>חו''ל</v>
          </cell>
        </row>
        <row r="61">
          <cell r="D61" t="str">
            <v>Kelso Investment Associates IX</v>
          </cell>
          <cell r="E61">
            <v>15076.556500000001</v>
          </cell>
          <cell r="F61">
            <v>55.029431225000003</v>
          </cell>
          <cell r="G61">
            <v>2025</v>
          </cell>
          <cell r="H61" t="str">
            <v>חו''ל</v>
          </cell>
        </row>
        <row r="62">
          <cell r="D62" t="str">
            <v>Technology Crossover Management VIII</v>
          </cell>
          <cell r="E62">
            <v>231197.01430000001</v>
          </cell>
          <cell r="F62">
            <v>843.8691021950001</v>
          </cell>
          <cell r="G62">
            <v>2023</v>
          </cell>
          <cell r="H62" t="str">
            <v>חו''ל</v>
          </cell>
        </row>
        <row r="63">
          <cell r="D63" t="str">
            <v>BCP Energy Services Fund LP</v>
          </cell>
          <cell r="E63">
            <v>647975.91870000004</v>
          </cell>
          <cell r="F63">
            <v>2365.112103255</v>
          </cell>
          <cell r="G63">
            <v>2024</v>
          </cell>
          <cell r="H63" t="str">
            <v>חו''ל</v>
          </cell>
        </row>
        <row r="64">
          <cell r="D64" t="str">
            <v>Genesis Partners IV</v>
          </cell>
          <cell r="E64">
            <v>363918.09</v>
          </cell>
          <cell r="F64">
            <v>1328.3010285</v>
          </cell>
          <cell r="G64">
            <v>2018</v>
          </cell>
          <cell r="H64" t="str">
            <v>ארץ</v>
          </cell>
        </row>
        <row r="65">
          <cell r="D65" t="str">
            <v>Harvest II</v>
          </cell>
          <cell r="E65">
            <v>39934</v>
          </cell>
          <cell r="F65">
            <v>145.75910000000002</v>
          </cell>
          <cell r="G65">
            <v>2018</v>
          </cell>
          <cell r="H65" t="str">
            <v>ארץ</v>
          </cell>
        </row>
        <row r="66">
          <cell r="D66" t="str">
            <v>HL Infrastructure JKL</v>
          </cell>
          <cell r="E66">
            <v>484558.09710000001</v>
          </cell>
          <cell r="F66">
            <v>1768.637054415</v>
          </cell>
          <cell r="G66">
            <v>2023</v>
          </cell>
          <cell r="H66" t="str">
            <v>חו''ל</v>
          </cell>
        </row>
        <row r="67">
          <cell r="D67" t="str">
            <v>iCon Infrastructure IV</v>
          </cell>
          <cell r="E67">
            <v>1106787.847388221</v>
          </cell>
          <cell r="F67">
            <v>4039.7756429670062</v>
          </cell>
          <cell r="G67">
            <v>2027</v>
          </cell>
          <cell r="H67" t="str">
            <v>חו''ל</v>
          </cell>
        </row>
        <row r="68">
          <cell r="D68" t="str">
            <v>Kelso Investment Associates IX</v>
          </cell>
          <cell r="E68">
            <v>90459.4</v>
          </cell>
          <cell r="F68">
            <v>330.17680999999999</v>
          </cell>
          <cell r="G68">
            <v>2025</v>
          </cell>
          <cell r="H68" t="str">
            <v>חו''ל</v>
          </cell>
        </row>
        <row r="69">
          <cell r="D69" t="str">
            <v>Silver Lake SPV-1</v>
          </cell>
          <cell r="E69">
            <v>398292.25</v>
          </cell>
          <cell r="F69">
            <v>1453.7667124999998</v>
          </cell>
          <cell r="G69">
            <v>2027</v>
          </cell>
          <cell r="H69" t="str">
            <v>חו''ל</v>
          </cell>
        </row>
        <row r="70">
          <cell r="D70" t="str">
            <v>Technology Crossover Management IX</v>
          </cell>
          <cell r="E70">
            <v>2495625</v>
          </cell>
          <cell r="F70">
            <v>9109.03125</v>
          </cell>
          <cell r="G70">
            <v>2026</v>
          </cell>
          <cell r="H70" t="str">
            <v>חו''ל</v>
          </cell>
        </row>
        <row r="71">
          <cell r="D71" t="str">
            <v>Technology Crossover Management VIII</v>
          </cell>
          <cell r="E71">
            <v>365047.89</v>
          </cell>
          <cell r="F71">
            <v>1332.4247985</v>
          </cell>
          <cell r="G71">
            <v>2023</v>
          </cell>
          <cell r="H71" t="str">
            <v>חו''ל</v>
          </cell>
        </row>
        <row r="72">
          <cell r="D72" t="str">
            <v>Tene Growth Capital IV</v>
          </cell>
          <cell r="E72">
            <v>3385630.48</v>
          </cell>
          <cell r="F72">
            <v>12357.551252000001</v>
          </cell>
          <cell r="G72">
            <v>2027</v>
          </cell>
          <cell r="H72" t="str">
            <v>ארץ</v>
          </cell>
        </row>
        <row r="73">
          <cell r="D73" t="str">
            <v>KCPS Investment Fund</v>
          </cell>
          <cell r="E73">
            <v>25814.09315068493</v>
          </cell>
          <cell r="F73">
            <v>94.221439999999987</v>
          </cell>
          <cell r="G73">
            <v>2020</v>
          </cell>
          <cell r="H73" t="str">
            <v>ארץ</v>
          </cell>
        </row>
        <row r="74">
          <cell r="D74" t="str">
            <v>KCPS Investment Fund</v>
          </cell>
          <cell r="E74">
            <v>5338865.7076712325</v>
          </cell>
          <cell r="F74">
            <v>19486.859832999999</v>
          </cell>
          <cell r="G74">
            <v>2020</v>
          </cell>
          <cell r="H74" t="str">
            <v>ארץ</v>
          </cell>
        </row>
        <row r="75">
          <cell r="D75" t="str">
            <v>BCP Energy Services Fund LP</v>
          </cell>
          <cell r="E75">
            <v>3282047.5</v>
          </cell>
          <cell r="F75">
            <v>11979.473375</v>
          </cell>
          <cell r="G75">
            <v>2024</v>
          </cell>
          <cell r="H75" t="str">
            <v>חו''ל</v>
          </cell>
        </row>
        <row r="76">
          <cell r="D76" t="str">
            <v>Credit Suisse Emerging Market Credit Opportunity Fund</v>
          </cell>
          <cell r="E76">
            <v>1030739.2705</v>
          </cell>
          <cell r="F76">
            <v>3762.1983373249996</v>
          </cell>
          <cell r="G76">
            <v>2020</v>
          </cell>
          <cell r="H76" t="str">
            <v>חו''ל</v>
          </cell>
        </row>
        <row r="77">
          <cell r="D77" t="str">
            <v>Genesis Partners IV</v>
          </cell>
          <cell r="E77">
            <v>1273713.2871000001</v>
          </cell>
          <cell r="F77">
            <v>4649.0534979149998</v>
          </cell>
          <cell r="G77">
            <v>2018</v>
          </cell>
          <cell r="H77" t="str">
            <v>ארץ</v>
          </cell>
        </row>
        <row r="78">
          <cell r="D78" t="str">
            <v>HL Infrastructure JKL</v>
          </cell>
          <cell r="E78">
            <v>3727233.9533000002</v>
          </cell>
          <cell r="F78">
            <v>13604.403929545</v>
          </cell>
          <cell r="G78">
            <v>2023</v>
          </cell>
          <cell r="H78" t="str">
            <v>חו''ל</v>
          </cell>
        </row>
        <row r="79">
          <cell r="D79" t="str">
            <v>iCon Infrastructure IV</v>
          </cell>
          <cell r="E79">
            <v>5093444.6633060351</v>
          </cell>
          <cell r="F79">
            <v>18591.073021067026</v>
          </cell>
          <cell r="G79">
            <v>2027</v>
          </cell>
          <cell r="H79" t="str">
            <v>חו''ל</v>
          </cell>
        </row>
        <row r="80">
          <cell r="D80" t="str">
            <v>Kelso Investment Associates IX</v>
          </cell>
          <cell r="E80">
            <v>458183.94</v>
          </cell>
          <cell r="F80">
            <v>1672.3713810000002</v>
          </cell>
          <cell r="G80">
            <v>2025</v>
          </cell>
          <cell r="H80" t="str">
            <v>חו''ל</v>
          </cell>
        </row>
        <row r="81">
          <cell r="D81" t="str">
            <v>KPS Special Situations Fund IV</v>
          </cell>
          <cell r="E81">
            <v>3856259.57</v>
          </cell>
          <cell r="F81">
            <v>14075.347430499998</v>
          </cell>
          <cell r="G81">
            <v>2023</v>
          </cell>
          <cell r="H81" t="str">
            <v>חו''ל</v>
          </cell>
        </row>
        <row r="82">
          <cell r="D82" t="str">
            <v>Silver Lake SPV-1</v>
          </cell>
          <cell r="E82">
            <v>477950.3</v>
          </cell>
          <cell r="F82">
            <v>1744.518595</v>
          </cell>
          <cell r="G82">
            <v>2027</v>
          </cell>
          <cell r="H82" t="str">
            <v>חו''ל</v>
          </cell>
        </row>
        <row r="83">
          <cell r="D83" t="str">
            <v>SSG Capital Partners II</v>
          </cell>
          <cell r="E83">
            <v>528317.18000000005</v>
          </cell>
          <cell r="F83">
            <v>1928.3577070000001</v>
          </cell>
          <cell r="G83">
            <v>2022</v>
          </cell>
          <cell r="H83" t="str">
            <v>חו''ל</v>
          </cell>
        </row>
        <row r="84">
          <cell r="D84" t="str">
            <v>SUN Apollo India Real Estate Fund</v>
          </cell>
          <cell r="E84">
            <v>841889.19</v>
          </cell>
          <cell r="F84">
            <v>3072.8955434999998</v>
          </cell>
          <cell r="G84">
            <v>2018</v>
          </cell>
          <cell r="H84" t="str">
            <v>חו''ל</v>
          </cell>
        </row>
        <row r="85">
          <cell r="D85" t="str">
            <v>Technology Crossover Management IX</v>
          </cell>
          <cell r="E85">
            <v>4287816.5</v>
          </cell>
          <cell r="F85">
            <v>15650.530225</v>
          </cell>
          <cell r="G85">
            <v>2026</v>
          </cell>
          <cell r="H85" t="str">
            <v>חו''ל</v>
          </cell>
        </row>
        <row r="86">
          <cell r="D86" t="str">
            <v>Technology Crossover Management VIII</v>
          </cell>
          <cell r="E86">
            <v>1234525.6817999999</v>
          </cell>
          <cell r="F86">
            <v>4506.0187385699992</v>
          </cell>
          <cell r="G86">
            <v>2023</v>
          </cell>
          <cell r="H86" t="str">
            <v>חו''ל</v>
          </cell>
        </row>
        <row r="87">
          <cell r="D87" t="str">
            <v>Tene Growth Capital IV</v>
          </cell>
          <cell r="E87">
            <v>14323821.27</v>
          </cell>
          <cell r="F87">
            <v>52281.947635500001</v>
          </cell>
          <cell r="G87">
            <v>2027</v>
          </cell>
          <cell r="H87" t="str">
            <v>ארץ</v>
          </cell>
        </row>
        <row r="88">
          <cell r="D88" t="str">
            <v>BCP Energy Services Fund LP</v>
          </cell>
          <cell r="E88">
            <v>3591826.8418000001</v>
          </cell>
          <cell r="F88">
            <v>13110.16797257</v>
          </cell>
          <cell r="G88">
            <v>2024</v>
          </cell>
          <cell r="H88" t="str">
            <v>חו''ל</v>
          </cell>
        </row>
        <row r="89">
          <cell r="D89" t="str">
            <v>Credit Suisse Emerging Market Credit Opportunity Fund</v>
          </cell>
          <cell r="E89">
            <v>582591.76509999996</v>
          </cell>
          <cell r="F89">
            <v>2126.4599426149998</v>
          </cell>
          <cell r="G89">
            <v>2020</v>
          </cell>
          <cell r="H89" t="str">
            <v>חו''ל</v>
          </cell>
        </row>
        <row r="90">
          <cell r="D90" t="str">
            <v>Genesis Partners IV</v>
          </cell>
          <cell r="E90">
            <v>909795.19</v>
          </cell>
          <cell r="F90">
            <v>3320.7524434999996</v>
          </cell>
          <cell r="G90">
            <v>2018</v>
          </cell>
          <cell r="H90" t="str">
            <v>ארץ</v>
          </cell>
        </row>
        <row r="91">
          <cell r="D91" t="str">
            <v>HL Infrastructure JKL</v>
          </cell>
          <cell r="E91">
            <v>4307075.5675999997</v>
          </cell>
          <cell r="F91">
            <v>15720.825821739998</v>
          </cell>
          <cell r="G91">
            <v>2023</v>
          </cell>
          <cell r="H91" t="str">
            <v>חו''ל</v>
          </cell>
        </row>
        <row r="92">
          <cell r="D92" t="str">
            <v>iCon Infrastructure IV</v>
          </cell>
          <cell r="E92">
            <v>5181384.2787468573</v>
          </cell>
          <cell r="F92">
            <v>18912.05261742603</v>
          </cell>
          <cell r="G92">
            <v>2027</v>
          </cell>
          <cell r="H92" t="str">
            <v>חו''ל</v>
          </cell>
        </row>
        <row r="93">
          <cell r="D93" t="str">
            <v>Kelso Investment Associates IX</v>
          </cell>
          <cell r="E93">
            <v>501430.07</v>
          </cell>
          <cell r="F93">
            <v>1830.2197555</v>
          </cell>
          <cell r="G93">
            <v>2025</v>
          </cell>
          <cell r="H93" t="str">
            <v>חו''ל</v>
          </cell>
        </row>
        <row r="94">
          <cell r="D94" t="str">
            <v>KPS Special Situations Fund IV</v>
          </cell>
          <cell r="E94">
            <v>7749598.8799999999</v>
          </cell>
          <cell r="F94">
            <v>28286.035911999999</v>
          </cell>
          <cell r="G94">
            <v>2023</v>
          </cell>
          <cell r="H94" t="str">
            <v>חו''ל</v>
          </cell>
        </row>
        <row r="95">
          <cell r="D95" t="str">
            <v>Markstone Capital Partners</v>
          </cell>
          <cell r="E95">
            <v>2047</v>
          </cell>
          <cell r="F95">
            <v>7.4715500000000006</v>
          </cell>
          <cell r="G95">
            <v>2018</v>
          </cell>
          <cell r="H95" t="str">
            <v>ארץ</v>
          </cell>
        </row>
        <row r="96">
          <cell r="D96" t="str">
            <v>Profimex Global Real Estate Fund</v>
          </cell>
          <cell r="E96">
            <v>1349816.68</v>
          </cell>
          <cell r="F96">
            <v>4926.8308819999993</v>
          </cell>
          <cell r="G96">
            <v>2018</v>
          </cell>
          <cell r="H96" t="str">
            <v>חו''ל</v>
          </cell>
        </row>
        <row r="97">
          <cell r="D97" t="str">
            <v>Silver Lake SPV-1</v>
          </cell>
          <cell r="E97">
            <v>398292.25</v>
          </cell>
          <cell r="F97">
            <v>1453.7667124999998</v>
          </cell>
          <cell r="G97">
            <v>2027</v>
          </cell>
          <cell r="H97" t="str">
            <v>חו''ל</v>
          </cell>
        </row>
        <row r="98">
          <cell r="D98" t="str">
            <v>SSG Capital Partners II</v>
          </cell>
          <cell r="E98">
            <v>626835.32999999996</v>
          </cell>
          <cell r="F98">
            <v>2287.9489545000001</v>
          </cell>
          <cell r="G98">
            <v>2022</v>
          </cell>
          <cell r="H98" t="str">
            <v>חו''ל</v>
          </cell>
        </row>
        <row r="99">
          <cell r="D99" t="str">
            <v>SUN Apollo India Real Estate Fund</v>
          </cell>
          <cell r="E99">
            <v>360809.75</v>
          </cell>
          <cell r="F99">
            <v>1316.9555874999999</v>
          </cell>
          <cell r="G99">
            <v>2018</v>
          </cell>
          <cell r="H99" t="str">
            <v>חו''ל</v>
          </cell>
        </row>
        <row r="100">
          <cell r="D100" t="str">
            <v>Technology Crossover Management IX</v>
          </cell>
          <cell r="E100">
            <v>9502467.5500000007</v>
          </cell>
          <cell r="F100">
            <v>34684.006557500004</v>
          </cell>
          <cell r="G100">
            <v>2026</v>
          </cell>
          <cell r="H100" t="str">
            <v>חו''ל</v>
          </cell>
        </row>
        <row r="101">
          <cell r="D101" t="str">
            <v>Technology Crossover Management VIII</v>
          </cell>
          <cell r="E101">
            <v>1620836.67</v>
          </cell>
          <cell r="F101">
            <v>5916.0538454999996</v>
          </cell>
          <cell r="G101">
            <v>2023</v>
          </cell>
          <cell r="H101" t="str">
            <v>חו''ל</v>
          </cell>
        </row>
        <row r="102">
          <cell r="D102" t="str">
            <v>Tene Growth Capital IV</v>
          </cell>
          <cell r="E102">
            <v>14757876.460000001</v>
          </cell>
          <cell r="F102">
            <v>53866.249079000001</v>
          </cell>
          <cell r="G102">
            <v>2027</v>
          </cell>
          <cell r="H102" t="str">
            <v>ארץ</v>
          </cell>
        </row>
        <row r="103">
          <cell r="D103" t="str">
            <v>KCPS Investment Fund</v>
          </cell>
          <cell r="E103">
            <v>2512407.336986301</v>
          </cell>
          <cell r="F103">
            <v>9170.2867799999985</v>
          </cell>
          <cell r="G103">
            <v>2020</v>
          </cell>
          <cell r="H103" t="str">
            <v>ארץ</v>
          </cell>
        </row>
        <row r="104">
          <cell r="D104" t="str">
            <v>Credit Suisse Emerging Market Credit Opportunity Fund</v>
          </cell>
          <cell r="E104">
            <v>596036.19810000004</v>
          </cell>
          <cell r="F104">
            <v>2175.5321230649997</v>
          </cell>
          <cell r="G104">
            <v>2020</v>
          </cell>
          <cell r="H104" t="str">
            <v>חו''ל</v>
          </cell>
        </row>
        <row r="105">
          <cell r="D105" t="str">
            <v>Genesis Partners IV</v>
          </cell>
          <cell r="E105">
            <v>604831.85</v>
          </cell>
          <cell r="F105">
            <v>2207.6362525</v>
          </cell>
          <cell r="G105">
            <v>2018</v>
          </cell>
          <cell r="H105" t="str">
            <v>ארץ</v>
          </cell>
        </row>
        <row r="106">
          <cell r="D106" t="str">
            <v>Silver Lake SPV-1</v>
          </cell>
          <cell r="E106">
            <v>267285.09999999998</v>
          </cell>
          <cell r="F106">
            <v>975.59061499999984</v>
          </cell>
          <cell r="G106">
            <v>2027</v>
          </cell>
          <cell r="H106" t="str">
            <v>חו''ל</v>
          </cell>
        </row>
        <row r="107">
          <cell r="D107" t="str">
            <v>SSG Capital Partners II</v>
          </cell>
          <cell r="E107">
            <v>158444.53109999999</v>
          </cell>
          <cell r="F107">
            <v>578.32253851499991</v>
          </cell>
          <cell r="G107">
            <v>2022</v>
          </cell>
          <cell r="H107" t="str">
            <v>חו''ל</v>
          </cell>
        </row>
        <row r="108">
          <cell r="D108" t="str">
            <v>KCPS Investment Fund</v>
          </cell>
          <cell r="E108">
            <v>2110662.3452054793</v>
          </cell>
          <cell r="F108">
            <v>7703.9175599999999</v>
          </cell>
          <cell r="G108">
            <v>2020</v>
          </cell>
          <cell r="H108" t="str">
            <v>ארץ</v>
          </cell>
        </row>
        <row r="113">
          <cell r="D113" t="str">
            <v>Aquagro Fund</v>
          </cell>
          <cell r="E113">
            <v>10.807650000000001</v>
          </cell>
          <cell r="G113">
            <v>2018</v>
          </cell>
          <cell r="H113" t="str">
            <v>ישראל</v>
          </cell>
        </row>
        <row r="114">
          <cell r="D114" t="str">
            <v>FIMI Opportunity II</v>
          </cell>
          <cell r="E114">
            <v>7043.269949999999</v>
          </cell>
          <cell r="G114">
            <v>2018</v>
          </cell>
          <cell r="H114" t="str">
            <v>ישראל</v>
          </cell>
        </row>
        <row r="115">
          <cell r="D115" t="str">
            <v>FIMI Opportunity IV</v>
          </cell>
          <cell r="E115">
            <v>6765.6545999999998</v>
          </cell>
          <cell r="G115">
            <v>2018</v>
          </cell>
          <cell r="H115" t="str">
            <v>ישראל</v>
          </cell>
        </row>
        <row r="116">
          <cell r="D116" t="str">
            <v>FIMI Opportunity V</v>
          </cell>
          <cell r="E116">
            <v>5766.8470284999994</v>
          </cell>
          <cell r="G116">
            <v>2022</v>
          </cell>
          <cell r="H116" t="str">
            <v>ישראל</v>
          </cell>
        </row>
        <row r="117">
          <cell r="D117" t="str">
            <v>Fortissimo Capital Fund III</v>
          </cell>
          <cell r="E117">
            <v>1992.9</v>
          </cell>
          <cell r="G117">
            <v>2021</v>
          </cell>
          <cell r="H117" t="str">
            <v>ישראל</v>
          </cell>
        </row>
        <row r="118">
          <cell r="D118" t="str">
            <v>Genesis Partners III</v>
          </cell>
          <cell r="E118">
            <v>1167.4598000000001</v>
          </cell>
          <cell r="G118">
            <v>2018</v>
          </cell>
          <cell r="H118" t="str">
            <v>ישראל</v>
          </cell>
        </row>
        <row r="119">
          <cell r="D119" t="str">
            <v xml:space="preserve">Genesis Partners IV </v>
          </cell>
          <cell r="E119">
            <v>4649.0534979150007</v>
          </cell>
          <cell r="G119">
            <v>2018</v>
          </cell>
          <cell r="H119" t="str">
            <v>ישראל</v>
          </cell>
        </row>
        <row r="120">
          <cell r="D120" t="str">
            <v>Grove Ventures</v>
          </cell>
          <cell r="E120">
            <v>7581.0500000000011</v>
          </cell>
          <cell r="G120">
            <v>2021</v>
          </cell>
          <cell r="H120" t="str">
            <v>ישראל</v>
          </cell>
        </row>
        <row r="121">
          <cell r="D121" t="str">
            <v>IGP Investments L.P.</v>
          </cell>
          <cell r="E121">
            <v>30407.879607999999</v>
          </cell>
          <cell r="G121">
            <v>2021</v>
          </cell>
          <cell r="H121" t="str">
            <v>ישראל</v>
          </cell>
        </row>
        <row r="122">
          <cell r="D122" t="str">
            <v>Infinity I-China</v>
          </cell>
          <cell r="E122">
            <v>829.70704999999998</v>
          </cell>
          <cell r="G122">
            <v>2018</v>
          </cell>
          <cell r="H122" t="str">
            <v>ישראל</v>
          </cell>
        </row>
        <row r="123">
          <cell r="D123" t="str">
            <v>KCPS</v>
          </cell>
          <cell r="E123">
            <v>22925.717223000003</v>
          </cell>
          <cell r="G123">
            <v>2018</v>
          </cell>
          <cell r="H123" t="str">
            <v>ישראל</v>
          </cell>
        </row>
        <row r="124">
          <cell r="D124" t="str">
            <v>Klirmark Opportunity Fund II</v>
          </cell>
          <cell r="E124">
            <v>36639.519549999997</v>
          </cell>
          <cell r="G124">
            <v>2020</v>
          </cell>
          <cell r="H124" t="str">
            <v>ישראל</v>
          </cell>
        </row>
        <row r="125">
          <cell r="D125" t="str">
            <v>Magma Venture Capital III L.P.</v>
          </cell>
          <cell r="E125">
            <v>1396.125</v>
          </cell>
          <cell r="G125">
            <v>2022</v>
          </cell>
          <cell r="H125" t="str">
            <v>ישראל</v>
          </cell>
        </row>
        <row r="126">
          <cell r="D126" t="str">
            <v>NOY Infrastructure and Energy Investment Fund</v>
          </cell>
          <cell r="E126">
            <v>5735.2663599999987</v>
          </cell>
          <cell r="G126">
            <v>2021</v>
          </cell>
          <cell r="H126" t="str">
            <v>ישראל</v>
          </cell>
        </row>
        <row r="127">
          <cell r="D127" t="str">
            <v>Origo</v>
          </cell>
          <cell r="E127">
            <v>14261.193849999998</v>
          </cell>
          <cell r="G127">
            <v>2018</v>
          </cell>
          <cell r="H127" t="str">
            <v>ישראל</v>
          </cell>
        </row>
        <row r="128">
          <cell r="D128" t="str">
            <v>SCP Vitalife Partners II Fund</v>
          </cell>
          <cell r="E128">
            <v>40.272092499999999</v>
          </cell>
          <cell r="G128">
            <v>2018</v>
          </cell>
          <cell r="H128" t="str">
            <v>ישראל</v>
          </cell>
        </row>
        <row r="129">
          <cell r="D129" t="str">
            <v>Shaked Partners Fund</v>
          </cell>
          <cell r="E129">
            <v>56311.241599999994</v>
          </cell>
          <cell r="G129">
            <v>2024</v>
          </cell>
          <cell r="H129" t="str">
            <v>ישראל</v>
          </cell>
        </row>
        <row r="130">
          <cell r="D130" t="str">
            <v>Shamrock Israel Growth Fund</v>
          </cell>
          <cell r="E130">
            <v>472.08662000000004</v>
          </cell>
          <cell r="G130">
            <v>2018</v>
          </cell>
          <cell r="H130" t="str">
            <v>ישראל</v>
          </cell>
        </row>
        <row r="131">
          <cell r="D131" t="str">
            <v>Sky I</v>
          </cell>
          <cell r="E131">
            <v>11247.47793825</v>
          </cell>
          <cell r="G131">
            <v>2018</v>
          </cell>
          <cell r="H131" t="str">
            <v>ישראל</v>
          </cell>
        </row>
        <row r="132">
          <cell r="D132" t="str">
            <v>Sky II</v>
          </cell>
          <cell r="E132">
            <v>10563.715992250001</v>
          </cell>
          <cell r="G132">
            <v>2019</v>
          </cell>
          <cell r="H132" t="str">
            <v>ישראל</v>
          </cell>
        </row>
        <row r="133">
          <cell r="D133" t="str">
            <v>Sky III</v>
          </cell>
          <cell r="E133">
            <v>29683.140936999996</v>
          </cell>
          <cell r="G133">
            <v>2028</v>
          </cell>
          <cell r="H133" t="str">
            <v>ישראל</v>
          </cell>
        </row>
        <row r="134">
          <cell r="D134" t="str">
            <v>Tene IV</v>
          </cell>
          <cell r="E134">
            <v>58619.153409499995</v>
          </cell>
          <cell r="G134">
            <v>2021</v>
          </cell>
          <cell r="H134" t="str">
            <v>ישראל</v>
          </cell>
        </row>
        <row r="135">
          <cell r="D135" t="str">
            <v>Vintage Investment Partners V (Israel)</v>
          </cell>
          <cell r="E135">
            <v>2781.2575505</v>
          </cell>
          <cell r="G135">
            <v>2021</v>
          </cell>
          <cell r="H135" t="str">
            <v>ישראל</v>
          </cell>
        </row>
        <row r="136">
          <cell r="D136" t="str">
            <v>Vintage Investment Partners VIII (ISRAEL)</v>
          </cell>
          <cell r="E136">
            <v>2519.8799190000004</v>
          </cell>
          <cell r="G136">
            <v>2021</v>
          </cell>
          <cell r="H136" t="str">
            <v>ישראל</v>
          </cell>
        </row>
        <row r="137">
          <cell r="D137" t="str">
            <v>Vintage SPV I</v>
          </cell>
          <cell r="E137">
            <v>1.8249999999999998E-3</v>
          </cell>
          <cell r="G137">
            <v>2020</v>
          </cell>
          <cell r="H137" t="str">
            <v>ישראל</v>
          </cell>
        </row>
        <row r="138">
          <cell r="D138" t="str">
            <v>Viola Private Equity I</v>
          </cell>
          <cell r="E138">
            <v>1412.3371177649999</v>
          </cell>
          <cell r="G138">
            <v>2018</v>
          </cell>
          <cell r="H138" t="str">
            <v>ישראל</v>
          </cell>
        </row>
        <row r="139">
          <cell r="D139" t="str">
            <v>Vitalife I</v>
          </cell>
          <cell r="E139">
            <v>35.840444999999995</v>
          </cell>
          <cell r="G139">
            <v>2018</v>
          </cell>
          <cell r="H139" t="str">
            <v>ישראל</v>
          </cell>
        </row>
        <row r="140">
          <cell r="D140" t="str">
            <v>ASHALIM SUN PV</v>
          </cell>
          <cell r="E140">
            <v>5480.4941900000003</v>
          </cell>
          <cell r="G140">
            <v>2019</v>
          </cell>
          <cell r="H140"/>
        </row>
        <row r="141">
          <cell r="D141" t="str">
            <v>או.פי.סי חדרה</v>
          </cell>
          <cell r="E141">
            <v>20910.126050000006</v>
          </cell>
          <cell r="G141">
            <v>2019</v>
          </cell>
          <cell r="H141"/>
        </row>
        <row r="142">
          <cell r="D142" t="str">
            <v xml:space="preserve">אנלייט דורות </v>
          </cell>
          <cell r="E142">
            <v>9225.1832100000011</v>
          </cell>
          <cell r="G142">
            <v>2018</v>
          </cell>
          <cell r="H142"/>
        </row>
        <row r="143">
          <cell r="D143" t="str">
            <v xml:space="preserve">אנלייט כרמים </v>
          </cell>
          <cell r="E143">
            <v>2942.0306099999998</v>
          </cell>
          <cell r="G143">
            <v>2018</v>
          </cell>
          <cell r="H143"/>
        </row>
        <row r="144">
          <cell r="D144" t="str">
            <v>אנלייט קדמת צבי</v>
          </cell>
          <cell r="E144">
            <v>3588.11922</v>
          </cell>
          <cell r="G144">
            <v>2018</v>
          </cell>
          <cell r="H144"/>
        </row>
        <row r="145">
          <cell r="D145" t="str">
            <v>אנלייט רביבים (אורסול אנרגיה)</v>
          </cell>
          <cell r="E145">
            <v>5634.9199600000002</v>
          </cell>
          <cell r="G145">
            <v>2018</v>
          </cell>
          <cell r="H145"/>
        </row>
        <row r="146">
          <cell r="D146" t="str">
            <v xml:space="preserve">אנלייט תלמי יפה </v>
          </cell>
          <cell r="E146">
            <v>1043.47298</v>
          </cell>
          <cell r="G146">
            <v>2018</v>
          </cell>
          <cell r="H146"/>
        </row>
        <row r="147">
          <cell r="D147" t="str">
            <v>אשדוד אנרגיה</v>
          </cell>
          <cell r="E147">
            <v>246.99916000000002</v>
          </cell>
          <cell r="G147">
            <v>2018</v>
          </cell>
          <cell r="H147"/>
        </row>
        <row r="148">
          <cell r="D148" t="str">
            <v>ג'נרי</v>
          </cell>
          <cell r="E148">
            <v>14481.340269999999</v>
          </cell>
          <cell r="G148">
            <v>2020</v>
          </cell>
          <cell r="H148"/>
        </row>
        <row r="149">
          <cell r="D149" t="str">
            <v>דלק קידוחים (מימון לוויתן) בע"מ</v>
          </cell>
          <cell r="E149">
            <v>40953.911390000008</v>
          </cell>
          <cell r="G149">
            <v>2019</v>
          </cell>
          <cell r="H149"/>
        </row>
        <row r="150">
          <cell r="D150" t="str">
            <v>מגדל השחר (נדלן)</v>
          </cell>
          <cell r="E150">
            <v>6867.9849100000001</v>
          </cell>
          <cell r="G150">
            <v>2018</v>
          </cell>
          <cell r="H150"/>
        </row>
        <row r="151">
          <cell r="D151" t="str">
            <v>מרכז עיצוב קרית אתא בע"מ-רדזידיין</v>
          </cell>
          <cell r="E151">
            <v>17913.481739999999</v>
          </cell>
          <cell r="G151">
            <v>2020</v>
          </cell>
          <cell r="H151"/>
        </row>
        <row r="152">
          <cell r="D152" t="str">
            <v>מתקן התפלה חדרה</v>
          </cell>
          <cell r="E152">
            <v>6775.3429483099999</v>
          </cell>
          <cell r="G152" t="e">
            <v>#N/A</v>
          </cell>
          <cell r="H152"/>
        </row>
        <row r="153">
          <cell r="D153" t="str">
            <v xml:space="preserve">נגב אנרגיה תרמו סולר אשלים </v>
          </cell>
          <cell r="E153">
            <v>27145.89402</v>
          </cell>
          <cell r="G153">
            <v>2018</v>
          </cell>
          <cell r="H153"/>
        </row>
        <row r="154">
          <cell r="D154" t="str">
            <v>עין צורים סאן שותפות מוגבלת</v>
          </cell>
          <cell r="E154">
            <v>7696.1792408640686</v>
          </cell>
          <cell r="G154" t="e">
            <v>#N/A</v>
          </cell>
          <cell r="H154"/>
        </row>
        <row r="155">
          <cell r="D155" t="str">
            <v>פי.אס.פי השקעות</v>
          </cell>
          <cell r="E155">
            <v>41011.910450000003</v>
          </cell>
          <cell r="G155">
            <v>2018</v>
          </cell>
          <cell r="H155"/>
        </row>
        <row r="156">
          <cell r="D156" t="str">
            <v>קרן לעסקים קטנים עם בנה"פ</v>
          </cell>
          <cell r="E156">
            <v>310392.61604000011</v>
          </cell>
          <cell r="G156">
            <v>2019</v>
          </cell>
          <cell r="H156"/>
        </row>
        <row r="157">
          <cell r="D157" t="str">
            <v>רמת נגב אנרגיה</v>
          </cell>
          <cell r="E157">
            <v>4252.9435999999996</v>
          </cell>
          <cell r="G157">
            <v>2018</v>
          </cell>
          <cell r="H157"/>
        </row>
        <row r="158">
          <cell r="D158" t="str">
            <v>תראבין סאן שותפות מוגבלת</v>
          </cell>
          <cell r="E158">
            <v>7325.6405021055562</v>
          </cell>
          <cell r="G158" t="e">
            <v>#N/A</v>
          </cell>
          <cell r="H158"/>
        </row>
        <row r="159">
          <cell r="D159" t="str">
            <v>משכנתא</v>
          </cell>
          <cell r="E159">
            <v>4908.2668754627994</v>
          </cell>
          <cell r="G159"/>
          <cell r="H159"/>
        </row>
        <row r="160">
          <cell r="D160" t="str">
            <v>סה"כ בחול:</v>
          </cell>
          <cell r="E160">
            <v>1197538.5681173981</v>
          </cell>
          <cell r="G160"/>
          <cell r="H160"/>
        </row>
        <row r="161">
          <cell r="D161" t="str">
            <v>AIG U.S. Residential Real Estate Partners L.P.</v>
          </cell>
          <cell r="E161">
            <v>598.53145299999994</v>
          </cell>
          <cell r="G161">
            <v>2018</v>
          </cell>
          <cell r="H161" t="str">
            <v>חול</v>
          </cell>
        </row>
        <row r="162">
          <cell r="D162" t="str">
            <v>American Securities Opportunities Fund III</v>
          </cell>
          <cell r="E162">
            <v>50557.760088000003</v>
          </cell>
          <cell r="G162">
            <v>2024</v>
          </cell>
          <cell r="H162" t="str">
            <v>חול</v>
          </cell>
        </row>
        <row r="163">
          <cell r="D163" t="str">
            <v>American Securities Partners VI</v>
          </cell>
          <cell r="E163">
            <v>3706.7384104999996</v>
          </cell>
          <cell r="G163">
            <v>2021</v>
          </cell>
          <cell r="H163" t="str">
            <v>חול</v>
          </cell>
        </row>
        <row r="164">
          <cell r="D164" t="str">
            <v>American Securities Partners VII</v>
          </cell>
          <cell r="E164">
            <v>17010.689913499999</v>
          </cell>
          <cell r="G164">
            <v>2025</v>
          </cell>
          <cell r="H164" t="str">
            <v>חול</v>
          </cell>
        </row>
        <row r="165">
          <cell r="D165" t="str">
            <v>Anacap Credit Opportunities II</v>
          </cell>
          <cell r="E165">
            <v>5820.876819074987</v>
          </cell>
          <cell r="G165">
            <v>2021</v>
          </cell>
          <cell r="H165" t="str">
            <v>חול</v>
          </cell>
        </row>
        <row r="166">
          <cell r="D166" t="str">
            <v>Apax Europe VI</v>
          </cell>
          <cell r="E166">
            <v>1219.4346426900017</v>
          </cell>
          <cell r="G166">
            <v>2018</v>
          </cell>
          <cell r="H166" t="str">
            <v>חול</v>
          </cell>
        </row>
        <row r="167">
          <cell r="D167" t="str">
            <v>Apax Europe VII</v>
          </cell>
          <cell r="E167">
            <v>1888.1246714650031</v>
          </cell>
          <cell r="G167">
            <v>2018</v>
          </cell>
          <cell r="H167" t="str">
            <v>חול</v>
          </cell>
        </row>
        <row r="168">
          <cell r="D168" t="str">
            <v>Apollo European Principal Finance Fund</v>
          </cell>
          <cell r="E168">
            <v>1822.8237069783027</v>
          </cell>
          <cell r="G168">
            <v>2018</v>
          </cell>
          <cell r="H168" t="str">
            <v>חול</v>
          </cell>
        </row>
        <row r="169">
          <cell r="D169" t="str">
            <v>Apollo Investment Fund IX</v>
          </cell>
          <cell r="E169">
            <v>47815</v>
          </cell>
          <cell r="G169">
            <v>2027</v>
          </cell>
          <cell r="H169" t="str">
            <v>חול</v>
          </cell>
        </row>
        <row r="170">
          <cell r="D170" t="str">
            <v>Apollo Investment Fund VII</v>
          </cell>
          <cell r="E170">
            <v>4587.3647125000007</v>
          </cell>
          <cell r="G170">
            <v>2018</v>
          </cell>
          <cell r="H170" t="str">
            <v>חול</v>
          </cell>
        </row>
        <row r="171">
          <cell r="D171" t="str">
            <v>Apollo Investment Fund VIII</v>
          </cell>
          <cell r="E171">
            <v>7633.1438949999992</v>
          </cell>
          <cell r="G171">
            <v>2024</v>
          </cell>
          <cell r="H171" t="str">
            <v>חול</v>
          </cell>
        </row>
        <row r="172">
          <cell r="D172" t="str">
            <v>BC European Capital X</v>
          </cell>
          <cell r="E172">
            <v>26769.754520681039</v>
          </cell>
          <cell r="G172">
            <v>2027</v>
          </cell>
          <cell r="H172" t="str">
            <v>חול</v>
          </cell>
        </row>
        <row r="173">
          <cell r="D173" t="str">
            <v xml:space="preserve">BCP Energy Services Fund LP </v>
          </cell>
          <cell r="E173">
            <v>14375.368049999999</v>
          </cell>
          <cell r="G173">
            <v>2024</v>
          </cell>
          <cell r="H173" t="str">
            <v>חול</v>
          </cell>
        </row>
        <row r="174">
          <cell r="D174" t="str">
            <v>Bencis IV</v>
          </cell>
          <cell r="E174">
            <v>1279.1460256932719</v>
          </cell>
          <cell r="G174">
            <v>2021</v>
          </cell>
          <cell r="H174" t="str">
            <v>חול</v>
          </cell>
        </row>
        <row r="175">
          <cell r="D175" t="str">
            <v>Blackstone Capital Partners VII</v>
          </cell>
          <cell r="E175">
            <v>21756.790680499998</v>
          </cell>
          <cell r="G175">
            <v>2027</v>
          </cell>
          <cell r="H175" t="str">
            <v>חול</v>
          </cell>
        </row>
        <row r="176">
          <cell r="D176" t="str">
            <v>Blackstone Real Estate Partners VII</v>
          </cell>
          <cell r="E176">
            <v>5959.636941329999</v>
          </cell>
          <cell r="G176">
            <v>2022</v>
          </cell>
          <cell r="H176" t="str">
            <v>חול</v>
          </cell>
        </row>
        <row r="177">
          <cell r="D177" t="str">
            <v>Bridgepoint Europe IV</v>
          </cell>
          <cell r="E177">
            <v>2305.9651515720034</v>
          </cell>
          <cell r="G177">
            <v>2018</v>
          </cell>
          <cell r="H177" t="str">
            <v>חול</v>
          </cell>
        </row>
        <row r="178">
          <cell r="D178" t="str">
            <v>Bridgepoint Europe V</v>
          </cell>
          <cell r="E178">
            <v>12450.298308529018</v>
          </cell>
          <cell r="G178">
            <v>2024</v>
          </cell>
          <cell r="H178" t="str">
            <v>חול</v>
          </cell>
        </row>
        <row r="179">
          <cell r="D179" t="str">
            <v>Capital Dynamics Clean Energy and Infrastructure LP</v>
          </cell>
          <cell r="E179">
            <v>1341.7651485000001</v>
          </cell>
          <cell r="G179">
            <v>2025</v>
          </cell>
          <cell r="H179" t="str">
            <v>חול</v>
          </cell>
        </row>
        <row r="180">
          <cell r="D180" t="str">
            <v>Castlelake IV</v>
          </cell>
          <cell r="E180">
            <v>5118.3874810000007</v>
          </cell>
          <cell r="G180">
            <v>2021</v>
          </cell>
          <cell r="H180" t="str">
            <v>חול</v>
          </cell>
        </row>
        <row r="181">
          <cell r="D181" t="str">
            <v>Castlelake V</v>
          </cell>
          <cell r="E181">
            <v>36643.136794000005</v>
          </cell>
          <cell r="G181">
            <v>2024</v>
          </cell>
          <cell r="H181" t="str">
            <v>חול</v>
          </cell>
        </row>
        <row r="182">
          <cell r="D182" t="str">
            <v>Cheyne Real Estate Credit (CRECH) Fund V</v>
          </cell>
          <cell r="E182">
            <v>40150</v>
          </cell>
          <cell r="G182">
            <v>2020</v>
          </cell>
          <cell r="H182" t="str">
            <v>חול</v>
          </cell>
        </row>
        <row r="183">
          <cell r="D183" t="str">
            <v>Cinven VI</v>
          </cell>
          <cell r="E183">
            <v>21292.569376201034</v>
          </cell>
          <cell r="G183">
            <v>2026</v>
          </cell>
          <cell r="H183" t="str">
            <v>חול</v>
          </cell>
        </row>
        <row r="184">
          <cell r="D184" t="str">
            <v>Clearlake Capital IV</v>
          </cell>
          <cell r="E184">
            <v>651.96245249999993</v>
          </cell>
          <cell r="G184">
            <v>2025</v>
          </cell>
          <cell r="H184" t="str">
            <v>חול</v>
          </cell>
        </row>
        <row r="185">
          <cell r="D185" t="str">
            <v>Clearlake Capital Partners V</v>
          </cell>
          <cell r="E185">
            <v>32451.772407499997</v>
          </cell>
          <cell r="G185">
            <v>2023</v>
          </cell>
          <cell r="H185" t="str">
            <v>חול</v>
          </cell>
        </row>
        <row r="186">
          <cell r="D186" t="str">
            <v>Credit Suisse Emerging Market Credit Opportunity Fund, L.P.</v>
          </cell>
          <cell r="E186">
            <v>2793.8055833388771</v>
          </cell>
          <cell r="G186">
            <v>2018</v>
          </cell>
          <cell r="H186" t="str">
            <v>חול</v>
          </cell>
        </row>
        <row r="187">
          <cell r="D187" t="str">
            <v>CVC Capital Partners Asia Pacific III</v>
          </cell>
          <cell r="E187">
            <v>1352.0026319999997</v>
          </cell>
          <cell r="G187">
            <v>2018</v>
          </cell>
          <cell r="H187" t="str">
            <v>חול</v>
          </cell>
        </row>
        <row r="188">
          <cell r="D188" t="str">
            <v>CVC Capital Partners VII</v>
          </cell>
          <cell r="E188">
            <v>47657.120000000068</v>
          </cell>
          <cell r="G188">
            <v>2027</v>
          </cell>
          <cell r="H188" t="str">
            <v>חול</v>
          </cell>
        </row>
        <row r="189">
          <cell r="D189" t="str">
            <v>Dover Street IX</v>
          </cell>
          <cell r="E189">
            <v>27798.400000000001</v>
          </cell>
          <cell r="G189">
            <v>2026</v>
          </cell>
          <cell r="H189" t="str">
            <v>חול</v>
          </cell>
        </row>
        <row r="190">
          <cell r="D190" t="str">
            <v>Dover Street VIII</v>
          </cell>
          <cell r="E190">
            <v>3448.3813</v>
          </cell>
          <cell r="G190">
            <v>2022</v>
          </cell>
          <cell r="H190" t="str">
            <v>חול</v>
          </cell>
        </row>
        <row r="191">
          <cell r="D191" t="str">
            <v>EdR Real Estate (Eastern Europe) S.C.A. SICAR</v>
          </cell>
          <cell r="E191">
            <v>3063.6720000000046</v>
          </cell>
          <cell r="G191">
            <v>2018</v>
          </cell>
          <cell r="H191" t="str">
            <v>חול</v>
          </cell>
        </row>
        <row r="192">
          <cell r="D192" t="str">
            <v>Energy Capital Partners II</v>
          </cell>
          <cell r="E192">
            <v>5311.2668400000002</v>
          </cell>
          <cell r="G192">
            <v>2020</v>
          </cell>
          <cell r="H192" t="str">
            <v>חול</v>
          </cell>
        </row>
        <row r="193">
          <cell r="D193" t="str">
            <v>EQT VI</v>
          </cell>
          <cell r="E193">
            <v>1598.5170010707322</v>
          </cell>
          <cell r="G193">
            <v>2021</v>
          </cell>
          <cell r="H193" t="str">
            <v>חול</v>
          </cell>
        </row>
        <row r="194">
          <cell r="D194" t="str">
            <v>ERES SCA SICAR</v>
          </cell>
          <cell r="E194">
            <v>4354.9544317000064</v>
          </cell>
          <cell r="G194">
            <v>2018</v>
          </cell>
          <cell r="H194" t="str">
            <v>חול</v>
          </cell>
        </row>
        <row r="195">
          <cell r="D195" t="str">
            <v>Gamut Investment Fund I</v>
          </cell>
          <cell r="E195">
            <v>20690.74843</v>
          </cell>
          <cell r="G195">
            <v>2025</v>
          </cell>
          <cell r="H195" t="str">
            <v>חול</v>
          </cell>
        </row>
        <row r="196">
          <cell r="D196" t="str">
            <v>Gridiron Capital Fund III</v>
          </cell>
          <cell r="E196">
            <v>12995.07602</v>
          </cell>
          <cell r="G196">
            <v>2025</v>
          </cell>
          <cell r="H196" t="str">
            <v>חול</v>
          </cell>
        </row>
        <row r="197">
          <cell r="D197" t="str">
            <v>Hamilton Lane Co-Investment Offshore Fund II</v>
          </cell>
          <cell r="E197">
            <v>847.34095409000008</v>
          </cell>
          <cell r="G197">
            <v>2018</v>
          </cell>
          <cell r="H197" t="str">
            <v>חול</v>
          </cell>
        </row>
        <row r="198">
          <cell r="D198" t="str">
            <v>Hamilton Lane Secondary Fund III</v>
          </cell>
          <cell r="E198">
            <v>8471.5429455000012</v>
          </cell>
          <cell r="G198">
            <v>2022</v>
          </cell>
          <cell r="H198" t="str">
            <v>חול</v>
          </cell>
        </row>
        <row r="199">
          <cell r="D199" t="str">
            <v>Hamilton Lane Secondary Fund IV</v>
          </cell>
          <cell r="E199">
            <v>31793.640943999999</v>
          </cell>
          <cell r="G199">
            <v>2026</v>
          </cell>
          <cell r="H199" t="str">
            <v>חול</v>
          </cell>
        </row>
        <row r="200">
          <cell r="D200" t="str">
            <v>HarbourVest Partners 2013 Direct</v>
          </cell>
          <cell r="E200">
            <v>5034.3054725450002</v>
          </cell>
          <cell r="G200">
            <v>2024</v>
          </cell>
          <cell r="H200" t="str">
            <v>חול</v>
          </cell>
        </row>
        <row r="201">
          <cell r="D201" t="str">
            <v>HarbourVest Partners Co-Investment Fund IV</v>
          </cell>
          <cell r="E201">
            <v>18424.071748500002</v>
          </cell>
          <cell r="G201">
            <v>2026</v>
          </cell>
          <cell r="H201" t="str">
            <v>חול</v>
          </cell>
        </row>
        <row r="202">
          <cell r="D202" t="str">
            <v>HarbourVest Real Assets Olive</v>
          </cell>
          <cell r="E202">
            <v>96127.250450000007</v>
          </cell>
          <cell r="G202">
            <v>2026</v>
          </cell>
          <cell r="H202" t="str">
            <v>חול</v>
          </cell>
        </row>
        <row r="203">
          <cell r="D203" t="str">
            <v>Highstar Capital III</v>
          </cell>
          <cell r="E203">
            <v>81.373610999999997</v>
          </cell>
          <cell r="G203">
            <v>2018</v>
          </cell>
          <cell r="H203" t="str">
            <v>חול</v>
          </cell>
        </row>
        <row r="204">
          <cell r="D204" t="str">
            <v>Highstar Capital IV</v>
          </cell>
          <cell r="E204">
            <v>2173.9779140099999</v>
          </cell>
          <cell r="G204">
            <v>2021</v>
          </cell>
          <cell r="H204" t="str">
            <v>חול</v>
          </cell>
        </row>
        <row r="205">
          <cell r="D205" t="str">
            <v>HL Infrastructure (J,K,L)</v>
          </cell>
          <cell r="E205">
            <v>16325.283569499999</v>
          </cell>
          <cell r="G205">
            <v>2023</v>
          </cell>
          <cell r="H205" t="str">
            <v>חול</v>
          </cell>
        </row>
        <row r="206">
          <cell r="D206" t="str">
            <v>HL International Clal Feeder LP – Series M/N/O</v>
          </cell>
          <cell r="E206">
            <v>15694.1614125</v>
          </cell>
          <cell r="G206">
            <v>2024</v>
          </cell>
          <cell r="H206" t="str">
            <v>חול</v>
          </cell>
        </row>
        <row r="207">
          <cell r="D207" t="str">
            <v>HL International Clal Feeder LP – Series M/N/O II</v>
          </cell>
          <cell r="E207">
            <v>11722.2472535</v>
          </cell>
          <cell r="G207">
            <v>2024</v>
          </cell>
          <cell r="H207" t="str">
            <v>חול</v>
          </cell>
        </row>
        <row r="208">
          <cell r="D208" t="str">
            <v>HL International Clal Feeder LP – Series M/N/O Q (III)</v>
          </cell>
          <cell r="E208">
            <v>159532.46044650002</v>
          </cell>
          <cell r="G208">
            <v>2020</v>
          </cell>
          <cell r="H208" t="str">
            <v>חול</v>
          </cell>
        </row>
        <row r="209">
          <cell r="D209" t="str">
            <v>Kelso Investment Associates IX, L.P.</v>
          </cell>
          <cell r="E209">
            <v>2006.8456645000001</v>
          </cell>
          <cell r="G209">
            <v>2024</v>
          </cell>
          <cell r="H209" t="str">
            <v>חול</v>
          </cell>
        </row>
        <row r="210">
          <cell r="D210" t="str">
            <v>KPS Special Situations Fund IV, L.P.</v>
          </cell>
          <cell r="E210">
            <v>16714.475623499999</v>
          </cell>
          <cell r="G210">
            <v>2023</v>
          </cell>
          <cell r="H210" t="str">
            <v>חול</v>
          </cell>
        </row>
        <row r="211">
          <cell r="D211" t="str">
            <v>NG Capital Partners I</v>
          </cell>
          <cell r="E211">
            <v>1419.6660035</v>
          </cell>
          <cell r="G211">
            <v>2021</v>
          </cell>
          <cell r="H211" t="str">
            <v>חול</v>
          </cell>
        </row>
        <row r="212">
          <cell r="D212" t="str">
            <v>Pantheon Global Infrastructure III</v>
          </cell>
          <cell r="E212">
            <v>57096.584999999999</v>
          </cell>
          <cell r="G212">
            <v>2030</v>
          </cell>
          <cell r="H212" t="str">
            <v>חול</v>
          </cell>
        </row>
        <row r="213">
          <cell r="D213" t="str">
            <v>Saw Mill Capital Partners II</v>
          </cell>
          <cell r="E213">
            <v>18023.35398</v>
          </cell>
          <cell r="G213">
            <v>2026</v>
          </cell>
          <cell r="H213" t="str">
            <v>חול</v>
          </cell>
        </row>
        <row r="214">
          <cell r="D214" t="str">
            <v>Signal Real Estate Opportunity</v>
          </cell>
          <cell r="E214">
            <v>38519.017870540054</v>
          </cell>
          <cell r="G214">
            <v>2025</v>
          </cell>
          <cell r="H214" t="str">
            <v>חול</v>
          </cell>
        </row>
        <row r="215">
          <cell r="D215" t="str">
            <v>Silver Lake Partners III</v>
          </cell>
          <cell r="E215">
            <v>794.34533936499997</v>
          </cell>
          <cell r="G215">
            <v>2018</v>
          </cell>
          <cell r="H215" t="str">
            <v>חול</v>
          </cell>
        </row>
        <row r="216">
          <cell r="D216" t="str">
            <v>Silver Lake Partners IV</v>
          </cell>
          <cell r="E216">
            <v>2825.0181305000001</v>
          </cell>
          <cell r="G216">
            <v>2018</v>
          </cell>
          <cell r="H216" t="str">
            <v>חול</v>
          </cell>
        </row>
        <row r="217">
          <cell r="D217" t="str">
            <v>Silver Lake Partners V</v>
          </cell>
          <cell r="E217">
            <v>38209.330879500005</v>
          </cell>
          <cell r="G217">
            <v>2027</v>
          </cell>
          <cell r="H217" t="str">
            <v>חול</v>
          </cell>
        </row>
        <row r="218">
          <cell r="D218" t="str">
            <v>SSG Capital Partners II, L.P.</v>
          </cell>
          <cell r="E218">
            <v>2289.9247031499999</v>
          </cell>
          <cell r="G218">
            <v>2023</v>
          </cell>
          <cell r="H218" t="str">
            <v>חול</v>
          </cell>
        </row>
        <row r="219">
          <cell r="D219" t="str">
            <v>Starwood Opportunity Fund VIII</v>
          </cell>
          <cell r="E219">
            <v>2649.8598499999998</v>
          </cell>
          <cell r="G219">
            <v>2020</v>
          </cell>
          <cell r="H219" t="str">
            <v>חול</v>
          </cell>
        </row>
        <row r="220">
          <cell r="D220" t="str">
            <v>SUN Apollo India Real Estate Fund, LLC</v>
          </cell>
          <cell r="E220">
            <v>3072.8955434999998</v>
          </cell>
          <cell r="G220">
            <v>2018</v>
          </cell>
          <cell r="H220" t="str">
            <v>חול</v>
          </cell>
        </row>
        <row r="221">
          <cell r="D221" t="str">
            <v>Technology Crossover Management IX, L.P.</v>
          </cell>
          <cell r="E221">
            <v>18412.388499999997</v>
          </cell>
          <cell r="G221">
            <v>2026</v>
          </cell>
          <cell r="H221" t="str">
            <v>חול</v>
          </cell>
        </row>
        <row r="222">
          <cell r="D222" t="str">
            <v>Technology Crossover Management VIII, L.P.</v>
          </cell>
          <cell r="E222">
            <v>5507.3561550000004</v>
          </cell>
          <cell r="G222">
            <v>2024</v>
          </cell>
          <cell r="H222" t="str">
            <v>חול</v>
          </cell>
        </row>
        <row r="223">
          <cell r="D223" t="str">
            <v>Thomas H. Lee Fund VII</v>
          </cell>
          <cell r="E223">
            <v>8940.0063200000004</v>
          </cell>
          <cell r="G223">
            <v>2026</v>
          </cell>
          <cell r="H223" t="str">
            <v>חול</v>
          </cell>
        </row>
        <row r="224">
          <cell r="D224" t="str">
            <v>Trilantic Capital Partners V</v>
          </cell>
          <cell r="E224">
            <v>7625.7730396960114</v>
          </cell>
          <cell r="G224">
            <v>2025</v>
          </cell>
          <cell r="H224" t="str">
            <v>חול</v>
          </cell>
        </row>
        <row r="225">
          <cell r="D225" t="str">
            <v>U.S. Venture Partners XI L.P.</v>
          </cell>
          <cell r="E225">
            <v>19272.000012044995</v>
          </cell>
          <cell r="G225">
            <v>2024</v>
          </cell>
          <cell r="H225" t="str">
            <v>חול</v>
          </cell>
        </row>
        <row r="226">
          <cell r="D226" t="str">
            <v>Vision Capital Partners VII</v>
          </cell>
          <cell r="E226">
            <v>5635.4793748860084</v>
          </cell>
          <cell r="G226">
            <v>2018</v>
          </cell>
          <cell r="H226" t="str">
            <v>חול</v>
          </cell>
        </row>
        <row r="227">
          <cell r="D227" t="str">
            <v>ZM Capital II</v>
          </cell>
          <cell r="E227">
            <v>10665.076510500001</v>
          </cell>
          <cell r="G227">
            <v>2024</v>
          </cell>
          <cell r="H227" t="str">
            <v>חול</v>
          </cell>
        </row>
        <row r="228">
          <cell r="D228" t="str">
            <v>1440 broadway owner (ny) llc</v>
          </cell>
          <cell r="E228">
            <v>3025.9283167468348</v>
          </cell>
          <cell r="G228" t="e">
            <v>#N/A</v>
          </cell>
          <cell r="H228"/>
        </row>
        <row r="229">
          <cell r="D229" t="str">
            <v>Bushwick Holdings I LLC</v>
          </cell>
          <cell r="E229">
            <v>5767.8481600000005</v>
          </cell>
          <cell r="G229">
            <v>2019</v>
          </cell>
          <cell r="H229"/>
        </row>
        <row r="230">
          <cell r="D230" t="str">
            <v>Torkian CL</v>
          </cell>
          <cell r="E230">
            <v>2659.7646999999997</v>
          </cell>
          <cell r="G230">
            <v>2018</v>
          </cell>
          <cell r="H230"/>
        </row>
        <row r="231">
          <cell r="D231" t="str">
            <v>תשתית יוסטון</v>
          </cell>
          <cell r="E231">
            <v>63906.985829999998</v>
          </cell>
          <cell r="G231">
            <v>2018</v>
          </cell>
          <cell r="H231"/>
        </row>
        <row r="235">
          <cell r="D235" t="str">
            <v>Agate II - MAC Fund</v>
          </cell>
          <cell r="G235">
            <v>2022</v>
          </cell>
          <cell r="H235" t="str">
            <v>IL</v>
          </cell>
        </row>
        <row r="236">
          <cell r="D236" t="str">
            <v>Agate Medical Investments</v>
          </cell>
          <cell r="G236">
            <v>2018</v>
          </cell>
          <cell r="H236" t="str">
            <v>IL</v>
          </cell>
        </row>
        <row r="237">
          <cell r="D237" t="str">
            <v>AIG U.S. Residential Real Estate Partners L.P.</v>
          </cell>
          <cell r="G237">
            <v>2018</v>
          </cell>
          <cell r="H237" t="str">
            <v>Other</v>
          </cell>
        </row>
        <row r="238">
          <cell r="D238" t="str">
            <v>Al-Bawader Fund</v>
          </cell>
          <cell r="G238">
            <v>2020</v>
          </cell>
          <cell r="H238" t="str">
            <v>IL</v>
          </cell>
        </row>
        <row r="239">
          <cell r="D239" t="str">
            <v>Alfa Private Equity Partners</v>
          </cell>
          <cell r="G239">
            <v>2018</v>
          </cell>
          <cell r="H239" t="str">
            <v>Other</v>
          </cell>
        </row>
        <row r="240">
          <cell r="D240" t="str">
            <v>Alpha Private Equity Fund VI</v>
          </cell>
          <cell r="G240">
            <v>2021</v>
          </cell>
          <cell r="H240" t="str">
            <v>Other</v>
          </cell>
        </row>
        <row r="241">
          <cell r="D241" t="str">
            <v>American Securities Opportunities Fund</v>
          </cell>
          <cell r="G241">
            <v>2018</v>
          </cell>
          <cell r="H241" t="str">
            <v>Other</v>
          </cell>
        </row>
        <row r="242">
          <cell r="D242" t="str">
            <v>American Securities Opportunities Fund II</v>
          </cell>
          <cell r="G242">
            <v>2018</v>
          </cell>
          <cell r="H242" t="str">
            <v>Other</v>
          </cell>
        </row>
        <row r="243">
          <cell r="D243" t="str">
            <v>American Securities Opportunities Fund III</v>
          </cell>
          <cell r="G243">
            <v>2024</v>
          </cell>
          <cell r="H243" t="str">
            <v>Other</v>
          </cell>
        </row>
        <row r="244">
          <cell r="D244" t="str">
            <v>American Securities Partners VI</v>
          </cell>
          <cell r="G244">
            <v>2021</v>
          </cell>
          <cell r="H244" t="str">
            <v>Other</v>
          </cell>
        </row>
        <row r="245">
          <cell r="D245" t="str">
            <v>American Securities Partners VII</v>
          </cell>
          <cell r="G245">
            <v>2025</v>
          </cell>
          <cell r="H245" t="str">
            <v>Other</v>
          </cell>
        </row>
        <row r="246">
          <cell r="D246" t="str">
            <v>Anacap Credit Opportunities II</v>
          </cell>
          <cell r="G246">
            <v>2021</v>
          </cell>
          <cell r="H246" t="str">
            <v>Other</v>
          </cell>
        </row>
        <row r="247">
          <cell r="D247" t="str">
            <v>Apax Europe VI</v>
          </cell>
          <cell r="G247">
            <v>2018</v>
          </cell>
          <cell r="H247" t="str">
            <v>Other</v>
          </cell>
        </row>
        <row r="248">
          <cell r="D248" t="str">
            <v>Apax Europe VII</v>
          </cell>
          <cell r="G248">
            <v>2018</v>
          </cell>
          <cell r="H248" t="str">
            <v>Other</v>
          </cell>
        </row>
        <row r="249">
          <cell r="D249" t="str">
            <v>Apollo European Principal Finance Fund</v>
          </cell>
          <cell r="G249">
            <v>2018</v>
          </cell>
          <cell r="H249" t="str">
            <v>Other</v>
          </cell>
        </row>
        <row r="250">
          <cell r="D250" t="str">
            <v>Apollo European Principal Finance Fund II</v>
          </cell>
          <cell r="G250">
            <v>2018</v>
          </cell>
          <cell r="H250" t="str">
            <v>Other</v>
          </cell>
        </row>
        <row r="251">
          <cell r="D251" t="str">
            <v>Apollo Investment Fund VII</v>
          </cell>
          <cell r="G251">
            <v>2018</v>
          </cell>
          <cell r="H251" t="str">
            <v>Other</v>
          </cell>
        </row>
        <row r="252">
          <cell r="D252" t="str">
            <v>Apollo Investment Fund VIII</v>
          </cell>
          <cell r="G252">
            <v>2024</v>
          </cell>
          <cell r="H252" t="str">
            <v>Other</v>
          </cell>
        </row>
        <row r="253">
          <cell r="D253" t="str">
            <v>Aquagro Fund</v>
          </cell>
          <cell r="G253">
            <v>2018</v>
          </cell>
          <cell r="H253" t="str">
            <v>IL</v>
          </cell>
        </row>
        <row r="254">
          <cell r="D254" t="str">
            <v>Avenue Europe Special Situations Fund II</v>
          </cell>
          <cell r="G254">
            <v>2018</v>
          </cell>
          <cell r="H254" t="str">
            <v>Other</v>
          </cell>
        </row>
        <row r="255">
          <cell r="D255" t="str">
            <v xml:space="preserve">BCP Energy Services Fund LP </v>
          </cell>
          <cell r="G255">
            <v>2024</v>
          </cell>
          <cell r="H255" t="str">
            <v>Other</v>
          </cell>
        </row>
        <row r="256">
          <cell r="D256" t="str">
            <v>Bencis IV</v>
          </cell>
          <cell r="G256">
            <v>2021</v>
          </cell>
          <cell r="H256" t="str">
            <v>Other</v>
          </cell>
        </row>
        <row r="257">
          <cell r="D257" t="str">
            <v>Bereshit Manof Fund</v>
          </cell>
          <cell r="G257">
            <v>2018</v>
          </cell>
          <cell r="H257" t="str">
            <v>IL</v>
          </cell>
        </row>
        <row r="258">
          <cell r="D258" t="str">
            <v>Blackstone Real Estate Partners VII</v>
          </cell>
          <cell r="G258">
            <v>2022</v>
          </cell>
          <cell r="H258" t="str">
            <v>Other</v>
          </cell>
        </row>
        <row r="259">
          <cell r="D259" t="str">
            <v>Brack Capital Real Estate (India-China) Fund</v>
          </cell>
          <cell r="G259">
            <v>2018</v>
          </cell>
          <cell r="H259" t="str">
            <v>Other</v>
          </cell>
        </row>
        <row r="260">
          <cell r="D260" t="str">
            <v>Bridgepoint Europe IV</v>
          </cell>
          <cell r="G260">
            <v>2018</v>
          </cell>
          <cell r="H260" t="str">
            <v>Other</v>
          </cell>
        </row>
        <row r="261">
          <cell r="D261" t="str">
            <v>Bridgepoint Europe V</v>
          </cell>
          <cell r="G261">
            <v>2024</v>
          </cell>
          <cell r="H261" t="str">
            <v>Other</v>
          </cell>
        </row>
        <row r="262">
          <cell r="D262" t="str">
            <v>Capital Dynamics Clean Energy and Infrastructure - אצלי רשום בשורה אחת</v>
          </cell>
          <cell r="G262">
            <v>2025</v>
          </cell>
          <cell r="H262" t="str">
            <v>Other</v>
          </cell>
        </row>
        <row r="263">
          <cell r="D263" t="str">
            <v>Capital Dynamics Clean Energy and Infrastructure LP</v>
          </cell>
          <cell r="G263">
            <v>2025</v>
          </cell>
          <cell r="H263" t="str">
            <v>Other</v>
          </cell>
        </row>
        <row r="264">
          <cell r="D264" t="str">
            <v>Clessidra Capital Partners II</v>
          </cell>
          <cell r="G264">
            <v>2018</v>
          </cell>
          <cell r="H264" t="str">
            <v>Other</v>
          </cell>
        </row>
        <row r="265">
          <cell r="D265" t="str">
            <v>Credit Suisse Emerging Market Credit Opportunity Fund, L.P.</v>
          </cell>
          <cell r="G265">
            <v>2018</v>
          </cell>
          <cell r="H265" t="str">
            <v>Other</v>
          </cell>
        </row>
        <row r="266">
          <cell r="D266" t="str">
            <v>CVC Capital Partners Asia Pacific III</v>
          </cell>
          <cell r="G266">
            <v>2018</v>
          </cell>
          <cell r="H266" t="str">
            <v>Other</v>
          </cell>
        </row>
        <row r="267">
          <cell r="D267" t="str">
            <v>Delta</v>
          </cell>
          <cell r="G267">
            <v>2018</v>
          </cell>
          <cell r="H267" t="str">
            <v>IL</v>
          </cell>
        </row>
        <row r="268">
          <cell r="D268" t="str">
            <v>Dover Street 2014 Overflow Fund L.P.</v>
          </cell>
          <cell r="G268">
            <v>2024</v>
          </cell>
          <cell r="H268" t="str">
            <v>Other</v>
          </cell>
        </row>
        <row r="269">
          <cell r="D269" t="str">
            <v>Dover Street VIII</v>
          </cell>
          <cell r="G269">
            <v>2022</v>
          </cell>
          <cell r="H269" t="str">
            <v>Other</v>
          </cell>
        </row>
        <row r="270">
          <cell r="D270" t="str">
            <v>EdR Real Estate (Eastern Europe) S.C.A. SICAR</v>
          </cell>
          <cell r="G270">
            <v>2018</v>
          </cell>
          <cell r="H270" t="str">
            <v>Other</v>
          </cell>
        </row>
        <row r="271">
          <cell r="D271" t="str">
            <v>EMERGEVEST FUND LP</v>
          </cell>
          <cell r="G271">
            <v>2019</v>
          </cell>
          <cell r="H271" t="str">
            <v>Other</v>
          </cell>
        </row>
        <row r="272">
          <cell r="D272" t="str">
            <v>Energy Capital Partners II</v>
          </cell>
          <cell r="G272">
            <v>2020</v>
          </cell>
          <cell r="H272" t="str">
            <v>Other</v>
          </cell>
        </row>
        <row r="273">
          <cell r="D273" t="str">
            <v>EQT VI</v>
          </cell>
          <cell r="G273">
            <v>2021</v>
          </cell>
          <cell r="H273" t="str">
            <v>Other</v>
          </cell>
        </row>
        <row r="274">
          <cell r="D274" t="str">
            <v>ERES SCA SICAR</v>
          </cell>
          <cell r="G274">
            <v>2018</v>
          </cell>
          <cell r="H274" t="str">
            <v>Other</v>
          </cell>
        </row>
        <row r="275">
          <cell r="D275" t="str">
            <v>FIMI ENERG LP</v>
          </cell>
          <cell r="G275">
            <v>2025</v>
          </cell>
          <cell r="H275" t="str">
            <v>IL</v>
          </cell>
        </row>
        <row r="276">
          <cell r="D276" t="str">
            <v>FIMI Opportunity</v>
          </cell>
          <cell r="G276">
            <v>2018</v>
          </cell>
          <cell r="H276" t="str">
            <v>IL</v>
          </cell>
        </row>
        <row r="277">
          <cell r="D277" t="str">
            <v>FIMI Opportunity II</v>
          </cell>
          <cell r="G277">
            <v>2018</v>
          </cell>
          <cell r="H277" t="str">
            <v>IL</v>
          </cell>
        </row>
        <row r="278">
          <cell r="D278" t="str">
            <v>FIMI Opportunity IV</v>
          </cell>
          <cell r="G278">
            <v>2018</v>
          </cell>
          <cell r="H278" t="str">
            <v>IL</v>
          </cell>
        </row>
        <row r="279">
          <cell r="D279" t="str">
            <v>FIMI Opportunity V</v>
          </cell>
          <cell r="G279">
            <v>2022</v>
          </cell>
          <cell r="H279" t="str">
            <v>IL</v>
          </cell>
        </row>
        <row r="280">
          <cell r="D280" t="str">
            <v>FITE</v>
          </cell>
          <cell r="G280">
            <v>2018</v>
          </cell>
          <cell r="H280" t="str">
            <v>IL</v>
          </cell>
        </row>
        <row r="281">
          <cell r="D281" t="str">
            <v>Forest Growth Fund</v>
          </cell>
          <cell r="G281">
            <v>2018</v>
          </cell>
          <cell r="H281" t="str">
            <v>IL</v>
          </cell>
        </row>
        <row r="282">
          <cell r="D282" t="str">
            <v>Forest Value II Fund</v>
          </cell>
          <cell r="G282">
            <v>2019</v>
          </cell>
          <cell r="H282" t="str">
            <v>IL</v>
          </cell>
        </row>
        <row r="283">
          <cell r="D283" t="str">
            <v>Fortissimo Capital Fund I</v>
          </cell>
          <cell r="G283">
            <v>2018</v>
          </cell>
          <cell r="H283" t="str">
            <v>IL</v>
          </cell>
        </row>
        <row r="284">
          <cell r="D284" t="str">
            <v>Fortissimo Capital Fund II</v>
          </cell>
          <cell r="G284">
            <v>2018</v>
          </cell>
          <cell r="H284" t="str">
            <v>IL</v>
          </cell>
        </row>
        <row r="285">
          <cell r="D285" t="str">
            <v>Fortissimo Capital Fund III</v>
          </cell>
          <cell r="G285">
            <v>2021</v>
          </cell>
          <cell r="H285" t="str">
            <v>IL</v>
          </cell>
        </row>
        <row r="286">
          <cell r="D286" t="str">
            <v>Gemini Israel III</v>
          </cell>
          <cell r="G286">
            <v>2018</v>
          </cell>
          <cell r="H286" t="str">
            <v>IL</v>
          </cell>
        </row>
        <row r="287">
          <cell r="D287" t="str">
            <v xml:space="preserve">Gemini Israel IV </v>
          </cell>
          <cell r="G287">
            <v>2018</v>
          </cell>
          <cell r="H287" t="str">
            <v>IL</v>
          </cell>
        </row>
        <row r="288">
          <cell r="D288" t="str">
            <v>Genesis Partners III</v>
          </cell>
          <cell r="G288">
            <v>2018</v>
          </cell>
          <cell r="H288" t="str">
            <v>IL</v>
          </cell>
        </row>
        <row r="289">
          <cell r="D289" t="str">
            <v xml:space="preserve">Genesis Partners IV </v>
          </cell>
          <cell r="G289">
            <v>2018</v>
          </cell>
          <cell r="H289" t="str">
            <v>IL</v>
          </cell>
        </row>
        <row r="290">
          <cell r="D290" t="str">
            <v>Giza GE Venture Fund III</v>
          </cell>
          <cell r="G290">
            <v>2018</v>
          </cell>
          <cell r="H290" t="str">
            <v>IL</v>
          </cell>
        </row>
        <row r="291">
          <cell r="D291" t="str">
            <v>Hamilton Lane Co-Investment Offshore Fund</v>
          </cell>
          <cell r="G291">
            <v>2018</v>
          </cell>
          <cell r="H291" t="str">
            <v>Other</v>
          </cell>
        </row>
        <row r="292">
          <cell r="D292" t="str">
            <v>Hamilton Lane Co-Investment Offshore Fund II</v>
          </cell>
          <cell r="G292">
            <v>2018</v>
          </cell>
          <cell r="H292" t="str">
            <v>Other</v>
          </cell>
        </row>
        <row r="293">
          <cell r="D293" t="str">
            <v>Hamilton Lane Secondary Fund II</v>
          </cell>
          <cell r="G293">
            <v>2018</v>
          </cell>
          <cell r="H293" t="str">
            <v>Other</v>
          </cell>
        </row>
        <row r="294">
          <cell r="D294" t="str">
            <v>Hamilton Lane Secondary Fund III</v>
          </cell>
          <cell r="G294">
            <v>2022</v>
          </cell>
          <cell r="H294" t="str">
            <v>Other</v>
          </cell>
        </row>
        <row r="295">
          <cell r="D295" t="str">
            <v>HarbourVest Partners 2013 Direct</v>
          </cell>
          <cell r="G295">
            <v>2024</v>
          </cell>
          <cell r="H295" t="str">
            <v>Other</v>
          </cell>
        </row>
        <row r="296">
          <cell r="D296" t="str">
            <v xml:space="preserve">Harvest II </v>
          </cell>
          <cell r="G296">
            <v>2018</v>
          </cell>
          <cell r="H296" t="str">
            <v>IL</v>
          </cell>
        </row>
        <row r="297">
          <cell r="D297" t="str">
            <v>Highstar Capital Fund II</v>
          </cell>
          <cell r="G297">
            <v>2018</v>
          </cell>
          <cell r="H297" t="str">
            <v>Other</v>
          </cell>
        </row>
        <row r="298">
          <cell r="D298" t="str">
            <v>Highstar Capital III</v>
          </cell>
          <cell r="G298">
            <v>2018</v>
          </cell>
          <cell r="H298" t="str">
            <v>Other</v>
          </cell>
        </row>
        <row r="299">
          <cell r="D299" t="str">
            <v>Highstar Capital IV</v>
          </cell>
          <cell r="G299">
            <v>2021</v>
          </cell>
          <cell r="H299" t="str">
            <v>Other</v>
          </cell>
        </row>
        <row r="300">
          <cell r="D300" t="str">
            <v>HL European Special Credits L.P.</v>
          </cell>
          <cell r="G300">
            <v>2022</v>
          </cell>
          <cell r="H300" t="str">
            <v>Other</v>
          </cell>
        </row>
        <row r="301">
          <cell r="D301" t="str">
            <v>HL Infrastructure (J,K,L)</v>
          </cell>
          <cell r="G301">
            <v>2023</v>
          </cell>
          <cell r="H301" t="str">
            <v>Other</v>
          </cell>
        </row>
        <row r="302">
          <cell r="D302" t="str">
            <v>HL International Clal Feeder LP – Series M/N/O</v>
          </cell>
          <cell r="G302">
            <v>2024</v>
          </cell>
          <cell r="H302" t="str">
            <v>Other</v>
          </cell>
        </row>
        <row r="303">
          <cell r="D303" t="str">
            <v>HL International Investors LP</v>
          </cell>
          <cell r="G303">
            <v>2018</v>
          </cell>
          <cell r="H303" t="str">
            <v>Other</v>
          </cell>
        </row>
        <row r="304">
          <cell r="D304" t="str">
            <v>Hyperion</v>
          </cell>
          <cell r="G304">
            <v>2018</v>
          </cell>
          <cell r="H304" t="str">
            <v>IL</v>
          </cell>
        </row>
        <row r="305">
          <cell r="D305" t="str">
            <v>IGP Investments L.P.</v>
          </cell>
          <cell r="G305">
            <v>2021</v>
          </cell>
          <cell r="H305" t="str">
            <v>IL</v>
          </cell>
        </row>
        <row r="306">
          <cell r="D306" t="str">
            <v>Infinity I-China</v>
          </cell>
          <cell r="G306">
            <v>2018</v>
          </cell>
          <cell r="H306" t="str">
            <v>IL</v>
          </cell>
        </row>
        <row r="307">
          <cell r="D307" t="str">
            <v>Israel Growth Investors Fund</v>
          </cell>
          <cell r="G307">
            <v>2018</v>
          </cell>
          <cell r="H307" t="str">
            <v>IL</v>
          </cell>
        </row>
        <row r="308">
          <cell r="D308" t="str">
            <v>Israel Infrastructure Fund</v>
          </cell>
          <cell r="G308">
            <v>2018</v>
          </cell>
          <cell r="H308" t="str">
            <v>IL</v>
          </cell>
        </row>
        <row r="309">
          <cell r="D309" t="str">
            <v>JVP Media V</v>
          </cell>
          <cell r="G309">
            <v>2018</v>
          </cell>
          <cell r="H309" t="str">
            <v>IL</v>
          </cell>
        </row>
        <row r="310">
          <cell r="D310" t="str">
            <v>KCPS</v>
          </cell>
          <cell r="G310">
            <v>2018</v>
          </cell>
          <cell r="H310" t="str">
            <v>IL</v>
          </cell>
        </row>
        <row r="311">
          <cell r="D311" t="str">
            <v>Kelso Investment Associates IX, L.P.</v>
          </cell>
          <cell r="G311">
            <v>2024</v>
          </cell>
          <cell r="H311" t="str">
            <v>Other</v>
          </cell>
        </row>
        <row r="312">
          <cell r="D312" t="str">
            <v>Klirmark Opportunity Fund II</v>
          </cell>
          <cell r="G312">
            <v>2020</v>
          </cell>
          <cell r="H312" t="str">
            <v>IL</v>
          </cell>
        </row>
        <row r="313">
          <cell r="D313" t="str">
            <v>KPS Special Situations Fund IV, L.P.</v>
          </cell>
          <cell r="G313">
            <v>2023</v>
          </cell>
          <cell r="H313" t="str">
            <v>Other</v>
          </cell>
        </row>
        <row r="314">
          <cell r="D314" t="str">
            <v>L Capital Partners SBIC</v>
          </cell>
          <cell r="G314">
            <v>2018</v>
          </cell>
          <cell r="H314" t="str">
            <v>IL</v>
          </cell>
        </row>
        <row r="315">
          <cell r="D315" t="str">
            <v>Magma Venture Capital II Fund</v>
          </cell>
          <cell r="G315">
            <v>2018</v>
          </cell>
          <cell r="H315" t="str">
            <v>IL</v>
          </cell>
        </row>
        <row r="316">
          <cell r="D316" t="str">
            <v>Magma Venture Capital III L.P.</v>
          </cell>
          <cell r="G316">
            <v>2022</v>
          </cell>
          <cell r="H316" t="str">
            <v>IL</v>
          </cell>
        </row>
        <row r="317">
          <cell r="D317" t="str">
            <v>Markstone Capital Partners</v>
          </cell>
          <cell r="G317">
            <v>2018</v>
          </cell>
          <cell r="H317" t="str">
            <v>IL</v>
          </cell>
        </row>
        <row r="318">
          <cell r="D318" t="str">
            <v>Medica II</v>
          </cell>
          <cell r="G318">
            <v>2018</v>
          </cell>
          <cell r="H318" t="str">
            <v>IL</v>
          </cell>
        </row>
        <row r="319">
          <cell r="D319" t="str">
            <v>Medica III</v>
          </cell>
          <cell r="G319">
            <v>2018</v>
          </cell>
          <cell r="H319" t="str">
            <v>IL</v>
          </cell>
        </row>
        <row r="320">
          <cell r="D320" t="str">
            <v>Mustang Mezzanine Fund</v>
          </cell>
          <cell r="G320">
            <v>2018</v>
          </cell>
          <cell r="H320" t="str">
            <v>IL</v>
          </cell>
        </row>
        <row r="321">
          <cell r="D321" t="str">
            <v>Neurone ventures II - Gmulot</v>
          </cell>
          <cell r="G321">
            <v>2018</v>
          </cell>
          <cell r="H321" t="str">
            <v>IL</v>
          </cell>
        </row>
        <row r="322">
          <cell r="D322" t="str">
            <v>NG Capital Partners I</v>
          </cell>
          <cell r="G322">
            <v>2021</v>
          </cell>
          <cell r="H322" t="str">
            <v>Other</v>
          </cell>
        </row>
        <row r="323">
          <cell r="D323" t="str">
            <v>Noy - Cross Israel Highway</v>
          </cell>
          <cell r="G323">
            <v>2025</v>
          </cell>
          <cell r="H323" t="str">
            <v>IL</v>
          </cell>
        </row>
        <row r="324">
          <cell r="D324" t="str">
            <v>NOY Infrastructure and Energy Investment Fund</v>
          </cell>
          <cell r="G324">
            <v>2021</v>
          </cell>
          <cell r="H324" t="str">
            <v>IL</v>
          </cell>
        </row>
        <row r="325">
          <cell r="D325" t="str">
            <v>Noy Megalim</v>
          </cell>
          <cell r="G325">
            <v>2025</v>
          </cell>
          <cell r="H325" t="str">
            <v>IL</v>
          </cell>
        </row>
        <row r="326">
          <cell r="D326" t="str">
            <v>Ochziff - Chelsea</v>
          </cell>
          <cell r="G326">
            <v>2018</v>
          </cell>
          <cell r="H326" t="str">
            <v>Other</v>
          </cell>
        </row>
        <row r="327">
          <cell r="D327" t="str">
            <v>Origo</v>
          </cell>
          <cell r="G327">
            <v>2018</v>
          </cell>
          <cell r="H327" t="str">
            <v>IL</v>
          </cell>
        </row>
        <row r="328">
          <cell r="D328" t="str">
            <v>Peregrine Ventures II</v>
          </cell>
          <cell r="G328">
            <v>2018</v>
          </cell>
          <cell r="H328" t="str">
            <v>IL</v>
          </cell>
        </row>
        <row r="329">
          <cell r="D329" t="str">
            <v>Plenus III</v>
          </cell>
          <cell r="G329">
            <v>2018</v>
          </cell>
          <cell r="H329" t="str">
            <v>IL</v>
          </cell>
        </row>
        <row r="330">
          <cell r="D330" t="str">
            <v>Plenus Mezzanine</v>
          </cell>
          <cell r="G330">
            <v>2018</v>
          </cell>
          <cell r="H330" t="str">
            <v>IL</v>
          </cell>
        </row>
        <row r="331">
          <cell r="D331" t="str">
            <v>Profimex Global Real Estate Fund I, L.P.</v>
          </cell>
          <cell r="G331">
            <v>2018</v>
          </cell>
          <cell r="H331" t="str">
            <v>Other</v>
          </cell>
        </row>
        <row r="332">
          <cell r="D332" t="str">
            <v>SCP Vitalife Partners II Fund</v>
          </cell>
          <cell r="G332">
            <v>2018</v>
          </cell>
          <cell r="H332" t="str">
            <v>IL</v>
          </cell>
        </row>
        <row r="333">
          <cell r="D333" t="str">
            <v>Shamrock Israel Growth Fund</v>
          </cell>
          <cell r="G333">
            <v>2018</v>
          </cell>
          <cell r="H333" t="str">
            <v>IL</v>
          </cell>
        </row>
        <row r="334">
          <cell r="D334" t="str">
            <v>Silver Lake Partners III</v>
          </cell>
          <cell r="G334">
            <v>2018</v>
          </cell>
          <cell r="H334" t="str">
            <v>Other</v>
          </cell>
        </row>
        <row r="335">
          <cell r="D335" t="str">
            <v>Silver lake Partners IV</v>
          </cell>
          <cell r="G335">
            <v>2018</v>
          </cell>
          <cell r="H335" t="str">
            <v>Other</v>
          </cell>
        </row>
        <row r="336">
          <cell r="D336" t="str">
            <v>Sky I</v>
          </cell>
          <cell r="G336">
            <v>2018</v>
          </cell>
          <cell r="H336" t="str">
            <v>IL</v>
          </cell>
        </row>
        <row r="337">
          <cell r="D337" t="str">
            <v>Sky II</v>
          </cell>
          <cell r="G337">
            <v>2019</v>
          </cell>
          <cell r="H337" t="str">
            <v>IL</v>
          </cell>
        </row>
        <row r="338">
          <cell r="D338" t="str">
            <v>SSG Capital Partners II, L.P.</v>
          </cell>
          <cell r="G338">
            <v>2023</v>
          </cell>
          <cell r="H338" t="str">
            <v>Other</v>
          </cell>
        </row>
        <row r="339">
          <cell r="D339" t="str">
            <v>Starwood Opportunity Fund VIII</v>
          </cell>
          <cell r="G339">
            <v>2020</v>
          </cell>
          <cell r="H339" t="str">
            <v>Other</v>
          </cell>
        </row>
        <row r="340">
          <cell r="D340" t="str">
            <v>SUN Apollo India Real Estate Fund, LLC</v>
          </cell>
          <cell r="G340">
            <v>2018</v>
          </cell>
          <cell r="H340" t="str">
            <v>Other</v>
          </cell>
        </row>
        <row r="341">
          <cell r="D341" t="str">
            <v>T.S.I. Roads Limited Partnership</v>
          </cell>
          <cell r="G341">
            <v>2025</v>
          </cell>
          <cell r="H341" t="str">
            <v>IL</v>
          </cell>
        </row>
        <row r="342">
          <cell r="D342" t="str">
            <v xml:space="preserve">Tamir Fishman Ventures III </v>
          </cell>
          <cell r="G342">
            <v>2019</v>
          </cell>
          <cell r="H342" t="str">
            <v>IL</v>
          </cell>
        </row>
        <row r="343">
          <cell r="D343" t="str">
            <v>Technology Crossover Management VIII, L.P.</v>
          </cell>
          <cell r="G343">
            <v>2024</v>
          </cell>
          <cell r="H343" t="str">
            <v>Other</v>
          </cell>
        </row>
        <row r="344">
          <cell r="D344" t="str">
            <v>Tene Growth Capital</v>
          </cell>
          <cell r="G344">
            <v>2018</v>
          </cell>
          <cell r="H344" t="str">
            <v>IL</v>
          </cell>
        </row>
        <row r="345">
          <cell r="D345" t="str">
            <v>U.S. Venture Partners XI L.P.</v>
          </cell>
          <cell r="G345">
            <v>2024</v>
          </cell>
          <cell r="H345" t="str">
            <v>Other</v>
          </cell>
        </row>
        <row r="346">
          <cell r="D346" t="str">
            <v>Vertex II Fund</v>
          </cell>
          <cell r="G346">
            <v>2018</v>
          </cell>
          <cell r="H346" t="str">
            <v>IL</v>
          </cell>
        </row>
        <row r="347">
          <cell r="D347" t="str">
            <v>Vertex III Fund</v>
          </cell>
          <cell r="G347">
            <v>2018</v>
          </cell>
          <cell r="H347" t="str">
            <v>IL</v>
          </cell>
        </row>
        <row r="348">
          <cell r="D348" t="str">
            <v>Vintage Investment Partners II (Israel)</v>
          </cell>
          <cell r="G348">
            <v>2019</v>
          </cell>
          <cell r="H348" t="str">
            <v>IL</v>
          </cell>
        </row>
        <row r="349">
          <cell r="D349" t="str">
            <v>Vintage Investment Partners III (Israel)</v>
          </cell>
          <cell r="G349">
            <v>2018</v>
          </cell>
          <cell r="H349" t="str">
            <v>IL</v>
          </cell>
        </row>
        <row r="350">
          <cell r="D350" t="str">
            <v>Vintage Investment Partners V (Israel)</v>
          </cell>
          <cell r="G350">
            <v>2021</v>
          </cell>
          <cell r="H350" t="str">
            <v>IL</v>
          </cell>
        </row>
        <row r="351">
          <cell r="D351" t="str">
            <v>Vintage Investment Partners VIII (ISRAEL)</v>
          </cell>
          <cell r="G351">
            <v>2021</v>
          </cell>
          <cell r="H351" t="str">
            <v>IL</v>
          </cell>
        </row>
        <row r="352">
          <cell r="D352" t="str">
            <v>Vintage SPV I</v>
          </cell>
          <cell r="G352">
            <v>2020</v>
          </cell>
          <cell r="H352" t="str">
            <v>IL</v>
          </cell>
        </row>
        <row r="353">
          <cell r="D353" t="str">
            <v>Viola Private Equity I</v>
          </cell>
          <cell r="G353">
            <v>2018</v>
          </cell>
          <cell r="H353" t="str">
            <v>IL</v>
          </cell>
        </row>
        <row r="354">
          <cell r="D354" t="str">
            <v>Vision Capital Partners VII</v>
          </cell>
          <cell r="G354">
            <v>2018</v>
          </cell>
          <cell r="H354" t="str">
            <v>Other</v>
          </cell>
        </row>
        <row r="355">
          <cell r="D355" t="str">
            <v>Vitalife I</v>
          </cell>
          <cell r="G355">
            <v>2018</v>
          </cell>
          <cell r="H355" t="str">
            <v>IL</v>
          </cell>
        </row>
        <row r="356">
          <cell r="D356" t="str">
            <v>Waterton Residential Property Venture XII, L.P.</v>
          </cell>
          <cell r="G356">
            <v>2024</v>
          </cell>
          <cell r="H356" t="str">
            <v>Other</v>
          </cell>
        </row>
        <row r="357">
          <cell r="D357" t="str">
            <v>Whitney VII</v>
          </cell>
          <cell r="G357">
            <v>2020</v>
          </cell>
          <cell r="H357" t="str">
            <v>Other</v>
          </cell>
        </row>
        <row r="358">
          <cell r="D358" t="str">
            <v>Clearlake Capital IV</v>
          </cell>
          <cell r="G358">
            <v>2025</v>
          </cell>
          <cell r="H358" t="str">
            <v>Other</v>
          </cell>
        </row>
        <row r="359">
          <cell r="D359" t="str">
            <v>Gridiron Capital Fund III</v>
          </cell>
          <cell r="G359">
            <v>2025</v>
          </cell>
          <cell r="H359" t="str">
            <v>Other</v>
          </cell>
        </row>
        <row r="360">
          <cell r="D360" t="str">
            <v>ZM Capital II</v>
          </cell>
          <cell r="G360">
            <v>2024</v>
          </cell>
          <cell r="H360" t="str">
            <v>Other</v>
          </cell>
        </row>
        <row r="361">
          <cell r="D361" t="str">
            <v>Blackstone Real Estate Partners VIII</v>
          </cell>
          <cell r="G361">
            <v>2025</v>
          </cell>
          <cell r="H361" t="str">
            <v>Other</v>
          </cell>
        </row>
        <row r="362">
          <cell r="D362" t="str">
            <v>Middletown</v>
          </cell>
          <cell r="G362">
            <v>2025</v>
          </cell>
          <cell r="H362" t="str">
            <v>Other</v>
          </cell>
        </row>
        <row r="363">
          <cell r="D363" t="str">
            <v>Trilantic Capital Partners  V</v>
          </cell>
          <cell r="G363">
            <v>2025</v>
          </cell>
          <cell r="H363" t="str">
            <v>Other</v>
          </cell>
        </row>
        <row r="364">
          <cell r="D364" t="str">
            <v>Valens</v>
          </cell>
          <cell r="G364">
            <v>2030</v>
          </cell>
          <cell r="H364" t="str">
            <v>IL</v>
          </cell>
        </row>
        <row r="365">
          <cell r="D365" t="str">
            <v>Castlelake IV</v>
          </cell>
          <cell r="G365">
            <v>2021</v>
          </cell>
          <cell r="H365" t="str">
            <v>Other</v>
          </cell>
        </row>
        <row r="366">
          <cell r="D366" t="str">
            <v>Gamut Investment Fund I</v>
          </cell>
          <cell r="G366">
            <v>2025</v>
          </cell>
          <cell r="H366" t="str">
            <v>Other</v>
          </cell>
        </row>
        <row r="367">
          <cell r="D367" t="str">
            <v>Hamilton Lane Secondary Fund IV</v>
          </cell>
          <cell r="G367">
            <v>2026</v>
          </cell>
          <cell r="H367" t="str">
            <v>Other</v>
          </cell>
        </row>
        <row r="368">
          <cell r="D368" t="str">
            <v>Saw Mill Capital Partners II</v>
          </cell>
          <cell r="G368">
            <v>2026</v>
          </cell>
          <cell r="H368" t="str">
            <v>Other</v>
          </cell>
        </row>
        <row r="369">
          <cell r="D369" t="str">
            <v>Thomas H. Lee Fund VII</v>
          </cell>
          <cell r="G369">
            <v>2026</v>
          </cell>
          <cell r="H369" t="str">
            <v>Other</v>
          </cell>
        </row>
        <row r="370">
          <cell r="D370" t="str">
            <v>Blackstone Capital Partners VII</v>
          </cell>
          <cell r="G370">
            <v>2027</v>
          </cell>
          <cell r="H370" t="str">
            <v>Other</v>
          </cell>
        </row>
        <row r="371">
          <cell r="D371" t="str">
            <v>HarbourVest Real Assets Olive</v>
          </cell>
          <cell r="G371">
            <v>2026</v>
          </cell>
          <cell r="H371" t="str">
            <v>Other</v>
          </cell>
        </row>
        <row r="372">
          <cell r="D372" t="str">
            <v>Dover Street IX</v>
          </cell>
          <cell r="G372">
            <v>2026</v>
          </cell>
          <cell r="H372" t="str">
            <v>Other</v>
          </cell>
        </row>
        <row r="373">
          <cell r="D373" t="str">
            <v>Technology Crossover Management IX, L.P.</v>
          </cell>
          <cell r="G373">
            <v>2026</v>
          </cell>
          <cell r="H373" t="str">
            <v>Other</v>
          </cell>
        </row>
        <row r="374">
          <cell r="D374" t="str">
            <v>Trilantic Capital Partners V</v>
          </cell>
          <cell r="G374">
            <v>2025</v>
          </cell>
          <cell r="H374" t="str">
            <v>Other</v>
          </cell>
        </row>
        <row r="375">
          <cell r="D375" t="str">
            <v>Silverlake Partners IV</v>
          </cell>
          <cell r="G375">
            <v>2018</v>
          </cell>
          <cell r="H375" t="str">
            <v>Other</v>
          </cell>
        </row>
        <row r="376">
          <cell r="D376" t="str">
            <v>SKY III</v>
          </cell>
          <cell r="G376">
            <v>2028</v>
          </cell>
          <cell r="H376" t="str">
            <v>IL</v>
          </cell>
        </row>
        <row r="377">
          <cell r="D377" t="str">
            <v>Shaked Partners Fund</v>
          </cell>
          <cell r="G377">
            <v>2024</v>
          </cell>
          <cell r="H377" t="str">
            <v>IL</v>
          </cell>
        </row>
        <row r="378">
          <cell r="D378" t="str">
            <v>Autotalks</v>
          </cell>
          <cell r="G378">
            <v>2030</v>
          </cell>
          <cell r="H378" t="str">
            <v>IL</v>
          </cell>
        </row>
        <row r="379">
          <cell r="D379" t="str">
            <v>Cinven VI</v>
          </cell>
          <cell r="G379">
            <v>2026</v>
          </cell>
          <cell r="H379" t="str">
            <v>Other</v>
          </cell>
        </row>
        <row r="380">
          <cell r="D380" t="str">
            <v>Signal Real Estate Opportunity</v>
          </cell>
          <cell r="G380">
            <v>2025</v>
          </cell>
          <cell r="H380" t="str">
            <v>Other</v>
          </cell>
        </row>
        <row r="381">
          <cell r="D381" t="str">
            <v>BC European Capital X</v>
          </cell>
          <cell r="G381">
            <v>2027</v>
          </cell>
          <cell r="H381" t="str">
            <v>Other</v>
          </cell>
        </row>
        <row r="382">
          <cell r="D382" t="str">
            <v>HL International Clal Feeder LP – Series M/N/O II</v>
          </cell>
          <cell r="G382">
            <v>2024</v>
          </cell>
          <cell r="H382" t="str">
            <v>Other</v>
          </cell>
        </row>
        <row r="383">
          <cell r="D383" t="str">
            <v>HarbourVest Partners Co-Investment Fund IV</v>
          </cell>
          <cell r="G383">
            <v>2026</v>
          </cell>
          <cell r="H383" t="str">
            <v>Other</v>
          </cell>
        </row>
        <row r="384">
          <cell r="D384" t="str">
            <v>Silver Lake Partners V</v>
          </cell>
          <cell r="G384">
            <v>2027</v>
          </cell>
          <cell r="H384" t="str">
            <v>Other</v>
          </cell>
        </row>
        <row r="385">
          <cell r="D385" t="str">
            <v>Apollo Investment Fund IX</v>
          </cell>
          <cell r="G385">
            <v>2027</v>
          </cell>
          <cell r="H385" t="str">
            <v>Other</v>
          </cell>
        </row>
        <row r="386">
          <cell r="D386" t="str">
            <v>CVC Capital Partners VII</v>
          </cell>
          <cell r="G386">
            <v>2027</v>
          </cell>
          <cell r="H386" t="str">
            <v>Other</v>
          </cell>
        </row>
        <row r="387">
          <cell r="D387" t="str">
            <v>Castlelake V</v>
          </cell>
          <cell r="G387">
            <v>2024</v>
          </cell>
          <cell r="H387" t="str">
            <v>Other</v>
          </cell>
        </row>
        <row r="388">
          <cell r="D388" t="str">
            <v>Cheyne Real Estate Credit (CRECH) Fund V</v>
          </cell>
          <cell r="G388">
            <v>2020</v>
          </cell>
          <cell r="H388" t="str">
            <v>Other</v>
          </cell>
        </row>
        <row r="389">
          <cell r="D389" t="str">
            <v>Grove Ventures</v>
          </cell>
          <cell r="G389">
            <v>2021</v>
          </cell>
          <cell r="H389" t="str">
            <v>IL</v>
          </cell>
        </row>
        <row r="390">
          <cell r="D390" t="str">
            <v>HL International Clal Feeder LP – Series M/N/O Q (III)</v>
          </cell>
          <cell r="G390">
            <v>2020</v>
          </cell>
          <cell r="H390" t="str">
            <v>Other</v>
          </cell>
        </row>
        <row r="391">
          <cell r="D391" t="str">
            <v>Tene IV</v>
          </cell>
          <cell r="G391">
            <v>2021</v>
          </cell>
          <cell r="H391" t="str">
            <v>IL</v>
          </cell>
        </row>
        <row r="392">
          <cell r="D392" t="str">
            <v>Clearlake Capital Partners V</v>
          </cell>
          <cell r="G392">
            <v>2023</v>
          </cell>
          <cell r="H392" t="str">
            <v>Other</v>
          </cell>
        </row>
        <row r="393">
          <cell r="D393" t="str">
            <v>Pantheon Global Infrastructure III</v>
          </cell>
          <cell r="G393">
            <v>2030</v>
          </cell>
          <cell r="H393" t="str">
            <v>Other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164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165</v>
      </c>
      <c r="C2" s="53" t="s">
        <v>163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166</v>
      </c>
      <c r="C3" s="53" t="s">
        <v>167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3" t="s">
        <v>56</v>
      </c>
      <c r="C6" s="214"/>
      <c r="D6" s="215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163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167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6">
        <v>6291.0697923396674</v>
      </c>
      <c r="D11" s="49">
        <v>2.8248073610204556E-2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6">
        <v>147708.68673518137</v>
      </c>
      <c r="D12" s="49">
        <v>0.66323947968955677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6">
        <v>47264.150067939001</v>
      </c>
      <c r="D13" s="49">
        <v>0.21222482571543053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6">
        <v>63309.067183236148</v>
      </c>
      <c r="D15" s="49">
        <v>0.28426948818196857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6">
        <v>10727.244442072977</v>
      </c>
      <c r="D16" s="49">
        <v>4.8167322989058695E-2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6">
        <v>14292.582934060942</v>
      </c>
      <c r="D17" s="49">
        <v>6.4176356029767651E-2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6">
        <v>11380.850419571185</v>
      </c>
      <c r="D18" s="49">
        <v>5.1102135409502786E-2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6">
        <v>5.3168086588873875E-3</v>
      </c>
      <c r="D19" s="49">
        <v>2.3873459892386273E-8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6">
        <v>218.42253273670076</v>
      </c>
      <c r="D20" s="49">
        <v>9.8075780217643884E-4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6">
        <v>-112.02241114534985</v>
      </c>
      <c r="D21" s="49">
        <v>-5.0300146405617694E-4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6">
        <v>628.38624990115522</v>
      </c>
      <c r="D22" s="49">
        <v>2.8215711522486054E-3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6">
        <v>65138.160002092562</v>
      </c>
      <c r="D23" s="49">
        <v>0.29248245518002453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6">
        <v>63329.869414043053</v>
      </c>
      <c r="D24" s="49">
        <v>0.28436289406784909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6">
        <v>6.0000000000000008E-7</v>
      </c>
      <c r="D25" s="49">
        <v>2.6941116098823969E-12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6">
        <v>2243.5405774591422</v>
      </c>
      <c r="D26" s="49">
        <v>1.0073914528291551E-2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6">
        <v>3.0000000000000004E-7</v>
      </c>
      <c r="D27" s="49">
        <v>1.3470558049411984E-12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6">
        <v>149.32603080000001</v>
      </c>
      <c r="D28" s="49">
        <v>6.7050165539322721E-4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6">
        <v>2.0000000000000002E-7</v>
      </c>
      <c r="D29" s="49">
        <v>8.9803720329413216E-13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6">
        <v>9.9999999999999995E-7</v>
      </c>
      <c r="D30" s="49">
        <v>4.49018601647066E-12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6">
        <v>-584.57602350963725</v>
      </c>
      <c r="D31" s="49">
        <v>-2.6248550863269974E-3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6">
        <v>1.2000000000000002E-6</v>
      </c>
      <c r="D32" s="49">
        <v>5.3882232197647938E-12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6">
        <v>2533.98016150691</v>
      </c>
      <c r="D33" s="49">
        <v>1.1378042287212394E-2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6">
        <v>2046.0000006</v>
      </c>
      <c r="D34" s="49">
        <v>9.1869205923930837E-3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6">
        <v>4.0000000000000003E-7</v>
      </c>
      <c r="D35" s="49">
        <v>1.7960744065882643E-12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6">
        <v>2.0000000000000002E-7</v>
      </c>
      <c r="D36" s="49">
        <v>8.9803720329413216E-13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6">
        <v>-1009.9740512866427</v>
      </c>
      <c r="D37" s="49">
        <v>-4.5349713620855053E-3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222707.92264103389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102</v>
      </c>
      <c r="C43" s="117">
        <v>1357.332700941847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2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135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136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142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137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143</v>
      </c>
      <c r="D56" s="116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2666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141</v>
      </c>
      <c r="D58" s="116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140</v>
      </c>
      <c r="D62" s="116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8" priority="21" stopIfTrue="1">
      <formula>$G10&gt;0</formula>
    </cfRule>
    <cfRule type="expression" dxfId="127" priority="22" stopIfTrue="1">
      <formula>LEFT(#REF!,3)="TIR"</formula>
    </cfRule>
  </conditionalFormatting>
  <conditionalFormatting sqref="A11:A24">
    <cfRule type="expression" dxfId="126" priority="23" stopIfTrue="1">
      <formula>$F11&gt;0</formula>
    </cfRule>
    <cfRule type="expression" dxfId="125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4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0.28515625" style="13" bestFit="1" customWidth="1"/>
    <col min="3" max="3" width="10.7109375" style="12" bestFit="1" customWidth="1"/>
    <col min="4" max="4" width="10.7109375" style="12" customWidth="1"/>
    <col min="5" max="5" width="10.7109375" style="12" bestFit="1" customWidth="1"/>
    <col min="6" max="6" width="11.28515625" style="12" bestFit="1" customWidth="1"/>
    <col min="7" max="7" width="10.7109375" style="94" bestFit="1" customWidth="1"/>
    <col min="8" max="8" width="12.7109375" style="94" bestFit="1" customWidth="1"/>
    <col min="9" max="9" width="8.42578125" style="94" bestFit="1" customWidth="1"/>
    <col min="10" max="10" width="10.7109375" style="45" bestFit="1" customWidth="1"/>
    <col min="11" max="11" width="12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5"/>
      <c r="M6" s="17"/>
      <c r="N6" s="17"/>
      <c r="O6" s="16"/>
      <c r="P6" s="16"/>
      <c r="Q6" s="18"/>
    </row>
    <row r="7" spans="1:17" s="10" customFormat="1" x14ac:dyDescent="0.2">
      <c r="B7" s="219" t="s">
        <v>26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6" customFormat="1" ht="12.75" customHeight="1" thickBot="1" x14ac:dyDescent="0.25">
      <c r="B11" s="188" t="s">
        <v>62</v>
      </c>
      <c r="C11" s="106"/>
      <c r="D11" s="106"/>
      <c r="E11" s="106"/>
      <c r="F11" s="189"/>
      <c r="G11" s="190"/>
      <c r="H11" s="194"/>
      <c r="I11" s="150">
        <v>218.42253273670076</v>
      </c>
      <c r="J11" s="106"/>
      <c r="K11" s="106">
        <v>1</v>
      </c>
      <c r="L11" s="122">
        <v>9.8075780217643884E-4</v>
      </c>
    </row>
    <row r="12" spans="1:17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60" t="s">
        <v>177</v>
      </c>
      <c r="G12" s="172" t="s">
        <v>177</v>
      </c>
      <c r="H12" s="160" t="s">
        <v>177</v>
      </c>
      <c r="I12" s="161">
        <v>214.40057196288419</v>
      </c>
      <c r="J12" s="159" t="s">
        <v>177</v>
      </c>
      <c r="K12" s="159">
        <v>0.98158632846426663</v>
      </c>
      <c r="L12" s="159">
        <v>9.6269845015105413E-4</v>
      </c>
    </row>
    <row r="13" spans="1:17" s="156" customFormat="1" x14ac:dyDescent="0.2">
      <c r="B13" s="133" t="s">
        <v>2054</v>
      </c>
      <c r="C13" s="159" t="s">
        <v>177</v>
      </c>
      <c r="D13" s="159" t="s">
        <v>177</v>
      </c>
      <c r="E13" s="159" t="s">
        <v>177</v>
      </c>
      <c r="F13" s="160" t="s">
        <v>177</v>
      </c>
      <c r="G13" s="174" t="s">
        <v>177</v>
      </c>
      <c r="H13" s="160" t="s">
        <v>177</v>
      </c>
      <c r="I13" s="165">
        <v>214.4005716628842</v>
      </c>
      <c r="J13" s="163" t="s">
        <v>177</v>
      </c>
      <c r="K13" s="159">
        <v>0.98158632709078208</v>
      </c>
      <c r="L13" s="163">
        <v>9.6269844880399842E-4</v>
      </c>
    </row>
    <row r="14" spans="1:17" x14ac:dyDescent="0.2">
      <c r="B14" s="23" t="s">
        <v>2055</v>
      </c>
      <c r="C14" s="41" t="s">
        <v>2056</v>
      </c>
      <c r="D14" s="41" t="s">
        <v>284</v>
      </c>
      <c r="E14" s="41" t="s">
        <v>177</v>
      </c>
      <c r="F14" s="101" t="s">
        <v>183</v>
      </c>
      <c r="G14" s="105">
        <v>0.52396240928062643</v>
      </c>
      <c r="H14" s="101">
        <v>2434400</v>
      </c>
      <c r="I14" s="134">
        <v>12.755340891527569</v>
      </c>
      <c r="J14" s="32">
        <v>0</v>
      </c>
      <c r="K14" s="41">
        <v>5.8397550526087888E-2</v>
      </c>
      <c r="L14" s="32">
        <v>5.7273853306453497E-5</v>
      </c>
      <c r="M14" s="18"/>
      <c r="N14" s="18"/>
      <c r="O14" s="18"/>
      <c r="P14" s="18"/>
    </row>
    <row r="15" spans="1:17" x14ac:dyDescent="0.2">
      <c r="B15" s="23" t="s">
        <v>2057</v>
      </c>
      <c r="C15" s="41" t="s">
        <v>2058</v>
      </c>
      <c r="D15" s="41" t="s">
        <v>284</v>
      </c>
      <c r="E15" s="41" t="s">
        <v>177</v>
      </c>
      <c r="F15" s="101" t="s">
        <v>183</v>
      </c>
      <c r="G15" s="105">
        <v>0.4564548639818341</v>
      </c>
      <c r="H15" s="101">
        <v>1243600</v>
      </c>
      <c r="I15" s="134">
        <v>5.6764726884780883</v>
      </c>
      <c r="J15" s="32">
        <v>0</v>
      </c>
      <c r="K15" s="41">
        <v>2.5988494031981762E-2</v>
      </c>
      <c r="L15" s="32">
        <v>2.5488418288681928E-5</v>
      </c>
      <c r="M15" s="18"/>
      <c r="N15" s="18"/>
      <c r="O15" s="18"/>
      <c r="P15" s="18"/>
    </row>
    <row r="16" spans="1:17" x14ac:dyDescent="0.2">
      <c r="B16" s="23" t="s">
        <v>2059</v>
      </c>
      <c r="C16" s="41" t="s">
        <v>2060</v>
      </c>
      <c r="D16" s="41" t="s">
        <v>284</v>
      </c>
      <c r="E16" s="41" t="s">
        <v>177</v>
      </c>
      <c r="F16" s="101" t="s">
        <v>183</v>
      </c>
      <c r="G16" s="105">
        <v>0.97107007468262774</v>
      </c>
      <c r="H16" s="101">
        <v>20180702</v>
      </c>
      <c r="I16" s="134">
        <v>195.96875798287854</v>
      </c>
      <c r="J16" s="32">
        <v>0</v>
      </c>
      <c r="K16" s="41">
        <v>0.89720028207488411</v>
      </c>
      <c r="L16" s="32">
        <v>8.7993617675984439E-4</v>
      </c>
      <c r="M16" s="18"/>
      <c r="N16" s="18"/>
      <c r="O16" s="18"/>
      <c r="P16" s="18"/>
    </row>
    <row r="17" spans="2:16" s="156" customFormat="1" x14ac:dyDescent="0.2">
      <c r="B17" s="133" t="s">
        <v>2061</v>
      </c>
      <c r="C17" s="159" t="s">
        <v>177</v>
      </c>
      <c r="D17" s="159" t="s">
        <v>177</v>
      </c>
      <c r="E17" s="159" t="s">
        <v>177</v>
      </c>
      <c r="F17" s="160" t="s">
        <v>177</v>
      </c>
      <c r="G17" s="174" t="s">
        <v>177</v>
      </c>
      <c r="H17" s="160" t="s">
        <v>177</v>
      </c>
      <c r="I17" s="165">
        <v>0</v>
      </c>
      <c r="J17" s="163" t="s">
        <v>177</v>
      </c>
      <c r="K17" s="159">
        <v>0</v>
      </c>
      <c r="L17" s="163">
        <v>0</v>
      </c>
    </row>
    <row r="18" spans="2:16" s="156" customFormat="1" x14ac:dyDescent="0.2">
      <c r="B18" s="133" t="s">
        <v>2062</v>
      </c>
      <c r="C18" s="159" t="s">
        <v>177</v>
      </c>
      <c r="D18" s="159" t="s">
        <v>177</v>
      </c>
      <c r="E18" s="159" t="s">
        <v>177</v>
      </c>
      <c r="F18" s="160" t="s">
        <v>177</v>
      </c>
      <c r="G18" s="174" t="s">
        <v>177</v>
      </c>
      <c r="H18" s="160" t="s">
        <v>177</v>
      </c>
      <c r="I18" s="165">
        <v>0</v>
      </c>
      <c r="J18" s="163" t="s">
        <v>177</v>
      </c>
      <c r="K18" s="159">
        <v>0</v>
      </c>
      <c r="L18" s="163">
        <v>0</v>
      </c>
    </row>
    <row r="19" spans="2:16" s="156" customFormat="1" x14ac:dyDescent="0.2">
      <c r="B19" s="133" t="s">
        <v>154</v>
      </c>
      <c r="C19" s="159" t="s">
        <v>177</v>
      </c>
      <c r="D19" s="159" t="s">
        <v>177</v>
      </c>
      <c r="E19" s="159" t="s">
        <v>177</v>
      </c>
      <c r="F19" s="160" t="s">
        <v>177</v>
      </c>
      <c r="G19" s="174" t="s">
        <v>177</v>
      </c>
      <c r="H19" s="160" t="s">
        <v>177</v>
      </c>
      <c r="I19" s="165">
        <v>0</v>
      </c>
      <c r="J19" s="163" t="s">
        <v>177</v>
      </c>
      <c r="K19" s="159">
        <v>0</v>
      </c>
      <c r="L19" s="163">
        <v>0</v>
      </c>
    </row>
    <row r="20" spans="2:16" s="156" customFormat="1" x14ac:dyDescent="0.2">
      <c r="B20" s="133" t="s">
        <v>150</v>
      </c>
      <c r="C20" s="159" t="s">
        <v>177</v>
      </c>
      <c r="D20" s="159" t="s">
        <v>177</v>
      </c>
      <c r="E20" s="159" t="s">
        <v>177</v>
      </c>
      <c r="F20" s="160" t="s">
        <v>177</v>
      </c>
      <c r="G20" s="174" t="s">
        <v>177</v>
      </c>
      <c r="H20" s="160" t="s">
        <v>177</v>
      </c>
      <c r="I20" s="165">
        <v>4.0219607738165468</v>
      </c>
      <c r="J20" s="163" t="s">
        <v>177</v>
      </c>
      <c r="K20" s="159">
        <v>1.8413671535733232E-2</v>
      </c>
      <c r="L20" s="163">
        <v>1.8059352025384575E-5</v>
      </c>
    </row>
    <row r="21" spans="2:16" s="156" customFormat="1" x14ac:dyDescent="0.2">
      <c r="B21" s="133" t="s">
        <v>2054</v>
      </c>
      <c r="C21" s="159" t="s">
        <v>177</v>
      </c>
      <c r="D21" s="159" t="s">
        <v>177</v>
      </c>
      <c r="E21" s="159" t="s">
        <v>177</v>
      </c>
      <c r="F21" s="160" t="s">
        <v>177</v>
      </c>
      <c r="G21" s="174" t="s">
        <v>177</v>
      </c>
      <c r="H21" s="160" t="s">
        <v>177</v>
      </c>
      <c r="I21" s="165">
        <v>0</v>
      </c>
      <c r="J21" s="163" t="s">
        <v>177</v>
      </c>
      <c r="K21" s="159">
        <v>0</v>
      </c>
      <c r="L21" s="163">
        <v>0</v>
      </c>
    </row>
    <row r="22" spans="2:16" s="156" customFormat="1" x14ac:dyDescent="0.2">
      <c r="B22" s="133" t="s">
        <v>2063</v>
      </c>
      <c r="C22" s="159" t="s">
        <v>177</v>
      </c>
      <c r="D22" s="159" t="s">
        <v>177</v>
      </c>
      <c r="E22" s="159" t="s">
        <v>177</v>
      </c>
      <c r="F22" s="160" t="s">
        <v>177</v>
      </c>
      <c r="G22" s="174" t="s">
        <v>177</v>
      </c>
      <c r="H22" s="160" t="s">
        <v>177</v>
      </c>
      <c r="I22" s="165">
        <v>0</v>
      </c>
      <c r="J22" s="163" t="s">
        <v>177</v>
      </c>
      <c r="K22" s="159">
        <v>0</v>
      </c>
      <c r="L22" s="163">
        <v>0</v>
      </c>
    </row>
    <row r="23" spans="2:16" s="156" customFormat="1" x14ac:dyDescent="0.2">
      <c r="B23" s="133" t="s">
        <v>2062</v>
      </c>
      <c r="C23" s="159" t="s">
        <v>177</v>
      </c>
      <c r="D23" s="159" t="s">
        <v>177</v>
      </c>
      <c r="E23" s="159" t="s">
        <v>177</v>
      </c>
      <c r="F23" s="160" t="s">
        <v>177</v>
      </c>
      <c r="G23" s="174" t="s">
        <v>177</v>
      </c>
      <c r="H23" s="160" t="s">
        <v>177</v>
      </c>
      <c r="I23" s="165">
        <v>0</v>
      </c>
      <c r="J23" s="163" t="s">
        <v>177</v>
      </c>
      <c r="K23" s="159">
        <v>0</v>
      </c>
      <c r="L23" s="163">
        <v>0</v>
      </c>
    </row>
    <row r="24" spans="2:16" s="156" customFormat="1" x14ac:dyDescent="0.2">
      <c r="B24" s="133" t="s">
        <v>2064</v>
      </c>
      <c r="C24" s="159" t="s">
        <v>177</v>
      </c>
      <c r="D24" s="159" t="s">
        <v>177</v>
      </c>
      <c r="E24" s="159" t="s">
        <v>177</v>
      </c>
      <c r="F24" s="160" t="s">
        <v>177</v>
      </c>
      <c r="G24" s="174" t="s">
        <v>177</v>
      </c>
      <c r="H24" s="160" t="s">
        <v>177</v>
      </c>
      <c r="I24" s="165">
        <v>4.0219603738165466</v>
      </c>
      <c r="J24" s="163" t="s">
        <v>177</v>
      </c>
      <c r="K24" s="159">
        <v>1.8413669704420339E-2</v>
      </c>
      <c r="L24" s="163">
        <v>1.8059350229310167E-5</v>
      </c>
    </row>
    <row r="25" spans="2:16" x14ac:dyDescent="0.2">
      <c r="B25" s="23" t="s">
        <v>2065</v>
      </c>
      <c r="C25" s="41" t="s">
        <v>2066</v>
      </c>
      <c r="D25" s="41" t="s">
        <v>375</v>
      </c>
      <c r="E25" s="41" t="s">
        <v>2067</v>
      </c>
      <c r="F25" s="101" t="s">
        <v>135</v>
      </c>
      <c r="G25" s="105">
        <v>-0.318688961344188</v>
      </c>
      <c r="H25" s="101">
        <v>412.5</v>
      </c>
      <c r="I25" s="134">
        <v>-0.23991303371192155</v>
      </c>
      <c r="J25" s="32">
        <v>0</v>
      </c>
      <c r="K25" s="41">
        <v>-1.0983895787030668E-3</v>
      </c>
      <c r="L25" s="32">
        <v>-1.0772541491423242E-6</v>
      </c>
      <c r="M25" s="18"/>
      <c r="N25" s="18"/>
      <c r="O25" s="18"/>
      <c r="P25" s="18"/>
    </row>
    <row r="26" spans="2:16" x14ac:dyDescent="0.2">
      <c r="B26" s="23" t="s">
        <v>2068</v>
      </c>
      <c r="C26" s="41" t="s">
        <v>2069</v>
      </c>
      <c r="D26" s="41" t="s">
        <v>375</v>
      </c>
      <c r="E26" s="41" t="s">
        <v>2067</v>
      </c>
      <c r="F26" s="101" t="s">
        <v>135</v>
      </c>
      <c r="G26" s="105">
        <v>0.159344480672094</v>
      </c>
      <c r="H26" s="101">
        <v>3350</v>
      </c>
      <c r="I26" s="134">
        <v>0.97419231870901468</v>
      </c>
      <c r="J26" s="32">
        <v>0</v>
      </c>
      <c r="K26" s="41">
        <v>4.4601273801882103E-3</v>
      </c>
      <c r="L26" s="32">
        <v>4.3743047268203465E-6</v>
      </c>
      <c r="M26" s="18"/>
      <c r="N26" s="18"/>
      <c r="O26" s="18"/>
      <c r="P26" s="18"/>
    </row>
    <row r="27" spans="2:16" x14ac:dyDescent="0.2">
      <c r="B27" s="23" t="s">
        <v>2070</v>
      </c>
      <c r="C27" s="41" t="s">
        <v>2071</v>
      </c>
      <c r="D27" s="41" t="s">
        <v>375</v>
      </c>
      <c r="E27" s="41" t="s">
        <v>2067</v>
      </c>
      <c r="F27" s="101" t="s">
        <v>135</v>
      </c>
      <c r="G27" s="105">
        <v>-0.159344480672094</v>
      </c>
      <c r="H27" s="101">
        <v>350</v>
      </c>
      <c r="I27" s="134">
        <v>-0.10178128702930005</v>
      </c>
      <c r="J27" s="32">
        <v>0</v>
      </c>
      <c r="K27" s="41">
        <v>-4.6598345763160405E-4</v>
      </c>
      <c r="L27" s="32">
        <v>-4.570169117573497E-7</v>
      </c>
      <c r="M27" s="18"/>
      <c r="N27" s="18"/>
      <c r="O27" s="18"/>
      <c r="P27" s="18"/>
    </row>
    <row r="28" spans="2:16" x14ac:dyDescent="0.2">
      <c r="B28" s="23" t="s">
        <v>2072</v>
      </c>
      <c r="C28" s="41" t="s">
        <v>2073</v>
      </c>
      <c r="D28" s="41" t="s">
        <v>375</v>
      </c>
      <c r="E28" s="41" t="s">
        <v>2067</v>
      </c>
      <c r="F28" s="101" t="s">
        <v>135</v>
      </c>
      <c r="G28" s="105">
        <v>0.71705016302442304</v>
      </c>
      <c r="H28" s="101">
        <v>612.5</v>
      </c>
      <c r="I28" s="134">
        <v>0.80152764332296189</v>
      </c>
      <c r="J28" s="32">
        <v>0</v>
      </c>
      <c r="K28" s="41">
        <v>3.6696197653250822E-3</v>
      </c>
      <c r="L28" s="32">
        <v>3.5990082158634468E-6</v>
      </c>
      <c r="M28" s="18"/>
      <c r="N28" s="18"/>
      <c r="O28" s="18"/>
      <c r="P28" s="18"/>
    </row>
    <row r="29" spans="2:16" x14ac:dyDescent="0.2">
      <c r="B29" s="23" t="s">
        <v>2074</v>
      </c>
      <c r="C29" s="41" t="s">
        <v>2075</v>
      </c>
      <c r="D29" s="41" t="s">
        <v>375</v>
      </c>
      <c r="E29" s="41" t="s">
        <v>2067</v>
      </c>
      <c r="F29" s="101" t="s">
        <v>135</v>
      </c>
      <c r="G29" s="105">
        <v>-7.9672240336047001E-2</v>
      </c>
      <c r="H29" s="101">
        <v>1</v>
      </c>
      <c r="I29" s="134">
        <v>-2.9080367722657155E-3</v>
      </c>
      <c r="J29" s="32">
        <v>0</v>
      </c>
      <c r="K29" s="41">
        <v>-1.3313813075188687E-5</v>
      </c>
      <c r="L29" s="32">
        <v>-1.3057626050209991E-8</v>
      </c>
      <c r="M29" s="18"/>
      <c r="N29" s="18"/>
      <c r="O29" s="18"/>
      <c r="P29" s="18"/>
    </row>
    <row r="30" spans="2:16" x14ac:dyDescent="0.2">
      <c r="B30" s="23" t="s">
        <v>2076</v>
      </c>
      <c r="C30" s="41" t="s">
        <v>2077</v>
      </c>
      <c r="D30" s="41" t="s">
        <v>375</v>
      </c>
      <c r="E30" s="41" t="s">
        <v>2067</v>
      </c>
      <c r="F30" s="101" t="s">
        <v>135</v>
      </c>
      <c r="G30" s="105">
        <v>6.3737792268837606E-2</v>
      </c>
      <c r="H30" s="101">
        <v>6</v>
      </c>
      <c r="I30" s="134">
        <v>1.3958576506875434E-2</v>
      </c>
      <c r="J30" s="32">
        <v>0</v>
      </c>
      <c r="K30" s="41">
        <v>6.3906302760905696E-5</v>
      </c>
      <c r="L30" s="32">
        <v>6.2676605041007958E-8</v>
      </c>
      <c r="M30" s="18"/>
      <c r="N30" s="18"/>
      <c r="O30" s="18"/>
      <c r="P30" s="18"/>
    </row>
    <row r="31" spans="2:16" x14ac:dyDescent="0.2">
      <c r="B31" s="23" t="s">
        <v>2078</v>
      </c>
      <c r="C31" s="41" t="s">
        <v>2079</v>
      </c>
      <c r="D31" s="41" t="s">
        <v>375</v>
      </c>
      <c r="E31" s="41" t="s">
        <v>2067</v>
      </c>
      <c r="F31" s="101" t="s">
        <v>135</v>
      </c>
      <c r="G31" s="105">
        <v>-3.9836120168023501E-2</v>
      </c>
      <c r="H31" s="101">
        <v>192</v>
      </c>
      <c r="I31" s="134">
        <v>-0.27917153013750867</v>
      </c>
      <c r="J31" s="32">
        <v>0</v>
      </c>
      <c r="K31" s="41">
        <v>-1.2781260552181138E-3</v>
      </c>
      <c r="L31" s="32">
        <v>-1.2535321008201591E-6</v>
      </c>
      <c r="M31" s="18"/>
      <c r="N31" s="18"/>
      <c r="O31" s="18"/>
      <c r="P31" s="18"/>
    </row>
    <row r="32" spans="2:16" x14ac:dyDescent="0.2">
      <c r="B32" s="23" t="s">
        <v>2080</v>
      </c>
      <c r="C32" s="41" t="s">
        <v>2081</v>
      </c>
      <c r="D32" s="41" t="s">
        <v>375</v>
      </c>
      <c r="E32" s="41" t="s">
        <v>2067</v>
      </c>
      <c r="F32" s="101" t="s">
        <v>135</v>
      </c>
      <c r="G32" s="105">
        <v>-0.159344480672094</v>
      </c>
      <c r="H32" s="101">
        <v>319</v>
      </c>
      <c r="I32" s="134">
        <v>-1.8553274607055263</v>
      </c>
      <c r="J32" s="32">
        <v>0</v>
      </c>
      <c r="K32" s="41">
        <v>-8.494212741970382E-3</v>
      </c>
      <c r="L32" s="32">
        <v>-8.3307654200339731E-6</v>
      </c>
      <c r="M32" s="18"/>
      <c r="N32" s="18"/>
      <c r="O32" s="18"/>
      <c r="P32" s="18"/>
    </row>
    <row r="33" spans="2:16" x14ac:dyDescent="0.2">
      <c r="B33" s="23" t="s">
        <v>2082</v>
      </c>
      <c r="C33" s="41" t="s">
        <v>2083</v>
      </c>
      <c r="D33" s="41" t="s">
        <v>375</v>
      </c>
      <c r="E33" s="41" t="s">
        <v>2067</v>
      </c>
      <c r="F33" s="101" t="s">
        <v>135</v>
      </c>
      <c r="G33" s="105">
        <v>0.159344480672094</v>
      </c>
      <c r="H33" s="101">
        <v>663</v>
      </c>
      <c r="I33" s="134">
        <v>3.8560567600243387</v>
      </c>
      <c r="J33" s="32">
        <v>0</v>
      </c>
      <c r="K33" s="41">
        <v>1.7654116137700199E-2</v>
      </c>
      <c r="L33" s="32">
        <v>1.7314412142578448E-5</v>
      </c>
      <c r="M33" s="18"/>
      <c r="N33" s="18"/>
      <c r="O33" s="18"/>
      <c r="P33" s="18"/>
    </row>
    <row r="34" spans="2:16" x14ac:dyDescent="0.2">
      <c r="B34" s="23" t="s">
        <v>2084</v>
      </c>
      <c r="C34" s="41" t="s">
        <v>2085</v>
      </c>
      <c r="D34" s="41" t="s">
        <v>375</v>
      </c>
      <c r="E34" s="41" t="s">
        <v>2067</v>
      </c>
      <c r="F34" s="101" t="s">
        <v>135</v>
      </c>
      <c r="G34" s="105">
        <v>-3.9836120168023501E-2</v>
      </c>
      <c r="H34" s="101">
        <v>0.89999999999999991</v>
      </c>
      <c r="I34" s="134">
        <v>-1.308616547519572E-2</v>
      </c>
      <c r="J34" s="32">
        <v>0</v>
      </c>
      <c r="K34" s="41">
        <v>-5.9912158838349095E-5</v>
      </c>
      <c r="L34" s="32">
        <v>-5.8759317225944955E-8</v>
      </c>
      <c r="M34" s="18"/>
      <c r="N34" s="18"/>
      <c r="O34" s="18"/>
      <c r="P34" s="18"/>
    </row>
    <row r="35" spans="2:16" x14ac:dyDescent="0.2">
      <c r="B35" s="23" t="s">
        <v>2086</v>
      </c>
      <c r="C35" s="41" t="s">
        <v>2087</v>
      </c>
      <c r="D35" s="41" t="s">
        <v>375</v>
      </c>
      <c r="E35" s="41" t="s">
        <v>2067</v>
      </c>
      <c r="F35" s="101" t="s">
        <v>135</v>
      </c>
      <c r="G35" s="105">
        <v>0.239016721008141</v>
      </c>
      <c r="H35" s="101">
        <v>1587.5</v>
      </c>
      <c r="I35" s="134">
        <v>0.69247626436299758</v>
      </c>
      <c r="J35" s="32">
        <v>0</v>
      </c>
      <c r="K35" s="41">
        <v>3.1703517750055065E-3</v>
      </c>
      <c r="L35" s="32">
        <v>3.109347238980572E-6</v>
      </c>
      <c r="M35" s="18"/>
      <c r="N35" s="18"/>
      <c r="O35" s="18"/>
      <c r="P35" s="18"/>
    </row>
    <row r="36" spans="2:16" x14ac:dyDescent="0.2">
      <c r="B36" s="23" t="s">
        <v>2088</v>
      </c>
      <c r="C36" s="41" t="s">
        <v>2089</v>
      </c>
      <c r="D36" s="41" t="s">
        <v>375</v>
      </c>
      <c r="E36" s="41" t="s">
        <v>2067</v>
      </c>
      <c r="F36" s="101" t="s">
        <v>135</v>
      </c>
      <c r="G36" s="105">
        <v>-0.159344480672094</v>
      </c>
      <c r="H36" s="101">
        <v>825</v>
      </c>
      <c r="I36" s="134">
        <v>-0.23991303371192155</v>
      </c>
      <c r="J36" s="32">
        <v>0</v>
      </c>
      <c r="K36" s="41">
        <v>-1.0983895787030668E-3</v>
      </c>
      <c r="L36" s="32">
        <v>-1.0772541491423242E-6</v>
      </c>
      <c r="M36" s="18"/>
      <c r="N36" s="18"/>
      <c r="O36" s="18"/>
      <c r="P36" s="18"/>
    </row>
    <row r="37" spans="2:16" x14ac:dyDescent="0.2">
      <c r="B37" s="23" t="s">
        <v>2090</v>
      </c>
      <c r="C37" s="41" t="s">
        <v>2091</v>
      </c>
      <c r="D37" s="41" t="s">
        <v>375</v>
      </c>
      <c r="E37" s="41" t="s">
        <v>2067</v>
      </c>
      <c r="F37" s="101" t="s">
        <v>135</v>
      </c>
      <c r="G37" s="105">
        <v>-7.9672240336047001E-2</v>
      </c>
      <c r="H37" s="101">
        <v>700</v>
      </c>
      <c r="I37" s="134">
        <v>-0.10178128702930005</v>
      </c>
      <c r="J37" s="32">
        <v>0</v>
      </c>
      <c r="K37" s="41">
        <v>-4.6598345763160405E-4</v>
      </c>
      <c r="L37" s="32">
        <v>-4.570169117573497E-7</v>
      </c>
      <c r="M37" s="18"/>
      <c r="N37" s="18"/>
      <c r="O37" s="18"/>
      <c r="P37" s="18"/>
    </row>
    <row r="38" spans="2:16" x14ac:dyDescent="0.2">
      <c r="B38" s="23" t="s">
        <v>2092</v>
      </c>
      <c r="C38" s="41" t="s">
        <v>2093</v>
      </c>
      <c r="D38" s="41" t="s">
        <v>375</v>
      </c>
      <c r="E38" s="41" t="s">
        <v>2067</v>
      </c>
      <c r="F38" s="101" t="s">
        <v>135</v>
      </c>
      <c r="G38" s="105">
        <v>0.159344480672094</v>
      </c>
      <c r="H38" s="101">
        <v>890</v>
      </c>
      <c r="I38" s="134">
        <v>0.51763054546329734</v>
      </c>
      <c r="J38" s="32">
        <v>0</v>
      </c>
      <c r="K38" s="41">
        <v>2.3698587273835864E-3</v>
      </c>
      <c r="L38" s="32">
        <v>2.3242574369373784E-6</v>
      </c>
      <c r="M38" s="18"/>
      <c r="N38" s="18"/>
      <c r="O38" s="18"/>
      <c r="P38" s="18"/>
    </row>
    <row r="39" spans="2:16" s="156" customFormat="1" x14ac:dyDescent="0.2">
      <c r="B39" s="133" t="s">
        <v>154</v>
      </c>
      <c r="C39" s="159" t="s">
        <v>177</v>
      </c>
      <c r="D39" s="159" t="s">
        <v>177</v>
      </c>
      <c r="E39" s="159" t="s">
        <v>177</v>
      </c>
      <c r="F39" s="160" t="s">
        <v>177</v>
      </c>
      <c r="G39" s="174" t="s">
        <v>177</v>
      </c>
      <c r="H39" s="160" t="s">
        <v>177</v>
      </c>
      <c r="I39" s="165">
        <v>0</v>
      </c>
      <c r="J39" s="163" t="s">
        <v>177</v>
      </c>
      <c r="K39" s="159">
        <v>0</v>
      </c>
      <c r="L39" s="163">
        <v>0</v>
      </c>
    </row>
    <row r="40" spans="2:16" s="156" customFormat="1" x14ac:dyDescent="0.2">
      <c r="B40" s="115" t="s">
        <v>169</v>
      </c>
      <c r="C40" s="166"/>
      <c r="D40" s="166"/>
      <c r="E40" s="166"/>
      <c r="F40" s="166"/>
      <c r="G40" s="167"/>
      <c r="H40" s="167"/>
      <c r="I40" s="167"/>
      <c r="J40" s="168"/>
      <c r="K40" s="169"/>
      <c r="L40" s="170"/>
      <c r="M40" s="187"/>
      <c r="N40" s="187"/>
      <c r="O40" s="171"/>
      <c r="P40" s="171"/>
    </row>
    <row r="41" spans="2:16" s="156" customFormat="1" x14ac:dyDescent="0.2">
      <c r="B41" s="115" t="s">
        <v>170</v>
      </c>
      <c r="C41" s="166"/>
      <c r="D41" s="166"/>
      <c r="E41" s="166"/>
      <c r="F41" s="166"/>
      <c r="G41" s="167"/>
      <c r="H41" s="167"/>
      <c r="I41" s="167"/>
      <c r="J41" s="168"/>
      <c r="K41" s="169"/>
      <c r="L41" s="170"/>
      <c r="M41" s="187"/>
      <c r="N41" s="187"/>
      <c r="O41" s="171"/>
      <c r="P41" s="171"/>
    </row>
    <row r="42" spans="2:16" s="156" customFormat="1" x14ac:dyDescent="0.2">
      <c r="B42" s="115" t="s">
        <v>171</v>
      </c>
      <c r="C42" s="166"/>
      <c r="D42" s="166"/>
      <c r="E42" s="166"/>
      <c r="F42" s="166"/>
      <c r="G42" s="167"/>
      <c r="H42" s="167"/>
      <c r="I42" s="167"/>
      <c r="J42" s="168"/>
      <c r="K42" s="169"/>
      <c r="L42" s="170"/>
      <c r="M42" s="187"/>
      <c r="N42" s="187"/>
      <c r="O42" s="171"/>
      <c r="P42" s="171"/>
    </row>
    <row r="43" spans="2:16" s="156" customFormat="1" x14ac:dyDescent="0.2">
      <c r="B43" s="115" t="s">
        <v>172</v>
      </c>
      <c r="C43" s="166"/>
      <c r="D43" s="166"/>
      <c r="E43" s="166"/>
      <c r="F43" s="166"/>
      <c r="G43" s="167"/>
      <c r="H43" s="167"/>
      <c r="I43" s="167"/>
      <c r="J43" s="168"/>
      <c r="K43" s="169"/>
      <c r="L43" s="170"/>
      <c r="M43" s="187"/>
      <c r="N43" s="187"/>
      <c r="O43" s="171"/>
      <c r="P43" s="171"/>
    </row>
    <row r="44" spans="2:16" s="156" customFormat="1" x14ac:dyDescent="0.2">
      <c r="B44" s="115" t="s">
        <v>173</v>
      </c>
      <c r="C44" s="166"/>
      <c r="D44" s="166"/>
      <c r="E44" s="166"/>
      <c r="F44" s="166"/>
      <c r="G44" s="167"/>
      <c r="H44" s="167"/>
      <c r="I44" s="167"/>
      <c r="J44" s="168"/>
      <c r="K44" s="169"/>
      <c r="L44" s="170"/>
      <c r="M44" s="187"/>
      <c r="N44" s="187"/>
      <c r="O44" s="171"/>
      <c r="P44" s="171"/>
    </row>
  </sheetData>
  <mergeCells count="2">
    <mergeCell ref="B7:L7"/>
    <mergeCell ref="B6:L6"/>
  </mergeCells>
  <phoneticPr fontId="3" type="noConversion"/>
  <conditionalFormatting sqref="K1:K5 J40:J55574 G11:J39">
    <cfRule type="expression" dxfId="86" priority="183" stopIfTrue="1">
      <formula>LEFT(#REF!,3)="TIR"</formula>
    </cfRule>
  </conditionalFormatting>
  <conditionalFormatting sqref="K11:L39 C11:G39">
    <cfRule type="expression" dxfId="85" priority="186" stopIfTrue="1">
      <formula>LEFT(#REF!,3)="TIR"</formula>
    </cfRule>
  </conditionalFormatting>
  <conditionalFormatting sqref="B11:B39 J11:J39">
    <cfRule type="expression" dxfId="84" priority="188" stopIfTrue="1">
      <formula>#REF!&gt;0</formula>
    </cfRule>
    <cfRule type="expression" dxfId="83" priority="189" stopIfTrue="1">
      <formula>LEFT(#REF!,3)="TIR"</formula>
    </cfRule>
  </conditionalFormatting>
  <conditionalFormatting sqref="I12:I39 K12:L39">
    <cfRule type="expression" dxfId="82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6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6.28515625" style="12" bestFit="1" customWidth="1"/>
    <col min="4" max="4" width="10.42578125" style="13" bestFit="1" customWidth="1"/>
    <col min="5" max="5" width="10.42578125" style="13" customWidth="1"/>
    <col min="6" max="6" width="11.140625" style="94" bestFit="1" customWidth="1"/>
    <col min="7" max="7" width="12.28515625" style="14" bestFit="1" customWidth="1"/>
    <col min="8" max="8" width="10.42578125" style="14" bestFit="1" customWidth="1"/>
    <col min="9" max="9" width="8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8"/>
      <c r="L6" s="15"/>
      <c r="M6" s="15"/>
      <c r="N6" s="17"/>
      <c r="O6" s="16"/>
      <c r="P6" s="16"/>
      <c r="Q6" s="18"/>
    </row>
    <row r="7" spans="1:17" s="10" customFormat="1" x14ac:dyDescent="0.2">
      <c r="B7" s="219" t="s">
        <v>27</v>
      </c>
      <c r="C7" s="220"/>
      <c r="D7" s="220"/>
      <c r="E7" s="220"/>
      <c r="F7" s="220"/>
      <c r="G7" s="220"/>
      <c r="H7" s="220"/>
      <c r="I7" s="220"/>
      <c r="J7" s="220"/>
      <c r="K7" s="221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6" customFormat="1" ht="12.75" customHeight="1" thickBot="1" x14ac:dyDescent="0.25">
      <c r="B11" s="188" t="s">
        <v>68</v>
      </c>
      <c r="C11" s="106"/>
      <c r="D11" s="106"/>
      <c r="E11" s="106"/>
      <c r="F11" s="189"/>
      <c r="G11" s="190"/>
      <c r="H11" s="189"/>
      <c r="I11" s="192">
        <v>-112.02241114534985</v>
      </c>
      <c r="J11" s="106">
        <v>1</v>
      </c>
      <c r="K11" s="122">
        <v>-5.0300146405617694E-4</v>
      </c>
    </row>
    <row r="12" spans="1:17" s="156" customFormat="1" x14ac:dyDescent="0.2">
      <c r="B12" s="132" t="s">
        <v>149</v>
      </c>
      <c r="C12" s="159" t="s">
        <v>177</v>
      </c>
      <c r="D12" s="159" t="s">
        <v>177</v>
      </c>
      <c r="E12" s="159"/>
      <c r="F12" s="160" t="s">
        <v>177</v>
      </c>
      <c r="G12" s="172" t="s">
        <v>177</v>
      </c>
      <c r="H12" s="160" t="s">
        <v>177</v>
      </c>
      <c r="I12" s="161">
        <v>0</v>
      </c>
      <c r="J12" s="159">
        <v>0</v>
      </c>
      <c r="K12" s="159">
        <v>0</v>
      </c>
    </row>
    <row r="13" spans="1:17" s="156" customFormat="1" x14ac:dyDescent="0.2">
      <c r="B13" s="133" t="s">
        <v>150</v>
      </c>
      <c r="C13" s="159" t="s">
        <v>177</v>
      </c>
      <c r="D13" s="163" t="s">
        <v>177</v>
      </c>
      <c r="E13" s="163"/>
      <c r="F13" s="164" t="s">
        <v>177</v>
      </c>
      <c r="G13" s="174" t="s">
        <v>177</v>
      </c>
      <c r="H13" s="164" t="s">
        <v>177</v>
      </c>
      <c r="I13" s="165">
        <v>-112.02241124535001</v>
      </c>
      <c r="J13" s="159">
        <v>1.0000000008926799</v>
      </c>
      <c r="K13" s="159">
        <v>-5.0300146450519634E-4</v>
      </c>
    </row>
    <row r="14" spans="1:17" x14ac:dyDescent="0.2">
      <c r="B14" s="23" t="s">
        <v>2094</v>
      </c>
      <c r="C14" s="41" t="s">
        <v>2095</v>
      </c>
      <c r="D14" s="32" t="s">
        <v>375</v>
      </c>
      <c r="E14" s="32" t="s">
        <v>2067</v>
      </c>
      <c r="F14" s="95" t="s">
        <v>135</v>
      </c>
      <c r="G14" s="105">
        <v>2.4699234530371261</v>
      </c>
      <c r="H14" s="95">
        <v>22265</v>
      </c>
      <c r="I14" s="125">
        <v>1003.6194336941569</v>
      </c>
      <c r="J14" s="41">
        <v>-8.9590950902846913</v>
      </c>
      <c r="K14" s="41">
        <v>4.5064379470317068E-3</v>
      </c>
      <c r="L14" s="18"/>
      <c r="M14" s="18"/>
      <c r="N14" s="18"/>
      <c r="O14" s="18"/>
      <c r="P14" s="18"/>
    </row>
    <row r="15" spans="1:17" x14ac:dyDescent="0.2">
      <c r="B15" s="23" t="s">
        <v>2096</v>
      </c>
      <c r="C15" s="41" t="s">
        <v>2097</v>
      </c>
      <c r="D15" s="32" t="s">
        <v>375</v>
      </c>
      <c r="E15" s="32" t="s">
        <v>2067</v>
      </c>
      <c r="F15" s="95" t="s">
        <v>135</v>
      </c>
      <c r="G15" s="105">
        <v>-276199.19013587665</v>
      </c>
      <c r="H15" s="95">
        <v>1</v>
      </c>
      <c r="I15" s="125">
        <v>-1008.1270439959496</v>
      </c>
      <c r="J15" s="41">
        <v>8.9993335591384298</v>
      </c>
      <c r="K15" s="41">
        <v>-4.5266779557765159E-3</v>
      </c>
      <c r="L15" s="18"/>
      <c r="M15" s="18"/>
      <c r="N15" s="18"/>
      <c r="O15" s="18"/>
      <c r="P15" s="18"/>
    </row>
    <row r="16" spans="1:17" x14ac:dyDescent="0.2">
      <c r="B16" s="23" t="s">
        <v>2098</v>
      </c>
      <c r="C16" s="41" t="s">
        <v>2099</v>
      </c>
      <c r="D16" s="32" t="s">
        <v>375</v>
      </c>
      <c r="E16" s="32" t="s">
        <v>2067</v>
      </c>
      <c r="F16" s="95" t="s">
        <v>135</v>
      </c>
      <c r="G16" s="105">
        <v>8.6066942501108894</v>
      </c>
      <c r="H16" s="95">
        <v>2721.5</v>
      </c>
      <c r="I16" s="125">
        <v>4274.7191083060134</v>
      </c>
      <c r="J16" s="41">
        <v>-38.159499198419638</v>
      </c>
      <c r="K16" s="41">
        <v>1.9194283964455591E-2</v>
      </c>
      <c r="L16" s="18"/>
      <c r="M16" s="18"/>
      <c r="N16" s="18"/>
      <c r="O16" s="18"/>
      <c r="P16" s="18"/>
    </row>
    <row r="17" spans="2:16" x14ac:dyDescent="0.2">
      <c r="B17" s="23" t="s">
        <v>2100</v>
      </c>
      <c r="C17" s="41" t="s">
        <v>2101</v>
      </c>
      <c r="D17" s="32" t="s">
        <v>375</v>
      </c>
      <c r="E17" s="32" t="s">
        <v>2067</v>
      </c>
      <c r="F17" s="95" t="s">
        <v>135</v>
      </c>
      <c r="G17" s="105">
        <v>-1198809.6917059794</v>
      </c>
      <c r="H17" s="95">
        <v>1</v>
      </c>
      <c r="I17" s="125">
        <v>-4375.6553747242897</v>
      </c>
      <c r="J17" s="41">
        <v>39.060535565931055</v>
      </c>
      <c r="K17" s="41">
        <v>-1.9647506576481694E-2</v>
      </c>
      <c r="L17" s="18"/>
      <c r="M17" s="18"/>
      <c r="N17" s="18"/>
      <c r="O17" s="18"/>
      <c r="P17" s="18"/>
    </row>
    <row r="18" spans="2:16" x14ac:dyDescent="0.2">
      <c r="B18" s="23" t="s">
        <v>2102</v>
      </c>
      <c r="C18" s="41" t="s">
        <v>2103</v>
      </c>
      <c r="D18" s="32" t="s">
        <v>375</v>
      </c>
      <c r="E18" s="32" t="s">
        <v>2067</v>
      </c>
      <c r="F18" s="95" t="s">
        <v>135</v>
      </c>
      <c r="G18" s="105">
        <v>-3.620248174793625</v>
      </c>
      <c r="H18" s="95">
        <v>120.1875</v>
      </c>
      <c r="I18" s="125">
        <v>-1588.146307125349</v>
      </c>
      <c r="J18" s="41">
        <v>14.177040923219536</v>
      </c>
      <c r="K18" s="41">
        <v>-7.1310723403637611E-3</v>
      </c>
      <c r="L18" s="18"/>
      <c r="M18" s="18"/>
      <c r="N18" s="18"/>
      <c r="O18" s="18"/>
      <c r="P18" s="18"/>
    </row>
    <row r="19" spans="2:16" x14ac:dyDescent="0.2">
      <c r="B19" s="23" t="s">
        <v>2104</v>
      </c>
      <c r="C19" s="41" t="s">
        <v>2105</v>
      </c>
      <c r="D19" s="32" t="s">
        <v>375</v>
      </c>
      <c r="E19" s="32" t="s">
        <v>2067</v>
      </c>
      <c r="F19" s="95" t="s">
        <v>135</v>
      </c>
      <c r="G19" s="105">
        <v>433861.00166593143</v>
      </c>
      <c r="H19" s="95">
        <v>1</v>
      </c>
      <c r="I19" s="125">
        <v>1583.5926560962275</v>
      </c>
      <c r="J19" s="41">
        <v>-14.136391458683255</v>
      </c>
      <c r="K19" s="41">
        <v>7.1106256001889131E-3</v>
      </c>
      <c r="L19" s="18"/>
      <c r="M19" s="18"/>
      <c r="N19" s="18"/>
      <c r="O19" s="18"/>
      <c r="P19" s="18"/>
    </row>
    <row r="20" spans="2:16" x14ac:dyDescent="0.2">
      <c r="B20" s="23" t="s">
        <v>2106</v>
      </c>
      <c r="C20" s="41" t="s">
        <v>2107</v>
      </c>
      <c r="D20" s="32" t="s">
        <v>375</v>
      </c>
      <c r="E20" s="32" t="s">
        <v>2067</v>
      </c>
      <c r="F20" s="95" t="s">
        <v>135</v>
      </c>
      <c r="G20" s="105">
        <v>7.9672240336047001E-2</v>
      </c>
      <c r="H20" s="95">
        <v>59.82</v>
      </c>
      <c r="I20" s="125">
        <v>1.6465885811922936</v>
      </c>
      <c r="J20" s="41">
        <v>-1.4698742549433555E-2</v>
      </c>
      <c r="K20" s="41">
        <v>7.3934890221499018E-6</v>
      </c>
      <c r="L20" s="18"/>
      <c r="M20" s="18"/>
      <c r="N20" s="18"/>
      <c r="O20" s="18"/>
      <c r="P20" s="18"/>
    </row>
    <row r="21" spans="2:16" x14ac:dyDescent="0.2">
      <c r="B21" s="23" t="s">
        <v>2108</v>
      </c>
      <c r="C21" s="41" t="s">
        <v>2109</v>
      </c>
      <c r="D21" s="32" t="s">
        <v>375</v>
      </c>
      <c r="E21" s="32" t="s">
        <v>2067</v>
      </c>
      <c r="F21" s="95" t="s">
        <v>135</v>
      </c>
      <c r="G21" s="105">
        <v>5.8957457848674781E-2</v>
      </c>
      <c r="H21" s="95">
        <v>106.72499999999999</v>
      </c>
      <c r="I21" s="125">
        <v>0.28620897912639176</v>
      </c>
      <c r="J21" s="41">
        <v>-2.5549260741677274E-3</v>
      </c>
      <c r="K21" s="41">
        <v>1.2851315558616676E-6</v>
      </c>
      <c r="L21" s="18"/>
      <c r="M21" s="18"/>
      <c r="N21" s="18"/>
      <c r="O21" s="18"/>
      <c r="P21" s="18"/>
    </row>
    <row r="22" spans="2:16" x14ac:dyDescent="0.2">
      <c r="B22" s="23" t="s">
        <v>2110</v>
      </c>
      <c r="C22" s="41" t="s">
        <v>2111</v>
      </c>
      <c r="D22" s="32" t="s">
        <v>375</v>
      </c>
      <c r="E22" s="32" t="s">
        <v>2067</v>
      </c>
      <c r="F22" s="95" t="s">
        <v>135</v>
      </c>
      <c r="G22" s="105">
        <v>0.55770568235232898</v>
      </c>
      <c r="H22" s="95">
        <v>371.25</v>
      </c>
      <c r="I22" s="125">
        <v>-3.1247582206860418</v>
      </c>
      <c r="J22" s="41">
        <v>2.789404538554028E-2</v>
      </c>
      <c r="K22" s="41">
        <v>-1.4030745667376208E-5</v>
      </c>
      <c r="L22" s="18"/>
      <c r="M22" s="18"/>
      <c r="N22" s="18"/>
      <c r="O22" s="18"/>
      <c r="P22" s="18"/>
    </row>
    <row r="23" spans="2:16" x14ac:dyDescent="0.2">
      <c r="B23" s="23" t="s">
        <v>2112</v>
      </c>
      <c r="C23" s="41" t="s">
        <v>2113</v>
      </c>
      <c r="D23" s="32" t="s">
        <v>375</v>
      </c>
      <c r="E23" s="32" t="s">
        <v>2067</v>
      </c>
      <c r="F23" s="95" t="s">
        <v>135</v>
      </c>
      <c r="G23" s="105">
        <v>9.4013243596535456E-2</v>
      </c>
      <c r="H23" s="95">
        <v>880</v>
      </c>
      <c r="I23" s="125">
        <v>-1.2316989748931437</v>
      </c>
      <c r="J23" s="41">
        <v>1.0995112159253615E-2</v>
      </c>
      <c r="K23" s="41">
        <v>-5.530557513566441E-6</v>
      </c>
      <c r="L23" s="18"/>
      <c r="M23" s="18"/>
      <c r="N23" s="18"/>
      <c r="O23" s="18"/>
      <c r="P23" s="18"/>
    </row>
    <row r="24" spans="2:16" x14ac:dyDescent="0.2">
      <c r="B24" s="23" t="s">
        <v>2114</v>
      </c>
      <c r="C24" s="41" t="s">
        <v>2115</v>
      </c>
      <c r="D24" s="32" t="s">
        <v>375</v>
      </c>
      <c r="E24" s="32" t="s">
        <v>2067</v>
      </c>
      <c r="F24" s="95" t="s">
        <v>135</v>
      </c>
      <c r="G24" s="105">
        <v>-1.9121337680651281E-2</v>
      </c>
      <c r="H24" s="95">
        <v>151.32499999999999</v>
      </c>
      <c r="I24" s="125">
        <v>-0.19294823983983023</v>
      </c>
      <c r="J24" s="41">
        <v>1.7224074885290458E-3</v>
      </c>
      <c r="K24" s="41">
        <v>-8.6637348843143289E-7</v>
      </c>
      <c r="L24" s="18"/>
      <c r="M24" s="18"/>
      <c r="N24" s="18"/>
      <c r="O24" s="18"/>
      <c r="P24" s="18"/>
    </row>
    <row r="25" spans="2:16" x14ac:dyDescent="0.2">
      <c r="B25" s="23" t="s">
        <v>2116</v>
      </c>
      <c r="C25" s="41" t="s">
        <v>2117</v>
      </c>
      <c r="D25" s="32" t="s">
        <v>375</v>
      </c>
      <c r="E25" s="32" t="s">
        <v>2067</v>
      </c>
      <c r="F25" s="95" t="s">
        <v>135</v>
      </c>
      <c r="G25" s="105">
        <v>0.12747558453767521</v>
      </c>
      <c r="H25" s="95">
        <v>63.65</v>
      </c>
      <c r="I25" s="125">
        <v>1.7539532988243436</v>
      </c>
      <c r="J25" s="41">
        <v>-1.5657164319991087E-2</v>
      </c>
      <c r="K25" s="41">
        <v>7.8755765759236529E-6</v>
      </c>
      <c r="L25" s="18"/>
      <c r="M25" s="18"/>
      <c r="N25" s="18"/>
      <c r="O25" s="18"/>
      <c r="P25" s="18"/>
    </row>
    <row r="26" spans="2:16" x14ac:dyDescent="0.2">
      <c r="B26" s="23" t="s">
        <v>2118</v>
      </c>
      <c r="C26" s="41" t="s">
        <v>2119</v>
      </c>
      <c r="D26" s="32" t="s">
        <v>375</v>
      </c>
      <c r="E26" s="32" t="s">
        <v>2067</v>
      </c>
      <c r="F26" s="95" t="s">
        <v>135</v>
      </c>
      <c r="G26" s="105">
        <v>1.2747558453767519E-2</v>
      </c>
      <c r="H26" s="95">
        <v>950.9</v>
      </c>
      <c r="I26" s="125">
        <v>-9.4918320246752952E-2</v>
      </c>
      <c r="J26" s="41">
        <v>8.4731545479409275E-4</v>
      </c>
      <c r="K26" s="41">
        <v>-4.2620091427885407E-7</v>
      </c>
      <c r="L26" s="18"/>
      <c r="M26" s="18"/>
      <c r="N26" s="18"/>
      <c r="O26" s="18"/>
      <c r="P26" s="18"/>
    </row>
    <row r="27" spans="2:16" x14ac:dyDescent="0.2">
      <c r="B27" s="23" t="s">
        <v>2120</v>
      </c>
      <c r="C27" s="41" t="s">
        <v>2121</v>
      </c>
      <c r="D27" s="32" t="s">
        <v>375</v>
      </c>
      <c r="E27" s="32" t="s">
        <v>2067</v>
      </c>
      <c r="F27" s="95" t="s">
        <v>135</v>
      </c>
      <c r="G27" s="105">
        <v>1.2747558453767519E-2</v>
      </c>
      <c r="H27" s="95">
        <v>66.09</v>
      </c>
      <c r="I27" s="125">
        <v>0.12016007943001937</v>
      </c>
      <c r="J27" s="41">
        <v>-1.0726432166694826E-3</v>
      </c>
      <c r="K27" s="41">
        <v>5.3954110839467682E-7</v>
      </c>
      <c r="L27" s="18"/>
      <c r="M27" s="18"/>
      <c r="N27" s="18"/>
      <c r="O27" s="18"/>
      <c r="P27" s="18"/>
    </row>
    <row r="28" spans="2:16" x14ac:dyDescent="0.2">
      <c r="B28" s="23" t="s">
        <v>2122</v>
      </c>
      <c r="C28" s="41" t="s">
        <v>2123</v>
      </c>
      <c r="D28" s="32" t="s">
        <v>375</v>
      </c>
      <c r="E28" s="32" t="s">
        <v>2067</v>
      </c>
      <c r="F28" s="95" t="s">
        <v>135</v>
      </c>
      <c r="G28" s="105">
        <v>-1.115411364704658E-2</v>
      </c>
      <c r="H28" s="95">
        <v>75.22</v>
      </c>
      <c r="I28" s="125">
        <v>-0.1089350574890737</v>
      </c>
      <c r="J28" s="41">
        <v>9.7243985712581842E-4</v>
      </c>
      <c r="K28" s="41">
        <v>-4.8913867184086622E-7</v>
      </c>
      <c r="L28" s="18"/>
      <c r="M28" s="18"/>
      <c r="N28" s="18"/>
      <c r="O28" s="18"/>
      <c r="P28" s="18"/>
    </row>
    <row r="29" spans="2:16" x14ac:dyDescent="0.2">
      <c r="B29" s="23" t="s">
        <v>2124</v>
      </c>
      <c r="C29" s="41" t="s">
        <v>2125</v>
      </c>
      <c r="D29" s="32" t="s">
        <v>375</v>
      </c>
      <c r="E29" s="32" t="s">
        <v>2067</v>
      </c>
      <c r="F29" s="95" t="s">
        <v>135</v>
      </c>
      <c r="G29" s="105">
        <v>1.9121337680651281E-2</v>
      </c>
      <c r="H29" s="95">
        <v>343.9</v>
      </c>
      <c r="I29" s="125">
        <v>-9.0149139940237178E-4</v>
      </c>
      <c r="J29" s="41">
        <v>8.0474200669782087E-6</v>
      </c>
      <c r="K29" s="41">
        <v>-4.0478640755650969E-9</v>
      </c>
      <c r="L29" s="18"/>
      <c r="M29" s="18"/>
      <c r="N29" s="18"/>
      <c r="O29" s="18"/>
      <c r="P29" s="18"/>
    </row>
    <row r="30" spans="2:16" x14ac:dyDescent="0.2">
      <c r="B30" s="23" t="s">
        <v>2126</v>
      </c>
      <c r="C30" s="41" t="s">
        <v>2127</v>
      </c>
      <c r="D30" s="32" t="s">
        <v>375</v>
      </c>
      <c r="E30" s="32" t="s">
        <v>2067</v>
      </c>
      <c r="F30" s="95" t="s">
        <v>135</v>
      </c>
      <c r="G30" s="105">
        <v>-1.2747558453767519E-2</v>
      </c>
      <c r="H30" s="95">
        <v>12.95</v>
      </c>
      <c r="I30" s="125">
        <v>2.0388827417709386E-2</v>
      </c>
      <c r="J30" s="41">
        <v>-1.8200668249547622E-4</v>
      </c>
      <c r="K30" s="41">
        <v>9.1549627763232291E-8</v>
      </c>
      <c r="L30" s="18"/>
      <c r="M30" s="18"/>
      <c r="N30" s="18"/>
      <c r="O30" s="18"/>
      <c r="P30" s="18"/>
    </row>
    <row r="31" spans="2:16" x14ac:dyDescent="0.2">
      <c r="B31" s="23" t="s">
        <v>2128</v>
      </c>
      <c r="C31" s="41" t="s">
        <v>2129</v>
      </c>
      <c r="D31" s="32" t="s">
        <v>375</v>
      </c>
      <c r="E31" s="32" t="s">
        <v>2067</v>
      </c>
      <c r="F31" s="95" t="s">
        <v>135</v>
      </c>
      <c r="G31" s="105">
        <v>-3.027545132769786E-2</v>
      </c>
      <c r="H31" s="95">
        <v>501.25</v>
      </c>
      <c r="I31" s="125">
        <v>5.7579128090861166E-2</v>
      </c>
      <c r="J31" s="41">
        <v>-5.1399650750376955E-4</v>
      </c>
      <c r="K31" s="41">
        <v>2.5854099579415781E-7</v>
      </c>
      <c r="L31" s="18"/>
      <c r="M31" s="18"/>
      <c r="N31" s="18"/>
      <c r="O31" s="18"/>
      <c r="P31" s="18"/>
    </row>
    <row r="32" spans="2:16" x14ac:dyDescent="0.2">
      <c r="B32" s="23" t="s">
        <v>2130</v>
      </c>
      <c r="C32" s="41" t="s">
        <v>2131</v>
      </c>
      <c r="D32" s="32" t="s">
        <v>375</v>
      </c>
      <c r="E32" s="32" t="s">
        <v>2067</v>
      </c>
      <c r="F32" s="95" t="s">
        <v>135</v>
      </c>
      <c r="G32" s="105">
        <v>3.1868896134418798E-3</v>
      </c>
      <c r="H32" s="95">
        <v>217.91</v>
      </c>
      <c r="I32" s="125">
        <v>2.323056095156744E-2</v>
      </c>
      <c r="J32" s="41">
        <v>-2.0737422730015718E-4</v>
      </c>
      <c r="K32" s="41">
        <v>1.0430953993949748E-7</v>
      </c>
      <c r="L32" s="18"/>
      <c r="M32" s="18"/>
      <c r="N32" s="18"/>
      <c r="O32" s="18"/>
      <c r="P32" s="18"/>
    </row>
    <row r="33" spans="2:16" x14ac:dyDescent="0.2">
      <c r="B33" s="23" t="s">
        <v>2132</v>
      </c>
      <c r="C33" s="41" t="s">
        <v>2133</v>
      </c>
      <c r="D33" s="32" t="s">
        <v>375</v>
      </c>
      <c r="E33" s="32" t="s">
        <v>2067</v>
      </c>
      <c r="F33" s="95" t="s">
        <v>135</v>
      </c>
      <c r="G33" s="105">
        <v>-2.7088561714255981E-2</v>
      </c>
      <c r="H33" s="95">
        <v>1690</v>
      </c>
      <c r="I33" s="125">
        <v>1.1225021940945663E-2</v>
      </c>
      <c r="J33" s="41">
        <v>-1.0020335954366417E-4</v>
      </c>
      <c r="K33" s="41">
        <v>5.0402436553810573E-8</v>
      </c>
      <c r="L33" s="18"/>
      <c r="M33" s="18"/>
      <c r="N33" s="18"/>
      <c r="O33" s="18"/>
      <c r="P33" s="18"/>
    </row>
    <row r="34" spans="2:16" x14ac:dyDescent="0.2">
      <c r="B34" s="23" t="s">
        <v>2134</v>
      </c>
      <c r="C34" s="41" t="s">
        <v>2135</v>
      </c>
      <c r="D34" s="32" t="s">
        <v>375</v>
      </c>
      <c r="E34" s="32" t="s">
        <v>2067</v>
      </c>
      <c r="F34" s="95" t="s">
        <v>135</v>
      </c>
      <c r="G34" s="105">
        <v>1.2747558453767519E-2</v>
      </c>
      <c r="H34" s="95">
        <v>115.1</v>
      </c>
      <c r="I34" s="125">
        <v>-6.4558416344298888E-2</v>
      </c>
      <c r="J34" s="41">
        <v>5.7629911447392346E-4</v>
      </c>
      <c r="K34" s="41">
        <v>-2.8987929831466183E-7</v>
      </c>
      <c r="L34" s="18"/>
      <c r="M34" s="18"/>
      <c r="N34" s="18"/>
      <c r="O34" s="18"/>
      <c r="P34" s="18"/>
    </row>
    <row r="35" spans="2:16" x14ac:dyDescent="0.2">
      <c r="B35" s="23" t="s">
        <v>2136</v>
      </c>
      <c r="C35" s="41" t="s">
        <v>2137</v>
      </c>
      <c r="D35" s="32" t="s">
        <v>375</v>
      </c>
      <c r="E35" s="32" t="s">
        <v>2067</v>
      </c>
      <c r="F35" s="95" t="s">
        <v>135</v>
      </c>
      <c r="G35" s="105">
        <v>8.1265685142767941E-2</v>
      </c>
      <c r="H35" s="95">
        <v>359.5</v>
      </c>
      <c r="I35" s="125">
        <v>-1.5557996731621579E-2</v>
      </c>
      <c r="J35" s="41">
        <v>1.3888289470430137E-4</v>
      </c>
      <c r="K35" s="41">
        <v>-6.9858299368623447E-8</v>
      </c>
      <c r="L35" s="18"/>
      <c r="M35" s="18"/>
      <c r="N35" s="18"/>
      <c r="O35" s="18"/>
      <c r="P35" s="18"/>
    </row>
    <row r="36" spans="2:16" x14ac:dyDescent="0.2">
      <c r="B36" s="23" t="s">
        <v>2138</v>
      </c>
      <c r="C36" s="41" t="s">
        <v>2139</v>
      </c>
      <c r="D36" s="32" t="s">
        <v>375</v>
      </c>
      <c r="E36" s="32" t="s">
        <v>2067</v>
      </c>
      <c r="F36" s="95" t="s">
        <v>136</v>
      </c>
      <c r="G36" s="105">
        <v>-1.115411364704658E-2</v>
      </c>
      <c r="H36" s="95">
        <v>165</v>
      </c>
      <c r="I36" s="125">
        <v>8.8991024254712389E-3</v>
      </c>
      <c r="J36" s="41">
        <v>-7.9440375675583278E-5</v>
      </c>
      <c r="K36" s="41">
        <v>3.9958625269991094E-8</v>
      </c>
      <c r="L36" s="18"/>
      <c r="M36" s="18"/>
      <c r="N36" s="18"/>
      <c r="O36" s="18"/>
      <c r="P36" s="18"/>
    </row>
    <row r="37" spans="2:16" x14ac:dyDescent="0.2">
      <c r="B37" s="23" t="s">
        <v>2140</v>
      </c>
      <c r="C37" s="41" t="s">
        <v>2141</v>
      </c>
      <c r="D37" s="32" t="s">
        <v>375</v>
      </c>
      <c r="E37" s="32" t="s">
        <v>2067</v>
      </c>
      <c r="F37" s="95" t="s">
        <v>135</v>
      </c>
      <c r="G37" s="105">
        <v>9.5606688403256403E-3</v>
      </c>
      <c r="H37" s="95">
        <v>240</v>
      </c>
      <c r="I37" s="125">
        <v>-8.1425029623440042E-3</v>
      </c>
      <c r="J37" s="41">
        <v>7.2686374798512865E-5</v>
      </c>
      <c r="K37" s="41">
        <v>-3.656135294058798E-8</v>
      </c>
      <c r="L37" s="18"/>
      <c r="M37" s="18"/>
      <c r="N37" s="18"/>
      <c r="O37" s="18"/>
      <c r="P37" s="18"/>
    </row>
    <row r="38" spans="2:16" x14ac:dyDescent="0.2">
      <c r="B38" s="23" t="s">
        <v>2142</v>
      </c>
      <c r="C38" s="41" t="s">
        <v>2143</v>
      </c>
      <c r="D38" s="32" t="s">
        <v>375</v>
      </c>
      <c r="E38" s="32" t="s">
        <v>2067</v>
      </c>
      <c r="F38" s="95" t="s">
        <v>135</v>
      </c>
      <c r="G38" s="105">
        <v>1.115411364704658E-2</v>
      </c>
      <c r="H38" s="95">
        <v>12.25</v>
      </c>
      <c r="I38" s="125">
        <v>-2.7358809953475852E-3</v>
      </c>
      <c r="J38" s="41">
        <v>2.4422621932300322E-5</v>
      </c>
      <c r="K38" s="41">
        <v>-1.2284614588037559E-8</v>
      </c>
      <c r="L38" s="18"/>
      <c r="M38" s="18"/>
      <c r="N38" s="18"/>
      <c r="O38" s="18"/>
      <c r="P38" s="18"/>
    </row>
    <row r="39" spans="2:16" x14ac:dyDescent="0.2">
      <c r="B39" s="23" t="s">
        <v>2144</v>
      </c>
      <c r="C39" s="41" t="s">
        <v>2145</v>
      </c>
      <c r="D39" s="32" t="s">
        <v>375</v>
      </c>
      <c r="E39" s="32" t="s">
        <v>2067</v>
      </c>
      <c r="F39" s="95" t="s">
        <v>135</v>
      </c>
      <c r="G39" s="105">
        <v>-1.2747558453767519E-2</v>
      </c>
      <c r="H39" s="95">
        <v>220.97</v>
      </c>
      <c r="I39" s="125">
        <v>-0.17438798594452151</v>
      </c>
      <c r="J39" s="41">
        <v>1.5567240890597498E-3</v>
      </c>
      <c r="K39" s="41">
        <v>-7.8303449592857262E-7</v>
      </c>
      <c r="L39" s="18"/>
      <c r="M39" s="18"/>
      <c r="N39" s="18"/>
      <c r="O39" s="18"/>
      <c r="P39" s="18"/>
    </row>
    <row r="40" spans="2:16" x14ac:dyDescent="0.2">
      <c r="B40" s="23" t="s">
        <v>2146</v>
      </c>
      <c r="C40" s="41" t="s">
        <v>2147</v>
      </c>
      <c r="D40" s="32" t="s">
        <v>375</v>
      </c>
      <c r="E40" s="32" t="s">
        <v>2067</v>
      </c>
      <c r="F40" s="95" t="s">
        <v>2</v>
      </c>
      <c r="G40" s="105">
        <v>2.7088561714255981E-2</v>
      </c>
      <c r="H40" s="95">
        <v>1834</v>
      </c>
      <c r="I40" s="125">
        <v>0.10111841398970414</v>
      </c>
      <c r="J40" s="41">
        <v>-9.0266235975319526E-4</v>
      </c>
      <c r="K40" s="41">
        <v>4.5404048850426077E-7</v>
      </c>
      <c r="L40" s="18"/>
      <c r="M40" s="18"/>
      <c r="N40" s="18"/>
      <c r="O40" s="18"/>
      <c r="P40" s="18"/>
    </row>
    <row r="41" spans="2:16" x14ac:dyDescent="0.2">
      <c r="B41" s="23" t="s">
        <v>2148</v>
      </c>
      <c r="C41" s="41" t="s">
        <v>2149</v>
      </c>
      <c r="D41" s="32" t="s">
        <v>375</v>
      </c>
      <c r="E41" s="32" t="s">
        <v>2067</v>
      </c>
      <c r="F41" s="95" t="s">
        <v>135</v>
      </c>
      <c r="G41" s="105">
        <v>9.5606688403256403E-3</v>
      </c>
      <c r="H41" s="95">
        <v>215.12</v>
      </c>
      <c r="I41" s="125">
        <v>0.10215584216556786</v>
      </c>
      <c r="J41" s="41">
        <v>-9.1192325822214227E-4</v>
      </c>
      <c r="K41" s="41">
        <v>4.5869873399261669E-7</v>
      </c>
      <c r="L41" s="18"/>
      <c r="M41" s="18"/>
      <c r="N41" s="18"/>
      <c r="O41" s="18"/>
      <c r="P41" s="18"/>
    </row>
    <row r="42" spans="2:16" x14ac:dyDescent="0.2">
      <c r="B42" s="23" t="s">
        <v>2150</v>
      </c>
      <c r="C42" s="41" t="s">
        <v>2151</v>
      </c>
      <c r="D42" s="32" t="s">
        <v>375</v>
      </c>
      <c r="E42" s="32" t="s">
        <v>2067</v>
      </c>
      <c r="F42" s="95" t="s">
        <v>135</v>
      </c>
      <c r="G42" s="105">
        <v>-6.6924681882279485E-2</v>
      </c>
      <c r="H42" s="95">
        <v>2512</v>
      </c>
      <c r="I42" s="125">
        <v>-0.28213772764521972</v>
      </c>
      <c r="J42" s="41">
        <v>2.5185828867684708E-3</v>
      </c>
      <c r="K42" s="41">
        <v>-1.2668508793913734E-6</v>
      </c>
      <c r="L42" s="18"/>
      <c r="M42" s="18"/>
      <c r="N42" s="18"/>
      <c r="O42" s="18"/>
      <c r="P42" s="18"/>
    </row>
    <row r="43" spans="2:16" x14ac:dyDescent="0.2">
      <c r="B43" s="23" t="s">
        <v>2152</v>
      </c>
      <c r="C43" s="41" t="s">
        <v>2153</v>
      </c>
      <c r="D43" s="32" t="s">
        <v>375</v>
      </c>
      <c r="E43" s="32" t="s">
        <v>2067</v>
      </c>
      <c r="F43" s="95" t="s">
        <v>135</v>
      </c>
      <c r="G43" s="105">
        <v>-7.9672240336047008E-3</v>
      </c>
      <c r="H43" s="95">
        <v>150.94999999999999</v>
      </c>
      <c r="I43" s="125">
        <v>-5.9323950154220595E-2</v>
      </c>
      <c r="J43" s="41">
        <v>5.2957215924630794E-4</v>
      </c>
      <c r="K43" s="41">
        <v>-2.6637557142428379E-7</v>
      </c>
      <c r="L43" s="18"/>
      <c r="M43" s="18"/>
      <c r="N43" s="18"/>
      <c r="O43" s="18"/>
      <c r="P43" s="18"/>
    </row>
    <row r="44" spans="2:16" x14ac:dyDescent="0.2">
      <c r="B44" s="23" t="s">
        <v>2154</v>
      </c>
      <c r="C44" s="41" t="s">
        <v>2155</v>
      </c>
      <c r="D44" s="32" t="s">
        <v>375</v>
      </c>
      <c r="E44" s="32" t="s">
        <v>2067</v>
      </c>
      <c r="F44" s="95" t="s">
        <v>135</v>
      </c>
      <c r="G44" s="105">
        <v>1.5934448067209399E-3</v>
      </c>
      <c r="H44" s="95">
        <v>59.774999999999999</v>
      </c>
      <c r="I44" s="125">
        <v>-3.8967692748360589E-3</v>
      </c>
      <c r="J44" s="41">
        <v>3.4785622225002581E-5</v>
      </c>
      <c r="K44" s="41">
        <v>-1.7497218907281389E-8</v>
      </c>
      <c r="L44" s="18"/>
      <c r="M44" s="18"/>
      <c r="N44" s="18"/>
      <c r="O44" s="18"/>
      <c r="P44" s="18"/>
    </row>
    <row r="45" spans="2:16" x14ac:dyDescent="0.2">
      <c r="B45" s="23" t="s">
        <v>2156</v>
      </c>
      <c r="C45" s="41" t="s">
        <v>2157</v>
      </c>
      <c r="D45" s="32" t="s">
        <v>375</v>
      </c>
      <c r="E45" s="32" t="s">
        <v>2067</v>
      </c>
      <c r="F45" s="95" t="s">
        <v>135</v>
      </c>
      <c r="G45" s="105">
        <v>7.9672240336047008E-3</v>
      </c>
      <c r="H45" s="95">
        <v>132.36000000000001</v>
      </c>
      <c r="I45" s="125">
        <v>-1.5121791215781721E-2</v>
      </c>
      <c r="J45" s="41">
        <v>1.3498898176866675E-4</v>
      </c>
      <c r="K45" s="41">
        <v>-6.7899655461091952E-8</v>
      </c>
      <c r="L45" s="18"/>
      <c r="M45" s="18"/>
      <c r="N45" s="18"/>
      <c r="O45" s="18"/>
      <c r="P45" s="18"/>
    </row>
    <row r="46" spans="2:16" x14ac:dyDescent="0.2">
      <c r="B46" s="23" t="s">
        <v>2158</v>
      </c>
      <c r="C46" s="41" t="s">
        <v>2159</v>
      </c>
      <c r="D46" s="32" t="s">
        <v>375</v>
      </c>
      <c r="E46" s="32" t="s">
        <v>2067</v>
      </c>
      <c r="F46" s="95" t="s">
        <v>135</v>
      </c>
      <c r="G46" s="105">
        <v>-7.9672240336047008E-3</v>
      </c>
      <c r="H46" s="95">
        <v>1.1736</v>
      </c>
      <c r="I46" s="125">
        <v>4.5438034730531634E-3</v>
      </c>
      <c r="J46" s="41">
        <v>-4.0561557518678535E-5</v>
      </c>
      <c r="K46" s="41">
        <v>2.0402522816294135E-8</v>
      </c>
      <c r="L46" s="18"/>
      <c r="M46" s="18"/>
      <c r="N46" s="18"/>
      <c r="O46" s="18"/>
      <c r="P46" s="18"/>
    </row>
    <row r="47" spans="2:16" x14ac:dyDescent="0.2">
      <c r="B47" s="23" t="s">
        <v>2160</v>
      </c>
      <c r="C47" s="41" t="s">
        <v>2161</v>
      </c>
      <c r="D47" s="32" t="s">
        <v>375</v>
      </c>
      <c r="E47" s="32" t="s">
        <v>2067</v>
      </c>
      <c r="F47" s="95" t="s">
        <v>135</v>
      </c>
      <c r="G47" s="105">
        <v>1.5934448067209399E-3</v>
      </c>
      <c r="H47" s="95">
        <v>676.75</v>
      </c>
      <c r="I47" s="125">
        <v>5.6706717059181446E-3</v>
      </c>
      <c r="J47" s="41">
        <v>-5.0620868163250023E-5</v>
      </c>
      <c r="K47" s="41">
        <v>2.5462370797909479E-8</v>
      </c>
      <c r="L47" s="18"/>
      <c r="M47" s="18"/>
      <c r="N47" s="18"/>
      <c r="O47" s="18"/>
      <c r="P47" s="18"/>
    </row>
    <row r="48" spans="2:16" x14ac:dyDescent="0.2">
      <c r="B48" s="23" t="s">
        <v>2162</v>
      </c>
      <c r="C48" s="41" t="s">
        <v>2163</v>
      </c>
      <c r="D48" s="32" t="s">
        <v>375</v>
      </c>
      <c r="E48" s="32" t="s">
        <v>2067</v>
      </c>
      <c r="F48" s="95" t="s">
        <v>135</v>
      </c>
      <c r="G48" s="105">
        <v>-3.1868896134418798E-3</v>
      </c>
      <c r="H48" s="95">
        <v>83.92</v>
      </c>
      <c r="I48" s="125">
        <v>2.5590723595938298E-2</v>
      </c>
      <c r="J48" s="41">
        <v>-2.2844289222389755E-4</v>
      </c>
      <c r="K48" s="41">
        <v>1.1490710924184793E-7</v>
      </c>
      <c r="L48" s="18"/>
      <c r="M48" s="18"/>
      <c r="N48" s="18"/>
      <c r="O48" s="18"/>
      <c r="P48" s="18"/>
    </row>
    <row r="49" spans="2:16" x14ac:dyDescent="0.2">
      <c r="B49" s="23" t="s">
        <v>2164</v>
      </c>
      <c r="C49" s="41" t="s">
        <v>2165</v>
      </c>
      <c r="D49" s="32" t="s">
        <v>375</v>
      </c>
      <c r="E49" s="32" t="s">
        <v>2067</v>
      </c>
      <c r="F49" s="95" t="s">
        <v>135</v>
      </c>
      <c r="G49" s="105">
        <v>6.3737792268837596E-3</v>
      </c>
      <c r="H49" s="95">
        <v>11.225</v>
      </c>
      <c r="I49" s="125">
        <v>4.0247228928157505E-2</v>
      </c>
      <c r="J49" s="41">
        <v>-3.5927836686122075E-4</v>
      </c>
      <c r="K49" s="41">
        <v>1.8071754453490629E-7</v>
      </c>
      <c r="L49" s="18"/>
      <c r="M49" s="18"/>
      <c r="N49" s="18"/>
      <c r="O49" s="18"/>
      <c r="P49" s="18"/>
    </row>
    <row r="50" spans="2:16" x14ac:dyDescent="0.2">
      <c r="B50" s="23" t="s">
        <v>2166</v>
      </c>
      <c r="C50" s="41" t="s">
        <v>2167</v>
      </c>
      <c r="D50" s="32" t="s">
        <v>375</v>
      </c>
      <c r="E50" s="32" t="s">
        <v>2067</v>
      </c>
      <c r="F50" s="95" t="s">
        <v>135</v>
      </c>
      <c r="G50" s="105">
        <v>2.2308227294093159E-2</v>
      </c>
      <c r="H50" s="95">
        <v>29.74</v>
      </c>
      <c r="I50" s="125">
        <v>-2.0868071877778775E-2</v>
      </c>
      <c r="J50" s="41">
        <v>1.862847948407601E-4</v>
      </c>
      <c r="K50" s="41">
        <v>-9.3701524536306899E-8</v>
      </c>
      <c r="L50" s="18"/>
      <c r="M50" s="18"/>
      <c r="N50" s="18"/>
      <c r="O50" s="18"/>
      <c r="P50" s="18"/>
    </row>
    <row r="51" spans="2:16" x14ac:dyDescent="0.2">
      <c r="B51" s="23" t="s">
        <v>2168</v>
      </c>
      <c r="C51" s="41" t="s">
        <v>2169</v>
      </c>
      <c r="D51" s="32" t="s">
        <v>375</v>
      </c>
      <c r="E51" s="32" t="s">
        <v>2067</v>
      </c>
      <c r="F51" s="95" t="s">
        <v>136</v>
      </c>
      <c r="G51" s="105">
        <v>-2.3901672100814099E-2</v>
      </c>
      <c r="H51" s="95">
        <v>365.5</v>
      </c>
      <c r="I51" s="125">
        <v>-4.8309406337794708E-2</v>
      </c>
      <c r="J51" s="41">
        <v>4.3124769270599716E-4</v>
      </c>
      <c r="K51" s="41">
        <v>-2.1691822080196491E-7</v>
      </c>
      <c r="L51" s="18"/>
      <c r="M51" s="18"/>
      <c r="N51" s="18"/>
      <c r="O51" s="18"/>
      <c r="P51" s="18"/>
    </row>
    <row r="52" spans="2:16" x14ac:dyDescent="0.2">
      <c r="B52" s="23" t="s">
        <v>2170</v>
      </c>
      <c r="C52" s="41" t="s">
        <v>2171</v>
      </c>
      <c r="D52" s="32" t="s">
        <v>375</v>
      </c>
      <c r="E52" s="32" t="s">
        <v>2067</v>
      </c>
      <c r="F52" s="95" t="s">
        <v>135</v>
      </c>
      <c r="G52" s="105">
        <v>-4.7803344201628201E-3</v>
      </c>
      <c r="H52" s="95">
        <v>330.3</v>
      </c>
      <c r="I52" s="125">
        <v>3.2453690378485382E-2</v>
      </c>
      <c r="J52" s="41">
        <v>-2.8970712241121555E-4</v>
      </c>
      <c r="K52" s="41">
        <v>1.4572310672034347E-7</v>
      </c>
      <c r="L52" s="18"/>
      <c r="M52" s="18"/>
      <c r="N52" s="18"/>
      <c r="O52" s="18"/>
      <c r="P52" s="18"/>
    </row>
    <row r="53" spans="2:16" x14ac:dyDescent="0.2">
      <c r="B53" s="23" t="s">
        <v>2172</v>
      </c>
      <c r="C53" s="41" t="s">
        <v>2173</v>
      </c>
      <c r="D53" s="32" t="s">
        <v>375</v>
      </c>
      <c r="E53" s="32" t="s">
        <v>2067</v>
      </c>
      <c r="F53" s="95" t="s">
        <v>135</v>
      </c>
      <c r="G53" s="105">
        <v>9.5606688403256396E-2</v>
      </c>
      <c r="H53" s="95">
        <v>2.9239999999999999</v>
      </c>
      <c r="I53" s="125">
        <v>-0.21054186231203781</v>
      </c>
      <c r="J53" s="41">
        <v>1.8794619769329755E-3</v>
      </c>
      <c r="K53" s="41">
        <v>-9.4537212603520331E-7</v>
      </c>
      <c r="L53" s="18"/>
      <c r="M53" s="18"/>
      <c r="N53" s="18"/>
      <c r="O53" s="18"/>
      <c r="P53" s="18"/>
    </row>
    <row r="54" spans="2:16" x14ac:dyDescent="0.2">
      <c r="B54" s="23" t="s">
        <v>2174</v>
      </c>
      <c r="C54" s="41" t="s">
        <v>2175</v>
      </c>
      <c r="D54" s="32" t="s">
        <v>375</v>
      </c>
      <c r="E54" s="32" t="s">
        <v>2067</v>
      </c>
      <c r="F54" s="95" t="s">
        <v>135</v>
      </c>
      <c r="G54" s="105">
        <v>1.115411364704658E-2</v>
      </c>
      <c r="H54" s="95">
        <v>488.5</v>
      </c>
      <c r="I54" s="125">
        <v>3.9985585290893922E-3</v>
      </c>
      <c r="J54" s="41">
        <v>-3.5694273031681445E-5</v>
      </c>
      <c r="K54" s="41">
        <v>1.7954271593356681E-8</v>
      </c>
      <c r="L54" s="18"/>
      <c r="M54" s="18"/>
      <c r="N54" s="18"/>
      <c r="O54" s="18"/>
      <c r="P54" s="18"/>
    </row>
    <row r="55" spans="2:16" x14ac:dyDescent="0.2">
      <c r="B55" s="23" t="s">
        <v>2176</v>
      </c>
      <c r="C55" s="41" t="s">
        <v>2177</v>
      </c>
      <c r="D55" s="32" t="s">
        <v>375</v>
      </c>
      <c r="E55" s="32" t="s">
        <v>2067</v>
      </c>
      <c r="F55" s="95" t="s">
        <v>135</v>
      </c>
      <c r="G55" s="105">
        <v>7.9672240336047001E-2</v>
      </c>
      <c r="H55" s="95">
        <v>296.60000000000002</v>
      </c>
      <c r="I55" s="125">
        <v>-0.36495861491934728</v>
      </c>
      <c r="J55" s="41">
        <v>3.25790715614763E-3</v>
      </c>
      <c r="K55" s="41">
        <v>-1.6387320693013538E-6</v>
      </c>
      <c r="L55" s="18"/>
      <c r="M55" s="18"/>
      <c r="N55" s="18"/>
      <c r="O55" s="18"/>
      <c r="P55" s="18"/>
    </row>
    <row r="56" spans="2:16" x14ac:dyDescent="0.2">
      <c r="B56" s="23" t="s">
        <v>2178</v>
      </c>
      <c r="C56" s="41" t="s">
        <v>2179</v>
      </c>
      <c r="D56" s="32" t="s">
        <v>375</v>
      </c>
      <c r="E56" s="32" t="s">
        <v>2067</v>
      </c>
      <c r="F56" s="95" t="s">
        <v>135</v>
      </c>
      <c r="G56" s="105">
        <v>1.5934448067209402E-2</v>
      </c>
      <c r="H56" s="95">
        <v>857.7</v>
      </c>
      <c r="I56" s="125">
        <v>-5.1821215281775052E-2</v>
      </c>
      <c r="J56" s="41">
        <v>4.6259685675339258E-4</v>
      </c>
      <c r="K56" s="41">
        <v>-2.3268689621474203E-7</v>
      </c>
      <c r="L56" s="18"/>
      <c r="M56" s="18"/>
      <c r="N56" s="18"/>
      <c r="O56" s="18"/>
      <c r="P56" s="18"/>
    </row>
    <row r="57" spans="2:16" x14ac:dyDescent="0.2">
      <c r="B57" s="23" t="s">
        <v>2180</v>
      </c>
      <c r="C57" s="41" t="s">
        <v>2181</v>
      </c>
      <c r="D57" s="32" t="s">
        <v>375</v>
      </c>
      <c r="E57" s="32" t="s">
        <v>2067</v>
      </c>
      <c r="F57" s="95" t="s">
        <v>135</v>
      </c>
      <c r="G57" s="105">
        <v>1.5934448067209402E-2</v>
      </c>
      <c r="H57" s="95">
        <v>16.198</v>
      </c>
      <c r="I57" s="125">
        <v>-8.869512155410432E-2</v>
      </c>
      <c r="J57" s="41">
        <v>7.9176229691237218E-4</v>
      </c>
      <c r="K57" s="41">
        <v>-3.9825759453140473E-7</v>
      </c>
      <c r="L57" s="18"/>
      <c r="M57" s="18"/>
      <c r="N57" s="18"/>
      <c r="O57" s="18"/>
      <c r="P57" s="18"/>
    </row>
    <row r="58" spans="2:16" x14ac:dyDescent="0.2">
      <c r="B58" s="23" t="s">
        <v>2182</v>
      </c>
      <c r="C58" s="41" t="s">
        <v>2183</v>
      </c>
      <c r="D58" s="32" t="s">
        <v>375</v>
      </c>
      <c r="E58" s="32" t="s">
        <v>2067</v>
      </c>
      <c r="F58" s="95" t="s">
        <v>135</v>
      </c>
      <c r="G58" s="105">
        <v>3.1868896134418803E-2</v>
      </c>
      <c r="H58" s="95">
        <v>29.34</v>
      </c>
      <c r="I58" s="125">
        <v>4.8157088948720256E-3</v>
      </c>
      <c r="J58" s="41">
        <v>-4.2988798809406184E-5</v>
      </c>
      <c r="K58" s="41">
        <v>2.1623428739147749E-8</v>
      </c>
      <c r="L58" s="18"/>
      <c r="M58" s="18"/>
      <c r="N58" s="18"/>
      <c r="O58" s="18"/>
      <c r="P58" s="18"/>
    </row>
    <row r="59" spans="2:16" x14ac:dyDescent="0.2">
      <c r="B59" s="23" t="s">
        <v>2184</v>
      </c>
      <c r="C59" s="41" t="s">
        <v>2185</v>
      </c>
      <c r="D59" s="32" t="s">
        <v>375</v>
      </c>
      <c r="E59" s="32" t="s">
        <v>2067</v>
      </c>
      <c r="F59" s="95" t="s">
        <v>135</v>
      </c>
      <c r="G59" s="105">
        <v>3.1868896134418798E-3</v>
      </c>
      <c r="H59" s="95">
        <v>69.489999999999995</v>
      </c>
      <c r="I59" s="125">
        <v>4.4783766292892019E-2</v>
      </c>
      <c r="J59" s="41">
        <v>-3.9977506139182072E-4</v>
      </c>
      <c r="K59" s="41">
        <v>2.0108744117323385E-7</v>
      </c>
      <c r="L59" s="18"/>
      <c r="M59" s="18"/>
      <c r="N59" s="18"/>
      <c r="O59" s="18"/>
      <c r="P59" s="18"/>
    </row>
    <row r="60" spans="2:16" x14ac:dyDescent="0.2">
      <c r="B60" s="23" t="s">
        <v>2186</v>
      </c>
      <c r="C60" s="41" t="s">
        <v>2187</v>
      </c>
      <c r="D60" s="32" t="s">
        <v>375</v>
      </c>
      <c r="E60" s="32" t="s">
        <v>2067</v>
      </c>
      <c r="F60" s="95" t="s">
        <v>135</v>
      </c>
      <c r="G60" s="105">
        <v>-4.7803344201628201E-3</v>
      </c>
      <c r="H60" s="95">
        <v>221.62</v>
      </c>
      <c r="I60" s="125">
        <v>-8.368864544697166E-2</v>
      </c>
      <c r="J60" s="41">
        <v>7.4707056017911519E-4</v>
      </c>
      <c r="K60" s="41">
        <v>-3.7577758552336315E-7</v>
      </c>
      <c r="L60" s="18"/>
      <c r="M60" s="18"/>
      <c r="N60" s="18"/>
      <c r="O60" s="18"/>
      <c r="P60" s="18"/>
    </row>
    <row r="61" spans="2:16" x14ac:dyDescent="0.2">
      <c r="B61" s="23" t="s">
        <v>2188</v>
      </c>
      <c r="C61" s="41" t="s">
        <v>2189</v>
      </c>
      <c r="D61" s="32" t="s">
        <v>375</v>
      </c>
      <c r="E61" s="32" t="s">
        <v>2067</v>
      </c>
      <c r="F61" s="95" t="s">
        <v>135</v>
      </c>
      <c r="G61" s="105">
        <v>1.115411364704658E-2</v>
      </c>
      <c r="H61" s="95">
        <v>1.4350000000000001</v>
      </c>
      <c r="I61" s="125">
        <v>2.1083266598926436E-2</v>
      </c>
      <c r="J61" s="41">
        <v>-1.8820579188900651E-4</v>
      </c>
      <c r="K61" s="41">
        <v>9.4667788864022426E-8</v>
      </c>
      <c r="L61" s="18"/>
      <c r="M61" s="18"/>
      <c r="N61" s="18"/>
      <c r="O61" s="18"/>
      <c r="P61" s="18"/>
    </row>
    <row r="62" spans="2:16" x14ac:dyDescent="0.2">
      <c r="B62" s="23" t="s">
        <v>2190</v>
      </c>
      <c r="C62" s="41" t="s">
        <v>2191</v>
      </c>
      <c r="D62" s="32" t="s">
        <v>375</v>
      </c>
      <c r="E62" s="32" t="s">
        <v>2067</v>
      </c>
      <c r="F62" s="95" t="s">
        <v>135</v>
      </c>
      <c r="G62" s="105">
        <v>6.3737792268837606E-2</v>
      </c>
      <c r="H62" s="95">
        <v>2.9009999999999998</v>
      </c>
      <c r="I62" s="125">
        <v>-0.14284276625369194</v>
      </c>
      <c r="J62" s="41">
        <v>1.2751266893224827E-3</v>
      </c>
      <c r="K62" s="41">
        <v>-6.413905915863147E-7</v>
      </c>
      <c r="L62" s="18"/>
      <c r="M62" s="18"/>
      <c r="N62" s="18"/>
      <c r="O62" s="18"/>
      <c r="P62" s="18"/>
    </row>
    <row r="63" spans="2:16" x14ac:dyDescent="0.2">
      <c r="B63" s="23" t="s">
        <v>2192</v>
      </c>
      <c r="C63" s="41" t="s">
        <v>2193</v>
      </c>
      <c r="D63" s="32" t="s">
        <v>375</v>
      </c>
      <c r="E63" s="32" t="s">
        <v>2067</v>
      </c>
      <c r="F63" s="95" t="s">
        <v>135</v>
      </c>
      <c r="G63" s="105">
        <v>3.1868896134418798E-3</v>
      </c>
      <c r="H63" s="95">
        <v>78.13</v>
      </c>
      <c r="I63" s="125">
        <v>5.2170179694446935E-2</v>
      </c>
      <c r="J63" s="41">
        <v>-4.6571198710190027E-4</v>
      </c>
      <c r="K63" s="41">
        <v>2.3425381134076723E-7</v>
      </c>
      <c r="L63" s="18"/>
      <c r="M63" s="18"/>
      <c r="N63" s="18"/>
      <c r="O63" s="18"/>
      <c r="P63" s="18"/>
    </row>
    <row r="64" spans="2:16" s="156" customFormat="1" x14ac:dyDescent="0.2">
      <c r="B64" s="115" t="s">
        <v>169</v>
      </c>
      <c r="C64" s="166"/>
      <c r="D64" s="115"/>
      <c r="E64" s="115"/>
      <c r="F64" s="167"/>
      <c r="G64" s="185"/>
      <c r="H64" s="185"/>
      <c r="I64" s="186"/>
      <c r="J64" s="186"/>
      <c r="K64" s="171"/>
      <c r="L64" s="187"/>
      <c r="M64" s="187"/>
      <c r="N64" s="187"/>
      <c r="O64" s="171"/>
      <c r="P64" s="171"/>
    </row>
    <row r="65" spans="2:16" s="156" customFormat="1" x14ac:dyDescent="0.2">
      <c r="B65" s="115" t="s">
        <v>170</v>
      </c>
      <c r="C65" s="166"/>
      <c r="D65" s="115"/>
      <c r="E65" s="115"/>
      <c r="F65" s="167"/>
      <c r="G65" s="185"/>
      <c r="H65" s="185"/>
      <c r="I65" s="186"/>
      <c r="J65" s="186"/>
      <c r="K65" s="171"/>
      <c r="L65" s="187"/>
      <c r="M65" s="187"/>
      <c r="N65" s="187"/>
      <c r="O65" s="171"/>
      <c r="P65" s="171"/>
    </row>
    <row r="66" spans="2:16" s="156" customFormat="1" x14ac:dyDescent="0.2">
      <c r="B66" s="115" t="s">
        <v>171</v>
      </c>
      <c r="C66" s="166"/>
      <c r="D66" s="115"/>
      <c r="E66" s="115"/>
      <c r="F66" s="167"/>
      <c r="G66" s="185"/>
      <c r="H66" s="185"/>
      <c r="I66" s="186"/>
      <c r="J66" s="186"/>
      <c r="K66" s="171"/>
      <c r="L66" s="187"/>
      <c r="M66" s="187"/>
      <c r="N66" s="187"/>
      <c r="O66" s="171"/>
      <c r="P66" s="171"/>
    </row>
    <row r="67" spans="2:16" s="156" customFormat="1" x14ac:dyDescent="0.2">
      <c r="B67" s="115" t="s">
        <v>172</v>
      </c>
      <c r="C67" s="166"/>
      <c r="D67" s="115"/>
      <c r="E67" s="115"/>
      <c r="F67" s="167"/>
      <c r="G67" s="185"/>
      <c r="H67" s="185"/>
      <c r="I67" s="186"/>
      <c r="J67" s="186"/>
      <c r="K67" s="171"/>
      <c r="L67" s="187"/>
      <c r="M67" s="187"/>
      <c r="N67" s="187"/>
      <c r="O67" s="171"/>
      <c r="P67" s="171"/>
    </row>
    <row r="68" spans="2:16" s="156" customFormat="1" x14ac:dyDescent="0.2">
      <c r="B68" s="115" t="s">
        <v>173</v>
      </c>
      <c r="C68" s="166"/>
      <c r="D68" s="115"/>
      <c r="E68" s="115"/>
      <c r="F68" s="167"/>
      <c r="G68" s="185"/>
      <c r="H68" s="185"/>
      <c r="I68" s="186"/>
      <c r="J68" s="186"/>
      <c r="K68" s="171"/>
      <c r="L68" s="187"/>
      <c r="M68" s="187"/>
      <c r="N68" s="187"/>
      <c r="O68" s="171"/>
      <c r="P68" s="171"/>
    </row>
  </sheetData>
  <mergeCells count="2">
    <mergeCell ref="B7:K7"/>
    <mergeCell ref="B6:K6"/>
  </mergeCells>
  <phoneticPr fontId="3" type="noConversion"/>
  <conditionalFormatting sqref="K1:K5 K64:K55598 G11:H63">
    <cfRule type="expression" dxfId="81" priority="209" stopIfTrue="1">
      <formula>LEFT(#REF!,3)="TIR"</formula>
    </cfRule>
  </conditionalFormatting>
  <conditionalFormatting sqref="J11:K63 C11:F63">
    <cfRule type="expression" dxfId="80" priority="212" stopIfTrue="1">
      <formula>LEFT(#REF!,3)="TIR"</formula>
    </cfRule>
  </conditionalFormatting>
  <conditionalFormatting sqref="B11:B63 J12:J63 I11:J11">
    <cfRule type="expression" dxfId="79" priority="214" stopIfTrue="1">
      <formula>#REF!&gt;0</formula>
    </cfRule>
    <cfRule type="expression" dxfId="78" priority="215" stopIfTrue="1">
      <formula>LEFT(#REF!,3)="TIR"</formula>
    </cfRule>
  </conditionalFormatting>
  <conditionalFormatting sqref="K12:K63">
    <cfRule type="expression" dxfId="77" priority="220" stopIfTrue="1">
      <formula>OR(LEFT(#REF!,3)="TIR",LEFT(#REF!,2)="IR")</formula>
    </cfRule>
  </conditionalFormatting>
  <conditionalFormatting sqref="I12:J63">
    <cfRule type="expression" dxfId="76" priority="221" stopIfTrue="1">
      <formula>#REF!&gt;0</formula>
    </cfRule>
    <cfRule type="expression" dxfId="75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10.42578125" style="98" bestFit="1" customWidth="1"/>
    <col min="13" max="13" width="12.42578125" style="96" bestFit="1" customWidth="1"/>
    <col min="14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8"/>
    </row>
    <row r="7" spans="1:17" s="10" customFormat="1" x14ac:dyDescent="0.2">
      <c r="B7" s="219" t="s">
        <v>28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1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6" customFormat="1" ht="12.75" customHeight="1" thickBot="1" x14ac:dyDescent="0.25">
      <c r="B11" s="142" t="s">
        <v>63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628.38624990115522</v>
      </c>
      <c r="O11" s="103"/>
      <c r="P11" s="103">
        <v>1</v>
      </c>
      <c r="Q11" s="121">
        <v>2.8215711522486054E-3</v>
      </c>
    </row>
    <row r="12" spans="1:17" s="156" customFormat="1" x14ac:dyDescent="0.2">
      <c r="B12" s="132" t="s">
        <v>149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60" t="s">
        <v>177</v>
      </c>
      <c r="J12" s="159" t="s">
        <v>177</v>
      </c>
      <c r="K12" s="159" t="s">
        <v>177</v>
      </c>
      <c r="L12" s="172" t="s">
        <v>177</v>
      </c>
      <c r="M12" s="160" t="s">
        <v>177</v>
      </c>
      <c r="N12" s="161">
        <v>0</v>
      </c>
      <c r="O12" s="159" t="s">
        <v>177</v>
      </c>
      <c r="P12" s="159">
        <v>0</v>
      </c>
      <c r="Q12" s="159">
        <v>0</v>
      </c>
    </row>
    <row r="13" spans="1:17" s="156" customFormat="1" x14ac:dyDescent="0.2">
      <c r="B13" s="133" t="s">
        <v>2194</v>
      </c>
      <c r="C13" s="159" t="s">
        <v>177</v>
      </c>
      <c r="D13" s="163" t="s">
        <v>177</v>
      </c>
      <c r="E13" s="164" t="s">
        <v>177</v>
      </c>
      <c r="F13" s="164" t="s">
        <v>177</v>
      </c>
      <c r="G13" s="164" t="s">
        <v>177</v>
      </c>
      <c r="H13" s="164" t="s">
        <v>177</v>
      </c>
      <c r="I13" s="164" t="s">
        <v>177</v>
      </c>
      <c r="J13" s="163" t="s">
        <v>177</v>
      </c>
      <c r="K13" s="163" t="s">
        <v>177</v>
      </c>
      <c r="L13" s="174" t="s">
        <v>177</v>
      </c>
      <c r="M13" s="164" t="s">
        <v>177</v>
      </c>
      <c r="N13" s="165">
        <v>0</v>
      </c>
      <c r="O13" s="163" t="s">
        <v>177</v>
      </c>
      <c r="P13" s="163">
        <v>0</v>
      </c>
      <c r="Q13" s="163">
        <v>0</v>
      </c>
    </row>
    <row r="14" spans="1:17" s="156" customFormat="1" x14ac:dyDescent="0.2">
      <c r="B14" s="133" t="s">
        <v>2195</v>
      </c>
      <c r="C14" s="159" t="s">
        <v>177</v>
      </c>
      <c r="D14" s="163" t="s">
        <v>177</v>
      </c>
      <c r="E14" s="164" t="s">
        <v>177</v>
      </c>
      <c r="F14" s="164" t="s">
        <v>177</v>
      </c>
      <c r="G14" s="164" t="s">
        <v>177</v>
      </c>
      <c r="H14" s="164" t="s">
        <v>177</v>
      </c>
      <c r="I14" s="164" t="s">
        <v>177</v>
      </c>
      <c r="J14" s="163" t="s">
        <v>177</v>
      </c>
      <c r="K14" s="163" t="s">
        <v>177</v>
      </c>
      <c r="L14" s="174" t="s">
        <v>177</v>
      </c>
      <c r="M14" s="164" t="s">
        <v>177</v>
      </c>
      <c r="N14" s="165">
        <v>0</v>
      </c>
      <c r="O14" s="163" t="s">
        <v>177</v>
      </c>
      <c r="P14" s="163">
        <v>0</v>
      </c>
      <c r="Q14" s="163">
        <v>0</v>
      </c>
    </row>
    <row r="15" spans="1:17" s="156" customFormat="1" x14ac:dyDescent="0.2">
      <c r="B15" s="133" t="s">
        <v>2196</v>
      </c>
      <c r="C15" s="159" t="s">
        <v>177</v>
      </c>
      <c r="D15" s="163" t="s">
        <v>177</v>
      </c>
      <c r="E15" s="164" t="s">
        <v>177</v>
      </c>
      <c r="F15" s="164" t="s">
        <v>177</v>
      </c>
      <c r="G15" s="164" t="s">
        <v>177</v>
      </c>
      <c r="H15" s="164" t="s">
        <v>177</v>
      </c>
      <c r="I15" s="164" t="s">
        <v>177</v>
      </c>
      <c r="J15" s="163" t="s">
        <v>177</v>
      </c>
      <c r="K15" s="163" t="s">
        <v>177</v>
      </c>
      <c r="L15" s="174" t="s">
        <v>177</v>
      </c>
      <c r="M15" s="164" t="s">
        <v>177</v>
      </c>
      <c r="N15" s="165">
        <v>0</v>
      </c>
      <c r="O15" s="163" t="s">
        <v>177</v>
      </c>
      <c r="P15" s="163">
        <v>0</v>
      </c>
      <c r="Q15" s="163">
        <v>0</v>
      </c>
    </row>
    <row r="16" spans="1:17" s="156" customFormat="1" x14ac:dyDescent="0.2">
      <c r="B16" s="133" t="s">
        <v>2197</v>
      </c>
      <c r="C16" s="159" t="s">
        <v>177</v>
      </c>
      <c r="D16" s="163" t="s">
        <v>177</v>
      </c>
      <c r="E16" s="164" t="s">
        <v>177</v>
      </c>
      <c r="F16" s="164" t="s">
        <v>177</v>
      </c>
      <c r="G16" s="164" t="s">
        <v>177</v>
      </c>
      <c r="H16" s="164" t="s">
        <v>177</v>
      </c>
      <c r="I16" s="164" t="s">
        <v>177</v>
      </c>
      <c r="J16" s="163" t="s">
        <v>177</v>
      </c>
      <c r="K16" s="163" t="s">
        <v>177</v>
      </c>
      <c r="L16" s="174" t="s">
        <v>177</v>
      </c>
      <c r="M16" s="164" t="s">
        <v>177</v>
      </c>
      <c r="N16" s="165">
        <v>0</v>
      </c>
      <c r="O16" s="163" t="s">
        <v>177</v>
      </c>
      <c r="P16" s="163">
        <v>0</v>
      </c>
      <c r="Q16" s="163">
        <v>0</v>
      </c>
    </row>
    <row r="17" spans="2:17" s="156" customFormat="1" x14ac:dyDescent="0.2">
      <c r="B17" s="133" t="s">
        <v>2198</v>
      </c>
      <c r="C17" s="159" t="s">
        <v>177</v>
      </c>
      <c r="D17" s="163" t="s">
        <v>177</v>
      </c>
      <c r="E17" s="164" t="s">
        <v>177</v>
      </c>
      <c r="F17" s="164" t="s">
        <v>177</v>
      </c>
      <c r="G17" s="164" t="s">
        <v>177</v>
      </c>
      <c r="H17" s="164" t="s">
        <v>177</v>
      </c>
      <c r="I17" s="164" t="s">
        <v>177</v>
      </c>
      <c r="J17" s="163" t="s">
        <v>177</v>
      </c>
      <c r="K17" s="163" t="s">
        <v>177</v>
      </c>
      <c r="L17" s="174" t="s">
        <v>177</v>
      </c>
      <c r="M17" s="164" t="s">
        <v>177</v>
      </c>
      <c r="N17" s="165">
        <v>0</v>
      </c>
      <c r="O17" s="163" t="s">
        <v>177</v>
      </c>
      <c r="P17" s="163">
        <v>0</v>
      </c>
      <c r="Q17" s="163">
        <v>0</v>
      </c>
    </row>
    <row r="18" spans="2:17" s="156" customFormat="1" x14ac:dyDescent="0.2">
      <c r="B18" s="133" t="s">
        <v>2199</v>
      </c>
      <c r="C18" s="159" t="s">
        <v>177</v>
      </c>
      <c r="D18" s="163" t="s">
        <v>177</v>
      </c>
      <c r="E18" s="164" t="s">
        <v>177</v>
      </c>
      <c r="F18" s="164" t="s">
        <v>177</v>
      </c>
      <c r="G18" s="164" t="s">
        <v>177</v>
      </c>
      <c r="H18" s="164" t="s">
        <v>177</v>
      </c>
      <c r="I18" s="164" t="s">
        <v>177</v>
      </c>
      <c r="J18" s="163" t="s">
        <v>177</v>
      </c>
      <c r="K18" s="163" t="s">
        <v>177</v>
      </c>
      <c r="L18" s="174" t="s">
        <v>177</v>
      </c>
      <c r="M18" s="164" t="s">
        <v>177</v>
      </c>
      <c r="N18" s="165">
        <v>0</v>
      </c>
      <c r="O18" s="163" t="s">
        <v>177</v>
      </c>
      <c r="P18" s="163">
        <v>0</v>
      </c>
      <c r="Q18" s="163">
        <v>0</v>
      </c>
    </row>
    <row r="19" spans="2:17" s="156" customFormat="1" x14ac:dyDescent="0.2">
      <c r="B19" s="133" t="s">
        <v>2200</v>
      </c>
      <c r="C19" s="159" t="s">
        <v>177</v>
      </c>
      <c r="D19" s="163" t="s">
        <v>177</v>
      </c>
      <c r="E19" s="164" t="s">
        <v>177</v>
      </c>
      <c r="F19" s="164" t="s">
        <v>177</v>
      </c>
      <c r="G19" s="164" t="s">
        <v>177</v>
      </c>
      <c r="H19" s="164" t="s">
        <v>177</v>
      </c>
      <c r="I19" s="164" t="s">
        <v>177</v>
      </c>
      <c r="J19" s="163" t="s">
        <v>177</v>
      </c>
      <c r="K19" s="163" t="s">
        <v>177</v>
      </c>
      <c r="L19" s="174" t="s">
        <v>177</v>
      </c>
      <c r="M19" s="164" t="s">
        <v>177</v>
      </c>
      <c r="N19" s="165">
        <v>0</v>
      </c>
      <c r="O19" s="163" t="s">
        <v>177</v>
      </c>
      <c r="P19" s="163">
        <v>0</v>
      </c>
      <c r="Q19" s="163">
        <v>0</v>
      </c>
    </row>
    <row r="20" spans="2:17" s="156" customFormat="1" x14ac:dyDescent="0.2">
      <c r="B20" s="133" t="s">
        <v>150</v>
      </c>
      <c r="C20" s="159" t="s">
        <v>177</v>
      </c>
      <c r="D20" s="163" t="s">
        <v>177</v>
      </c>
      <c r="E20" s="164" t="s">
        <v>177</v>
      </c>
      <c r="F20" s="164" t="s">
        <v>177</v>
      </c>
      <c r="G20" s="164" t="s">
        <v>177</v>
      </c>
      <c r="H20" s="164" t="s">
        <v>177</v>
      </c>
      <c r="I20" s="164" t="s">
        <v>177</v>
      </c>
      <c r="J20" s="163" t="s">
        <v>177</v>
      </c>
      <c r="K20" s="163" t="s">
        <v>177</v>
      </c>
      <c r="L20" s="174" t="s">
        <v>177</v>
      </c>
      <c r="M20" s="164" t="s">
        <v>177</v>
      </c>
      <c r="N20" s="165">
        <v>628.3862493011552</v>
      </c>
      <c r="O20" s="163" t="s">
        <v>177</v>
      </c>
      <c r="P20" s="163">
        <v>0.99999999904517323</v>
      </c>
      <c r="Q20" s="163">
        <v>2.8215711495544935E-3</v>
      </c>
    </row>
    <row r="21" spans="2:17" s="156" customFormat="1" x14ac:dyDescent="0.2">
      <c r="B21" s="133" t="s">
        <v>2201</v>
      </c>
      <c r="C21" s="159" t="s">
        <v>177</v>
      </c>
      <c r="D21" s="163" t="s">
        <v>177</v>
      </c>
      <c r="E21" s="164" t="s">
        <v>177</v>
      </c>
      <c r="F21" s="164" t="s">
        <v>177</v>
      </c>
      <c r="G21" s="164" t="s">
        <v>177</v>
      </c>
      <c r="H21" s="164" t="s">
        <v>177</v>
      </c>
      <c r="I21" s="164" t="s">
        <v>177</v>
      </c>
      <c r="J21" s="163" t="s">
        <v>177</v>
      </c>
      <c r="K21" s="163" t="s">
        <v>177</v>
      </c>
      <c r="L21" s="174" t="s">
        <v>177</v>
      </c>
      <c r="M21" s="164" t="s">
        <v>177</v>
      </c>
      <c r="N21" s="165">
        <v>623.89767343842493</v>
      </c>
      <c r="O21" s="163" t="s">
        <v>177</v>
      </c>
      <c r="P21" s="163">
        <v>0.9928569785487249</v>
      </c>
      <c r="Q21" s="163">
        <v>2.8014166089817944E-3</v>
      </c>
    </row>
    <row r="22" spans="2:17" x14ac:dyDescent="0.2">
      <c r="B22" s="23" t="s">
        <v>2210</v>
      </c>
      <c r="C22" s="41" t="s">
        <v>2211</v>
      </c>
      <c r="D22" s="32" t="s">
        <v>1828</v>
      </c>
      <c r="E22" s="95" t="s">
        <v>446</v>
      </c>
      <c r="F22" s="95" t="s">
        <v>177</v>
      </c>
      <c r="G22" s="95" t="s">
        <v>2212</v>
      </c>
      <c r="H22" s="95">
        <v>0</v>
      </c>
      <c r="I22" s="95" t="s">
        <v>135</v>
      </c>
      <c r="J22" s="32">
        <v>0</v>
      </c>
      <c r="K22" s="32">
        <v>0</v>
      </c>
      <c r="L22" s="105">
        <v>78.473576189225554</v>
      </c>
      <c r="M22" s="95">
        <v>99005</v>
      </c>
      <c r="N22" s="125">
        <v>283.57858898742109</v>
      </c>
      <c r="O22" s="32">
        <v>0</v>
      </c>
      <c r="P22" s="32">
        <v>0.45128070359914429</v>
      </c>
      <c r="Q22" s="32">
        <v>1.2733206148417991E-3</v>
      </c>
    </row>
    <row r="23" spans="2:17" x14ac:dyDescent="0.2">
      <c r="B23" s="23" t="s">
        <v>2206</v>
      </c>
      <c r="C23" s="41" t="s">
        <v>2207</v>
      </c>
      <c r="D23" s="32" t="s">
        <v>1828</v>
      </c>
      <c r="E23" s="95" t="s">
        <v>2208</v>
      </c>
      <c r="F23" s="95" t="s">
        <v>275</v>
      </c>
      <c r="G23" s="95" t="s">
        <v>2209</v>
      </c>
      <c r="H23" s="95">
        <v>0</v>
      </c>
      <c r="I23" s="95" t="s">
        <v>135</v>
      </c>
      <c r="J23" s="32">
        <v>0</v>
      </c>
      <c r="K23" s="32">
        <v>0</v>
      </c>
      <c r="L23" s="105">
        <v>355.99559545166977</v>
      </c>
      <c r="M23" s="95">
        <v>12655.02</v>
      </c>
      <c r="N23" s="125">
        <v>164.43729538565611</v>
      </c>
      <c r="O23" s="32">
        <v>0</v>
      </c>
      <c r="P23" s="32">
        <v>0.26168188023134181</v>
      </c>
      <c r="Q23" s="32">
        <v>7.3835404432692861E-4</v>
      </c>
    </row>
    <row r="24" spans="2:17" x14ac:dyDescent="0.2">
      <c r="B24" s="23" t="s">
        <v>2202</v>
      </c>
      <c r="C24" s="41" t="s">
        <v>2203</v>
      </c>
      <c r="D24" s="32" t="s">
        <v>1828</v>
      </c>
      <c r="E24" s="95" t="s">
        <v>2204</v>
      </c>
      <c r="F24" s="95" t="s">
        <v>275</v>
      </c>
      <c r="G24" s="95" t="s">
        <v>2205</v>
      </c>
      <c r="H24" s="95">
        <v>0</v>
      </c>
      <c r="I24" s="95" t="s">
        <v>136</v>
      </c>
      <c r="J24" s="32">
        <v>0</v>
      </c>
      <c r="K24" s="32">
        <v>0</v>
      </c>
      <c r="L24" s="105">
        <v>28099.279424365865</v>
      </c>
      <c r="M24" s="95">
        <v>147.1011</v>
      </c>
      <c r="N24" s="125">
        <v>175.88178896534779</v>
      </c>
      <c r="O24" s="32">
        <v>5.3830037211428862E-4</v>
      </c>
      <c r="P24" s="32">
        <v>0.27989439455910103</v>
      </c>
      <c r="Q24" s="32">
        <v>7.8974194936404837E-4</v>
      </c>
    </row>
    <row r="25" spans="2:17" s="156" customFormat="1" x14ac:dyDescent="0.2">
      <c r="B25" s="133" t="s">
        <v>2213</v>
      </c>
      <c r="C25" s="159" t="s">
        <v>177</v>
      </c>
      <c r="D25" s="163" t="s">
        <v>177</v>
      </c>
      <c r="E25" s="164" t="s">
        <v>177</v>
      </c>
      <c r="F25" s="164" t="s">
        <v>177</v>
      </c>
      <c r="G25" s="164" t="s">
        <v>177</v>
      </c>
      <c r="H25" s="164" t="s">
        <v>177</v>
      </c>
      <c r="I25" s="164" t="s">
        <v>177</v>
      </c>
      <c r="J25" s="163" t="s">
        <v>177</v>
      </c>
      <c r="K25" s="163" t="s">
        <v>177</v>
      </c>
      <c r="L25" s="174" t="s">
        <v>177</v>
      </c>
      <c r="M25" s="164" t="s">
        <v>177</v>
      </c>
      <c r="N25" s="165">
        <v>4.4885754627302346</v>
      </c>
      <c r="O25" s="163" t="s">
        <v>177</v>
      </c>
      <c r="P25" s="163">
        <v>7.1430198598971331E-3</v>
      </c>
      <c r="Q25" s="163">
        <v>2.0154538776624623E-5</v>
      </c>
    </row>
    <row r="26" spans="2:17" x14ac:dyDescent="0.2">
      <c r="B26" s="23" t="s">
        <v>2214</v>
      </c>
      <c r="C26" s="41" t="s">
        <v>2215</v>
      </c>
      <c r="D26" s="32" t="s">
        <v>1828</v>
      </c>
      <c r="E26" s="95" t="s">
        <v>274</v>
      </c>
      <c r="F26" s="95" t="s">
        <v>275</v>
      </c>
      <c r="G26" s="95" t="s">
        <v>2216</v>
      </c>
      <c r="H26" s="95">
        <v>0</v>
      </c>
      <c r="I26" s="95" t="s">
        <v>183</v>
      </c>
      <c r="J26" s="32">
        <v>0</v>
      </c>
      <c r="K26" s="32">
        <v>0</v>
      </c>
      <c r="L26" s="105">
        <v>3.271519502941473E-2</v>
      </c>
      <c r="M26" s="95">
        <v>13720154.689999999</v>
      </c>
      <c r="N26" s="125">
        <v>4.4885753627302343</v>
      </c>
      <c r="O26" s="32">
        <v>5.1928880999071005E-4</v>
      </c>
      <c r="P26" s="32">
        <v>7.1430197007593416E-3</v>
      </c>
      <c r="Q26" s="32">
        <v>2.015453832760602E-5</v>
      </c>
    </row>
    <row r="27" spans="2:17" s="156" customFormat="1" x14ac:dyDescent="0.2">
      <c r="B27" s="133" t="s">
        <v>2217</v>
      </c>
      <c r="C27" s="159" t="s">
        <v>177</v>
      </c>
      <c r="D27" s="163" t="s">
        <v>177</v>
      </c>
      <c r="E27" s="164" t="s">
        <v>177</v>
      </c>
      <c r="F27" s="164" t="s">
        <v>177</v>
      </c>
      <c r="G27" s="164" t="s">
        <v>177</v>
      </c>
      <c r="H27" s="164" t="s">
        <v>177</v>
      </c>
      <c r="I27" s="164" t="s">
        <v>177</v>
      </c>
      <c r="J27" s="163" t="s">
        <v>177</v>
      </c>
      <c r="K27" s="163" t="s">
        <v>177</v>
      </c>
      <c r="L27" s="174" t="s">
        <v>177</v>
      </c>
      <c r="M27" s="164" t="s">
        <v>177</v>
      </c>
      <c r="N27" s="165">
        <v>0</v>
      </c>
      <c r="O27" s="163" t="s">
        <v>177</v>
      </c>
      <c r="P27" s="163">
        <v>0</v>
      </c>
      <c r="Q27" s="163">
        <v>0</v>
      </c>
    </row>
    <row r="28" spans="2:17" s="156" customFormat="1" x14ac:dyDescent="0.2">
      <c r="B28" s="133" t="s">
        <v>2197</v>
      </c>
      <c r="C28" s="159" t="s">
        <v>177</v>
      </c>
      <c r="D28" s="163" t="s">
        <v>177</v>
      </c>
      <c r="E28" s="164" t="s">
        <v>177</v>
      </c>
      <c r="F28" s="164" t="s">
        <v>177</v>
      </c>
      <c r="G28" s="164" t="s">
        <v>177</v>
      </c>
      <c r="H28" s="164" t="s">
        <v>177</v>
      </c>
      <c r="I28" s="164" t="s">
        <v>177</v>
      </c>
      <c r="J28" s="163" t="s">
        <v>177</v>
      </c>
      <c r="K28" s="163" t="s">
        <v>177</v>
      </c>
      <c r="L28" s="174" t="s">
        <v>177</v>
      </c>
      <c r="M28" s="164" t="s">
        <v>177</v>
      </c>
      <c r="N28" s="165">
        <v>0</v>
      </c>
      <c r="O28" s="163" t="s">
        <v>177</v>
      </c>
      <c r="P28" s="163">
        <v>0</v>
      </c>
      <c r="Q28" s="163">
        <v>0</v>
      </c>
    </row>
    <row r="29" spans="2:17" s="156" customFormat="1" x14ac:dyDescent="0.2">
      <c r="B29" s="133" t="s">
        <v>2198</v>
      </c>
      <c r="C29" s="159" t="s">
        <v>177</v>
      </c>
      <c r="D29" s="163" t="s">
        <v>177</v>
      </c>
      <c r="E29" s="164" t="s">
        <v>177</v>
      </c>
      <c r="F29" s="164" t="s">
        <v>177</v>
      </c>
      <c r="G29" s="164" t="s">
        <v>177</v>
      </c>
      <c r="H29" s="164" t="s">
        <v>177</v>
      </c>
      <c r="I29" s="164" t="s">
        <v>177</v>
      </c>
      <c r="J29" s="163" t="s">
        <v>177</v>
      </c>
      <c r="K29" s="163" t="s">
        <v>177</v>
      </c>
      <c r="L29" s="174" t="s">
        <v>177</v>
      </c>
      <c r="M29" s="164" t="s">
        <v>177</v>
      </c>
      <c r="N29" s="165">
        <v>0</v>
      </c>
      <c r="O29" s="163" t="s">
        <v>177</v>
      </c>
      <c r="P29" s="163">
        <v>0</v>
      </c>
      <c r="Q29" s="163">
        <v>0</v>
      </c>
    </row>
    <row r="30" spans="2:17" s="156" customFormat="1" x14ac:dyDescent="0.2">
      <c r="B30" s="133" t="s">
        <v>2199</v>
      </c>
      <c r="C30" s="159" t="s">
        <v>177</v>
      </c>
      <c r="D30" s="163" t="s">
        <v>177</v>
      </c>
      <c r="E30" s="164" t="s">
        <v>177</v>
      </c>
      <c r="F30" s="164" t="s">
        <v>177</v>
      </c>
      <c r="G30" s="164" t="s">
        <v>177</v>
      </c>
      <c r="H30" s="164" t="s">
        <v>177</v>
      </c>
      <c r="I30" s="164" t="s">
        <v>177</v>
      </c>
      <c r="J30" s="163" t="s">
        <v>177</v>
      </c>
      <c r="K30" s="163" t="s">
        <v>177</v>
      </c>
      <c r="L30" s="174" t="s">
        <v>177</v>
      </c>
      <c r="M30" s="164" t="s">
        <v>177</v>
      </c>
      <c r="N30" s="165">
        <v>0</v>
      </c>
      <c r="O30" s="163" t="s">
        <v>177</v>
      </c>
      <c r="P30" s="163">
        <v>0</v>
      </c>
      <c r="Q30" s="163">
        <v>0</v>
      </c>
    </row>
    <row r="31" spans="2:17" s="156" customFormat="1" x14ac:dyDescent="0.2">
      <c r="B31" s="133" t="s">
        <v>2200</v>
      </c>
      <c r="C31" s="159" t="s">
        <v>177</v>
      </c>
      <c r="D31" s="163" t="s">
        <v>177</v>
      </c>
      <c r="E31" s="164" t="s">
        <v>177</v>
      </c>
      <c r="F31" s="164" t="s">
        <v>177</v>
      </c>
      <c r="G31" s="164" t="s">
        <v>177</v>
      </c>
      <c r="H31" s="164" t="s">
        <v>177</v>
      </c>
      <c r="I31" s="164" t="s">
        <v>177</v>
      </c>
      <c r="J31" s="163" t="s">
        <v>177</v>
      </c>
      <c r="K31" s="163" t="s">
        <v>177</v>
      </c>
      <c r="L31" s="174" t="s">
        <v>177</v>
      </c>
      <c r="M31" s="164" t="s">
        <v>177</v>
      </c>
      <c r="N31" s="165">
        <v>0</v>
      </c>
      <c r="O31" s="163" t="s">
        <v>177</v>
      </c>
      <c r="P31" s="163">
        <v>0</v>
      </c>
      <c r="Q31" s="163">
        <v>0</v>
      </c>
    </row>
    <row r="32" spans="2:17" s="156" customFormat="1" x14ac:dyDescent="0.2">
      <c r="B32" s="115" t="s">
        <v>169</v>
      </c>
      <c r="C32" s="166"/>
      <c r="D32" s="115"/>
      <c r="E32" s="167"/>
      <c r="F32" s="167"/>
      <c r="G32" s="167"/>
      <c r="H32" s="168"/>
      <c r="I32" s="169"/>
      <c r="J32" s="170"/>
      <c r="K32" s="170"/>
      <c r="L32" s="170"/>
      <c r="M32" s="169"/>
      <c r="N32" s="169"/>
      <c r="O32" s="175"/>
      <c r="P32" s="175"/>
      <c r="Q32" s="175"/>
    </row>
    <row r="33" spans="2:17" s="156" customFormat="1" x14ac:dyDescent="0.2">
      <c r="B33" s="115" t="s">
        <v>170</v>
      </c>
      <c r="C33" s="166"/>
      <c r="D33" s="115"/>
      <c r="E33" s="167"/>
      <c r="F33" s="167"/>
      <c r="G33" s="167"/>
      <c r="H33" s="168"/>
      <c r="I33" s="169"/>
      <c r="J33" s="170"/>
      <c r="K33" s="170"/>
      <c r="L33" s="170"/>
      <c r="M33" s="169"/>
      <c r="N33" s="169"/>
      <c r="O33" s="175"/>
      <c r="P33" s="175"/>
      <c r="Q33" s="175"/>
    </row>
    <row r="34" spans="2:17" s="156" customFormat="1" x14ac:dyDescent="0.2">
      <c r="B34" s="115" t="s">
        <v>171</v>
      </c>
      <c r="C34" s="166"/>
      <c r="D34" s="115"/>
      <c r="E34" s="167"/>
      <c r="F34" s="167"/>
      <c r="G34" s="167"/>
      <c r="H34" s="168"/>
      <c r="I34" s="169"/>
      <c r="J34" s="170"/>
      <c r="K34" s="170"/>
      <c r="L34" s="170"/>
      <c r="M34" s="169"/>
      <c r="N34" s="169"/>
      <c r="O34" s="175"/>
      <c r="P34" s="175"/>
      <c r="Q34" s="175"/>
    </row>
    <row r="35" spans="2:17" s="156" customFormat="1" x14ac:dyDescent="0.2">
      <c r="B35" s="115" t="s">
        <v>172</v>
      </c>
      <c r="C35" s="166"/>
      <c r="D35" s="115"/>
      <c r="E35" s="167"/>
      <c r="F35" s="167"/>
      <c r="G35" s="167"/>
      <c r="H35" s="168"/>
      <c r="I35" s="169"/>
      <c r="J35" s="170"/>
      <c r="K35" s="170"/>
      <c r="L35" s="170"/>
      <c r="M35" s="169"/>
      <c r="N35" s="169"/>
      <c r="O35" s="175"/>
      <c r="P35" s="175"/>
      <c r="Q35" s="175"/>
    </row>
    <row r="36" spans="2:17" s="156" customFormat="1" x14ac:dyDescent="0.2">
      <c r="B36" s="115" t="s">
        <v>173</v>
      </c>
      <c r="C36" s="166"/>
      <c r="D36" s="115"/>
      <c r="E36" s="167"/>
      <c r="F36" s="167"/>
      <c r="G36" s="167"/>
      <c r="H36" s="168"/>
      <c r="I36" s="169"/>
      <c r="J36" s="170"/>
      <c r="K36" s="170"/>
      <c r="L36" s="170"/>
      <c r="M36" s="169"/>
      <c r="N36" s="169"/>
      <c r="O36" s="175"/>
      <c r="P36" s="175"/>
      <c r="Q36" s="175"/>
    </row>
  </sheetData>
  <mergeCells count="2">
    <mergeCell ref="B7:Q7"/>
    <mergeCell ref="B6:Q6"/>
  </mergeCells>
  <phoneticPr fontId="3" type="noConversion"/>
  <conditionalFormatting sqref="I12:I31 P12:Q31 C12:G31">
    <cfRule type="expression" dxfId="74" priority="227" stopIfTrue="1">
      <formula>OR(LEFT(#REF!,3)="TIR",LEFT(#REF!,2)="IR")</formula>
    </cfRule>
  </conditionalFormatting>
  <conditionalFormatting sqref="B12:B31 N12:N31">
    <cfRule type="expression" dxfId="73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1" width="12.42578125" style="27" bestFit="1" customWidth="1"/>
    <col min="12" max="12" width="10.42578125" style="27" bestFit="1" customWidth="1"/>
    <col min="13" max="13" width="11.2851562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8"/>
    </row>
    <row r="7" spans="1:16" s="10" customFormat="1" x14ac:dyDescent="0.2">
      <c r="B7" s="219" t="s">
        <v>12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1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6" customFormat="1" ht="12.75" customHeight="1" thickBot="1" x14ac:dyDescent="0.25">
      <c r="B11" s="109" t="s">
        <v>57</v>
      </c>
      <c r="C11" s="157" t="s">
        <v>177</v>
      </c>
      <c r="D11" s="157"/>
      <c r="E11" s="157"/>
      <c r="F11" s="157" t="s">
        <v>177</v>
      </c>
      <c r="G11" s="157" t="s">
        <v>177</v>
      </c>
      <c r="H11" s="157" t="s">
        <v>177</v>
      </c>
      <c r="I11" s="157" t="s">
        <v>177</v>
      </c>
      <c r="J11" s="157" t="s">
        <v>177</v>
      </c>
      <c r="K11" s="195" t="s">
        <v>177</v>
      </c>
      <c r="L11" s="157" t="s">
        <v>177</v>
      </c>
      <c r="M11" s="149">
        <v>63329.869414043053</v>
      </c>
      <c r="N11" s="157" t="s">
        <v>177</v>
      </c>
      <c r="O11" s="148">
        <v>1</v>
      </c>
      <c r="P11" s="92">
        <v>0.28436289406784909</v>
      </c>
    </row>
    <row r="12" spans="1:16" s="156" customFormat="1" x14ac:dyDescent="0.2">
      <c r="B12" s="132" t="s">
        <v>149</v>
      </c>
      <c r="C12" s="159" t="s">
        <v>177</v>
      </c>
      <c r="D12" s="179" t="s">
        <v>177</v>
      </c>
      <c r="E12" s="179" t="s">
        <v>177</v>
      </c>
      <c r="F12" s="179" t="s">
        <v>177</v>
      </c>
      <c r="G12" s="179" t="s">
        <v>177</v>
      </c>
      <c r="H12" s="179" t="s">
        <v>177</v>
      </c>
      <c r="I12" s="180" t="s">
        <v>177</v>
      </c>
      <c r="J12" s="180" t="s">
        <v>177</v>
      </c>
      <c r="K12" s="181" t="s">
        <v>177</v>
      </c>
      <c r="L12" s="179" t="s">
        <v>177</v>
      </c>
      <c r="M12" s="161">
        <v>63329.869413843058</v>
      </c>
      <c r="N12" s="180" t="s">
        <v>177</v>
      </c>
      <c r="O12" s="159">
        <v>0.99999999999684197</v>
      </c>
      <c r="P12" s="159">
        <v>0.28436289406695109</v>
      </c>
    </row>
    <row r="13" spans="1:16" s="156" customFormat="1" x14ac:dyDescent="0.2">
      <c r="B13" s="133" t="s">
        <v>2218</v>
      </c>
      <c r="C13" s="159" t="s">
        <v>177</v>
      </c>
      <c r="D13" s="182" t="s">
        <v>177</v>
      </c>
      <c r="E13" s="182" t="s">
        <v>177</v>
      </c>
      <c r="F13" s="182" t="s">
        <v>177</v>
      </c>
      <c r="G13" s="182" t="s">
        <v>177</v>
      </c>
      <c r="H13" s="182" t="s">
        <v>177</v>
      </c>
      <c r="I13" s="183" t="s">
        <v>177</v>
      </c>
      <c r="J13" s="183" t="s">
        <v>177</v>
      </c>
      <c r="K13" s="184" t="s">
        <v>177</v>
      </c>
      <c r="L13" s="182" t="s">
        <v>177</v>
      </c>
      <c r="M13" s="165">
        <v>0</v>
      </c>
      <c r="N13" s="183" t="s">
        <v>177</v>
      </c>
      <c r="O13" s="163">
        <v>0</v>
      </c>
      <c r="P13" s="163">
        <v>0</v>
      </c>
    </row>
    <row r="14" spans="1:16" s="156" customFormat="1" x14ac:dyDescent="0.2">
      <c r="B14" s="133" t="s">
        <v>2219</v>
      </c>
      <c r="C14" s="159" t="s">
        <v>177</v>
      </c>
      <c r="D14" s="182" t="s">
        <v>177</v>
      </c>
      <c r="E14" s="182" t="s">
        <v>177</v>
      </c>
      <c r="F14" s="182" t="s">
        <v>177</v>
      </c>
      <c r="G14" s="182" t="s">
        <v>177</v>
      </c>
      <c r="H14" s="182" t="s">
        <v>177</v>
      </c>
      <c r="I14" s="183" t="s">
        <v>177</v>
      </c>
      <c r="J14" s="183" t="s">
        <v>177</v>
      </c>
      <c r="K14" s="184" t="s">
        <v>177</v>
      </c>
      <c r="L14" s="182" t="s">
        <v>177</v>
      </c>
      <c r="M14" s="165">
        <v>63329.869413443055</v>
      </c>
      <c r="N14" s="183" t="s">
        <v>177</v>
      </c>
      <c r="O14" s="163">
        <v>0.99999999999052591</v>
      </c>
      <c r="P14" s="163">
        <v>0.28436289406515503</v>
      </c>
    </row>
    <row r="15" spans="1:16" x14ac:dyDescent="0.2">
      <c r="B15" s="23" t="s">
        <v>2220</v>
      </c>
      <c r="C15" s="41" t="s">
        <v>2221</v>
      </c>
      <c r="D15" s="33" t="s">
        <v>285</v>
      </c>
      <c r="E15" s="33" t="s">
        <v>2222</v>
      </c>
      <c r="F15" s="33" t="s">
        <v>2223</v>
      </c>
      <c r="G15" s="33">
        <v>0.42</v>
      </c>
      <c r="H15" s="33" t="s">
        <v>183</v>
      </c>
      <c r="I15" s="24">
        <v>4.8000000000000001E-2</v>
      </c>
      <c r="J15" s="24">
        <v>4.9599999999999998E-2</v>
      </c>
      <c r="K15" s="153">
        <v>129194.23649991705</v>
      </c>
      <c r="L15" s="33">
        <v>124.9543</v>
      </c>
      <c r="M15" s="125">
        <v>161.43372253779188</v>
      </c>
      <c r="N15" s="24">
        <v>0</v>
      </c>
      <c r="O15" s="32">
        <v>2.5490929324732642E-3</v>
      </c>
      <c r="P15" s="32">
        <v>7.2486744352599764E-4</v>
      </c>
    </row>
    <row r="16" spans="1:16" x14ac:dyDescent="0.2">
      <c r="B16" s="23" t="s">
        <v>2224</v>
      </c>
      <c r="C16" s="41" t="s">
        <v>2225</v>
      </c>
      <c r="D16" s="33" t="s">
        <v>285</v>
      </c>
      <c r="E16" s="33" t="s">
        <v>2222</v>
      </c>
      <c r="F16" s="33" t="s">
        <v>2223</v>
      </c>
      <c r="G16" s="33">
        <v>4.34</v>
      </c>
      <c r="H16" s="33" t="s">
        <v>183</v>
      </c>
      <c r="I16" s="24">
        <v>4.8000000000000001E-2</v>
      </c>
      <c r="J16" s="24">
        <v>4.8499999999999995E-2</v>
      </c>
      <c r="K16" s="153">
        <v>69189.53845414026</v>
      </c>
      <c r="L16" s="33">
        <v>117.6276</v>
      </c>
      <c r="M16" s="125">
        <v>81.385967456438621</v>
      </c>
      <c r="N16" s="24">
        <v>0</v>
      </c>
      <c r="O16" s="32">
        <v>1.2851118786357662E-3</v>
      </c>
      <c r="P16" s="32">
        <v>3.6543813300983697E-4</v>
      </c>
    </row>
    <row r="17" spans="2:16" x14ac:dyDescent="0.2">
      <c r="B17" s="23" t="s">
        <v>2226</v>
      </c>
      <c r="C17" s="41" t="s">
        <v>2227</v>
      </c>
      <c r="D17" s="33" t="s">
        <v>285</v>
      </c>
      <c r="E17" s="33" t="s">
        <v>2222</v>
      </c>
      <c r="F17" s="33" t="s">
        <v>2223</v>
      </c>
      <c r="G17" s="33">
        <v>0</v>
      </c>
      <c r="H17" s="33" t="s">
        <v>183</v>
      </c>
      <c r="I17" s="24">
        <v>4.8000000000000001E-2</v>
      </c>
      <c r="J17" s="24">
        <v>0.05</v>
      </c>
      <c r="K17" s="153">
        <v>158647.96886070727</v>
      </c>
      <c r="L17" s="33">
        <v>125.5029</v>
      </c>
      <c r="M17" s="125">
        <v>199.10783244179757</v>
      </c>
      <c r="N17" s="24">
        <v>0</v>
      </c>
      <c r="O17" s="32">
        <v>3.1439798358031431E-3</v>
      </c>
      <c r="P17" s="32">
        <v>8.9403120499994279E-4</v>
      </c>
    </row>
    <row r="18" spans="2:16" x14ac:dyDescent="0.2">
      <c r="B18" s="23" t="s">
        <v>2228</v>
      </c>
      <c r="C18" s="41" t="s">
        <v>2229</v>
      </c>
      <c r="D18" s="33" t="s">
        <v>285</v>
      </c>
      <c r="E18" s="33" t="s">
        <v>2222</v>
      </c>
      <c r="F18" s="33" t="s">
        <v>2223</v>
      </c>
      <c r="G18" s="33">
        <v>0.09</v>
      </c>
      <c r="H18" s="33" t="s">
        <v>183</v>
      </c>
      <c r="I18" s="24">
        <v>4.8000000000000001E-2</v>
      </c>
      <c r="J18" s="24">
        <v>4.8600000000000004E-2</v>
      </c>
      <c r="K18" s="153">
        <v>132158.76144492751</v>
      </c>
      <c r="L18" s="33">
        <v>125.7427</v>
      </c>
      <c r="M18" s="125">
        <v>166.18005557049918</v>
      </c>
      <c r="N18" s="24">
        <v>0</v>
      </c>
      <c r="O18" s="32">
        <v>2.6240391320568501E-3</v>
      </c>
      <c r="P18" s="32">
        <v>7.4617936173897268E-4</v>
      </c>
    </row>
    <row r="19" spans="2:16" x14ac:dyDescent="0.2">
      <c r="B19" s="23" t="s">
        <v>2230</v>
      </c>
      <c r="C19" s="41" t="s">
        <v>2231</v>
      </c>
      <c r="D19" s="33" t="s">
        <v>285</v>
      </c>
      <c r="E19" s="33" t="s">
        <v>2222</v>
      </c>
      <c r="F19" s="33" t="s">
        <v>2223</v>
      </c>
      <c r="G19" s="33">
        <v>0.17</v>
      </c>
      <c r="H19" s="33" t="s">
        <v>183</v>
      </c>
      <c r="I19" s="24">
        <v>4.8000000000000001E-2</v>
      </c>
      <c r="J19" s="24">
        <v>4.87E-2</v>
      </c>
      <c r="K19" s="153">
        <v>121254.25717209633</v>
      </c>
      <c r="L19" s="33">
        <v>126.1113</v>
      </c>
      <c r="M19" s="125">
        <v>152.91527665443309</v>
      </c>
      <c r="N19" s="24">
        <v>0</v>
      </c>
      <c r="O19" s="32">
        <v>2.414583798597332E-3</v>
      </c>
      <c r="P19" s="32">
        <v>6.8661803693847794E-4</v>
      </c>
    </row>
    <row r="20" spans="2:16" x14ac:dyDescent="0.2">
      <c r="B20" s="23" t="s">
        <v>2232</v>
      </c>
      <c r="C20" s="41" t="s">
        <v>2233</v>
      </c>
      <c r="D20" s="33" t="s">
        <v>285</v>
      </c>
      <c r="E20" s="33" t="s">
        <v>2222</v>
      </c>
      <c r="F20" s="33" t="s">
        <v>2223</v>
      </c>
      <c r="G20" s="33">
        <v>0.25</v>
      </c>
      <c r="H20" s="33" t="s">
        <v>183</v>
      </c>
      <c r="I20" s="24">
        <v>4.8000000000000001E-2</v>
      </c>
      <c r="J20" s="24">
        <v>4.9299999999999997E-2</v>
      </c>
      <c r="K20" s="153">
        <v>207317.24918269581</v>
      </c>
      <c r="L20" s="33">
        <v>125.3505</v>
      </c>
      <c r="M20" s="125">
        <v>259.87315896150704</v>
      </c>
      <c r="N20" s="24">
        <v>0</v>
      </c>
      <c r="O20" s="32">
        <v>4.1034848384494159E-3</v>
      </c>
      <c r="P20" s="32">
        <v>1.166878824425016E-3</v>
      </c>
    </row>
    <row r="21" spans="2:16" x14ac:dyDescent="0.2">
      <c r="B21" s="23" t="s">
        <v>2234</v>
      </c>
      <c r="C21" s="41" t="s">
        <v>2235</v>
      </c>
      <c r="D21" s="33" t="s">
        <v>285</v>
      </c>
      <c r="E21" s="33" t="s">
        <v>2222</v>
      </c>
      <c r="F21" s="33" t="s">
        <v>2223</v>
      </c>
      <c r="G21" s="33">
        <v>0.34</v>
      </c>
      <c r="H21" s="33" t="s">
        <v>183</v>
      </c>
      <c r="I21" s="24">
        <v>4.8000000000000001E-2</v>
      </c>
      <c r="J21" s="24">
        <v>4.7899999999999998E-2</v>
      </c>
      <c r="K21" s="153">
        <v>162997.00276388548</v>
      </c>
      <c r="L21" s="33">
        <v>125.5064</v>
      </c>
      <c r="M21" s="125">
        <v>204.57166198575916</v>
      </c>
      <c r="N21" s="24">
        <v>0</v>
      </c>
      <c r="O21" s="32">
        <v>3.2302555473199272E-3</v>
      </c>
      <c r="P21" s="32">
        <v>9.1856481601461837E-4</v>
      </c>
    </row>
    <row r="22" spans="2:16" x14ac:dyDescent="0.2">
      <c r="B22" s="23" t="s">
        <v>2236</v>
      </c>
      <c r="C22" s="41" t="s">
        <v>2237</v>
      </c>
      <c r="D22" s="33" t="s">
        <v>285</v>
      </c>
      <c r="E22" s="33" t="s">
        <v>2222</v>
      </c>
      <c r="F22" s="33" t="s">
        <v>2223</v>
      </c>
      <c r="G22" s="33">
        <v>7.01</v>
      </c>
      <c r="H22" s="33" t="s">
        <v>183</v>
      </c>
      <c r="I22" s="24">
        <v>4.8000000000000001E-2</v>
      </c>
      <c r="J22" s="24">
        <v>4.8499999999999995E-2</v>
      </c>
      <c r="K22" s="153">
        <v>701630.8365815446</v>
      </c>
      <c r="L22" s="33">
        <v>105.3043</v>
      </c>
      <c r="M22" s="125">
        <v>738.84734105845916</v>
      </c>
      <c r="N22" s="24">
        <v>0</v>
      </c>
      <c r="O22" s="32">
        <v>1.1666648737706441E-2</v>
      </c>
      <c r="P22" s="32">
        <v>3.3175619991272225E-3</v>
      </c>
    </row>
    <row r="23" spans="2:16" x14ac:dyDescent="0.2">
      <c r="B23" s="23" t="s">
        <v>2238</v>
      </c>
      <c r="C23" s="41" t="s">
        <v>2239</v>
      </c>
      <c r="D23" s="33" t="s">
        <v>285</v>
      </c>
      <c r="E23" s="33" t="s">
        <v>2222</v>
      </c>
      <c r="F23" s="33" t="s">
        <v>2223</v>
      </c>
      <c r="G23" s="33">
        <v>6.92</v>
      </c>
      <c r="H23" s="33" t="s">
        <v>183</v>
      </c>
      <c r="I23" s="24">
        <v>4.8000000000000001E-2</v>
      </c>
      <c r="J23" s="24">
        <v>4.8499999999999995E-2</v>
      </c>
      <c r="K23" s="153">
        <v>353923.58105276845</v>
      </c>
      <c r="L23" s="33">
        <v>105.7174</v>
      </c>
      <c r="M23" s="125">
        <v>374.15863700273638</v>
      </c>
      <c r="N23" s="24">
        <v>0</v>
      </c>
      <c r="O23" s="32">
        <v>5.9080910866329489E-3</v>
      </c>
      <c r="P23" s="32">
        <v>1.6800418798114088E-3</v>
      </c>
    </row>
    <row r="24" spans="2:16" x14ac:dyDescent="0.2">
      <c r="B24" s="23" t="s">
        <v>2240</v>
      </c>
      <c r="C24" s="41" t="s">
        <v>2241</v>
      </c>
      <c r="D24" s="33" t="s">
        <v>285</v>
      </c>
      <c r="E24" s="33" t="s">
        <v>2222</v>
      </c>
      <c r="F24" s="33" t="s">
        <v>2223</v>
      </c>
      <c r="G24" s="33">
        <v>6.84</v>
      </c>
      <c r="H24" s="33" t="s">
        <v>183</v>
      </c>
      <c r="I24" s="24">
        <v>4.8000000000000001E-2</v>
      </c>
      <c r="J24" s="24">
        <v>4.8499999999999995E-2</v>
      </c>
      <c r="K24" s="153">
        <v>19323.276323937564</v>
      </c>
      <c r="L24" s="33">
        <v>104.26390000000001</v>
      </c>
      <c r="M24" s="125">
        <v>20.147197245848638</v>
      </c>
      <c r="N24" s="24">
        <v>0</v>
      </c>
      <c r="O24" s="32">
        <v>3.1813104041204777E-4</v>
      </c>
      <c r="P24" s="32">
        <v>9.0464663344385761E-5</v>
      </c>
    </row>
    <row r="25" spans="2:16" x14ac:dyDescent="0.2">
      <c r="B25" s="23" t="s">
        <v>2242</v>
      </c>
      <c r="C25" s="41" t="s">
        <v>2243</v>
      </c>
      <c r="D25" s="33" t="s">
        <v>285</v>
      </c>
      <c r="E25" s="33" t="s">
        <v>2222</v>
      </c>
      <c r="F25" s="33" t="s">
        <v>2223</v>
      </c>
      <c r="G25" s="33">
        <v>6.76</v>
      </c>
      <c r="H25" s="33" t="s">
        <v>183</v>
      </c>
      <c r="I25" s="24">
        <v>4.8000000000000001E-2</v>
      </c>
      <c r="J25" s="24">
        <v>4.8499999999999995E-2</v>
      </c>
      <c r="K25" s="153">
        <v>1296.7302922320273</v>
      </c>
      <c r="L25" s="33">
        <v>105.19459999999999</v>
      </c>
      <c r="M25" s="125">
        <v>1.3640907626844292</v>
      </c>
      <c r="N25" s="24">
        <v>0</v>
      </c>
      <c r="O25" s="32">
        <v>2.1539453267559548E-5</v>
      </c>
      <c r="P25" s="32">
        <v>6.1250212678024222E-6</v>
      </c>
    </row>
    <row r="26" spans="2:16" x14ac:dyDescent="0.2">
      <c r="B26" s="23" t="s">
        <v>2244</v>
      </c>
      <c r="C26" s="41" t="s">
        <v>2245</v>
      </c>
      <c r="D26" s="33" t="s">
        <v>285</v>
      </c>
      <c r="E26" s="33" t="s">
        <v>2222</v>
      </c>
      <c r="F26" s="33" t="s">
        <v>2223</v>
      </c>
      <c r="G26" s="33">
        <v>7.17</v>
      </c>
      <c r="H26" s="33" t="s">
        <v>183</v>
      </c>
      <c r="I26" s="24">
        <v>4.8000000000000001E-2</v>
      </c>
      <c r="J26" s="24">
        <v>4.8499999999999995E-2</v>
      </c>
      <c r="K26" s="153">
        <v>536838.36110533786</v>
      </c>
      <c r="L26" s="33">
        <v>104.4782</v>
      </c>
      <c r="M26" s="125">
        <v>560.87880859368624</v>
      </c>
      <c r="N26" s="24">
        <v>0</v>
      </c>
      <c r="O26" s="32">
        <v>8.8564655790891993E-3</v>
      </c>
      <c r="P26" s="32">
        <v>2.5184501832820941E-3</v>
      </c>
    </row>
    <row r="27" spans="2:16" x14ac:dyDescent="0.2">
      <c r="B27" s="23" t="s">
        <v>2246</v>
      </c>
      <c r="C27" s="41" t="s">
        <v>2247</v>
      </c>
      <c r="D27" s="33" t="s">
        <v>285</v>
      </c>
      <c r="E27" s="33" t="s">
        <v>2222</v>
      </c>
      <c r="F27" s="33" t="s">
        <v>2223</v>
      </c>
      <c r="G27" s="33">
        <v>7.09</v>
      </c>
      <c r="H27" s="33" t="s">
        <v>183</v>
      </c>
      <c r="I27" s="24">
        <v>4.8000000000000001E-2</v>
      </c>
      <c r="J27" s="24">
        <v>4.8499999999999995E-2</v>
      </c>
      <c r="K27" s="153">
        <v>443038.87667431409</v>
      </c>
      <c r="L27" s="33">
        <v>104.8912</v>
      </c>
      <c r="M27" s="125">
        <v>464.70888183725634</v>
      </c>
      <c r="N27" s="24">
        <v>0</v>
      </c>
      <c r="O27" s="32">
        <v>7.3379099962933084E-3</v>
      </c>
      <c r="P27" s="32">
        <v>2.0866293229553651E-3</v>
      </c>
    </row>
    <row r="28" spans="2:16" x14ac:dyDescent="0.2">
      <c r="B28" s="23" t="s">
        <v>2248</v>
      </c>
      <c r="C28" s="41" t="s">
        <v>2249</v>
      </c>
      <c r="D28" s="33" t="s">
        <v>285</v>
      </c>
      <c r="E28" s="33" t="s">
        <v>2222</v>
      </c>
      <c r="F28" s="33" t="s">
        <v>2223</v>
      </c>
      <c r="G28" s="33">
        <v>6.31</v>
      </c>
      <c r="H28" s="33" t="s">
        <v>183</v>
      </c>
      <c r="I28" s="24">
        <v>4.8000000000000001E-2</v>
      </c>
      <c r="J28" s="24">
        <v>4.8499999999999995E-2</v>
      </c>
      <c r="K28" s="153">
        <v>155918.85033797895</v>
      </c>
      <c r="L28" s="33">
        <v>106.3942</v>
      </c>
      <c r="M28" s="125">
        <v>165.88864959120099</v>
      </c>
      <c r="N28" s="24">
        <v>0</v>
      </c>
      <c r="O28" s="32">
        <v>2.6194377333488717E-3</v>
      </c>
      <c r="P28" s="32">
        <v>7.4487089468561207E-4</v>
      </c>
    </row>
    <row r="29" spans="2:16" x14ac:dyDescent="0.2">
      <c r="B29" s="23" t="s">
        <v>2250</v>
      </c>
      <c r="C29" s="41" t="s">
        <v>2251</v>
      </c>
      <c r="D29" s="33" t="s">
        <v>285</v>
      </c>
      <c r="E29" s="33" t="s">
        <v>2222</v>
      </c>
      <c r="F29" s="33" t="s">
        <v>2223</v>
      </c>
      <c r="G29" s="33">
        <v>6.25</v>
      </c>
      <c r="H29" s="33" t="s">
        <v>183</v>
      </c>
      <c r="I29" s="24">
        <v>4.8000000000000001E-2</v>
      </c>
      <c r="J29" s="24">
        <v>4.8499999999999995E-2</v>
      </c>
      <c r="K29" s="153">
        <v>402576.90161731408</v>
      </c>
      <c r="L29" s="33">
        <v>108.41330000000001</v>
      </c>
      <c r="M29" s="125">
        <v>436.44706845062552</v>
      </c>
      <c r="N29" s="24">
        <v>0</v>
      </c>
      <c r="O29" s="32">
        <v>6.8916464298574053E-3</v>
      </c>
      <c r="P29" s="32">
        <v>1.9597285236866119E-3</v>
      </c>
    </row>
    <row r="30" spans="2:16" x14ac:dyDescent="0.2">
      <c r="B30" s="23" t="s">
        <v>2252</v>
      </c>
      <c r="C30" s="41" t="s">
        <v>2253</v>
      </c>
      <c r="D30" s="33" t="s">
        <v>285</v>
      </c>
      <c r="E30" s="33" t="s">
        <v>2222</v>
      </c>
      <c r="F30" s="33" t="s">
        <v>2223</v>
      </c>
      <c r="G30" s="33">
        <v>6.33</v>
      </c>
      <c r="H30" s="33" t="s">
        <v>183</v>
      </c>
      <c r="I30" s="24">
        <v>4.8000000000000001E-2</v>
      </c>
      <c r="J30" s="24">
        <v>4.8499999999999995E-2</v>
      </c>
      <c r="K30" s="153">
        <v>277799.52798970736</v>
      </c>
      <c r="L30" s="33">
        <v>107.5898</v>
      </c>
      <c r="M30" s="125">
        <v>298.88386906569997</v>
      </c>
      <c r="N30" s="24">
        <v>0</v>
      </c>
      <c r="O30" s="32">
        <v>4.7194771097921152E-3</v>
      </c>
      <c r="P30" s="32">
        <v>1.3420441694274538E-3</v>
      </c>
    </row>
    <row r="31" spans="2:16" x14ac:dyDescent="0.2">
      <c r="B31" s="23" t="s">
        <v>2254</v>
      </c>
      <c r="C31" s="41" t="s">
        <v>2255</v>
      </c>
      <c r="D31" s="33" t="s">
        <v>285</v>
      </c>
      <c r="E31" s="33" t="s">
        <v>2222</v>
      </c>
      <c r="F31" s="33" t="s">
        <v>2223</v>
      </c>
      <c r="G31" s="33">
        <v>6.41</v>
      </c>
      <c r="H31" s="33" t="s">
        <v>183</v>
      </c>
      <c r="I31" s="24">
        <v>4.8000000000000001E-2</v>
      </c>
      <c r="J31" s="24">
        <v>4.8499999999999995E-2</v>
      </c>
      <c r="K31" s="153">
        <v>305749.05321150844</v>
      </c>
      <c r="L31" s="33">
        <v>106.9479</v>
      </c>
      <c r="M31" s="125">
        <v>326.99220556457982</v>
      </c>
      <c r="N31" s="24">
        <v>0</v>
      </c>
      <c r="O31" s="32">
        <v>5.1633172244007668E-3</v>
      </c>
      <c r="P31" s="32">
        <v>1.468255828920976E-3</v>
      </c>
    </row>
    <row r="32" spans="2:16" x14ac:dyDescent="0.2">
      <c r="B32" s="23" t="s">
        <v>2256</v>
      </c>
      <c r="C32" s="41" t="s">
        <v>2257</v>
      </c>
      <c r="D32" s="33" t="s">
        <v>285</v>
      </c>
      <c r="E32" s="33" t="s">
        <v>2222</v>
      </c>
      <c r="F32" s="33" t="s">
        <v>2223</v>
      </c>
      <c r="G32" s="33">
        <v>7.25</v>
      </c>
      <c r="H32" s="33" t="s">
        <v>183</v>
      </c>
      <c r="I32" s="24">
        <v>4.8000000000000001E-2</v>
      </c>
      <c r="J32" s="24">
        <v>4.8499999999999995E-2</v>
      </c>
      <c r="K32" s="153">
        <v>416721.23665104498</v>
      </c>
      <c r="L32" s="33">
        <v>103.6664</v>
      </c>
      <c r="M32" s="125">
        <v>431.99978787660484</v>
      </c>
      <c r="N32" s="24">
        <v>0</v>
      </c>
      <c r="O32" s="32">
        <v>6.8214223694705936E-3</v>
      </c>
      <c r="P32" s="32">
        <v>1.9397594066418227E-3</v>
      </c>
    </row>
    <row r="33" spans="2:16" x14ac:dyDescent="0.2">
      <c r="B33" s="23" t="s">
        <v>2258</v>
      </c>
      <c r="C33" s="41" t="s">
        <v>2259</v>
      </c>
      <c r="D33" s="33" t="s">
        <v>285</v>
      </c>
      <c r="E33" s="33" t="s">
        <v>2222</v>
      </c>
      <c r="F33" s="33" t="s">
        <v>2223</v>
      </c>
      <c r="G33" s="33">
        <v>6.67</v>
      </c>
      <c r="H33" s="33" t="s">
        <v>183</v>
      </c>
      <c r="I33" s="24">
        <v>4.8000000000000001E-2</v>
      </c>
      <c r="J33" s="24">
        <v>4.8499999999999995E-2</v>
      </c>
      <c r="K33" s="153">
        <v>244108.48002783896</v>
      </c>
      <c r="L33" s="33">
        <v>105.3043</v>
      </c>
      <c r="M33" s="125">
        <v>257.05669136961393</v>
      </c>
      <c r="N33" s="24">
        <v>0</v>
      </c>
      <c r="O33" s="32">
        <v>4.0590118651438909E-3</v>
      </c>
      <c r="P33" s="32">
        <v>1.1542323610280547E-3</v>
      </c>
    </row>
    <row r="34" spans="2:16" x14ac:dyDescent="0.2">
      <c r="B34" s="23" t="s">
        <v>2260</v>
      </c>
      <c r="C34" s="41" t="s">
        <v>2261</v>
      </c>
      <c r="D34" s="33" t="s">
        <v>285</v>
      </c>
      <c r="E34" s="33" t="s">
        <v>2222</v>
      </c>
      <c r="F34" s="33" t="s">
        <v>2223</v>
      </c>
      <c r="G34" s="33">
        <v>6.49</v>
      </c>
      <c r="H34" s="33" t="s">
        <v>183</v>
      </c>
      <c r="I34" s="24">
        <v>4.8000000000000001E-2</v>
      </c>
      <c r="J34" s="24">
        <v>4.8499999999999995E-2</v>
      </c>
      <c r="K34" s="153">
        <v>112420.5314274757</v>
      </c>
      <c r="L34" s="33">
        <v>106.21429999999999</v>
      </c>
      <c r="M34" s="125">
        <v>119.40670306311057</v>
      </c>
      <c r="N34" s="24">
        <v>0</v>
      </c>
      <c r="O34" s="32">
        <v>1.8854721187319041E-3</v>
      </c>
      <c r="P34" s="32">
        <v>5.3615830836684347E-4</v>
      </c>
    </row>
    <row r="35" spans="2:16" x14ac:dyDescent="0.2">
      <c r="B35" s="23" t="s">
        <v>2262</v>
      </c>
      <c r="C35" s="41" t="s">
        <v>2263</v>
      </c>
      <c r="D35" s="33" t="s">
        <v>285</v>
      </c>
      <c r="E35" s="33" t="s">
        <v>2222</v>
      </c>
      <c r="F35" s="33" t="s">
        <v>2223</v>
      </c>
      <c r="G35" s="33">
        <v>6.58</v>
      </c>
      <c r="H35" s="33" t="s">
        <v>183</v>
      </c>
      <c r="I35" s="24">
        <v>4.8000000000000001E-2</v>
      </c>
      <c r="J35" s="24">
        <v>4.8499999999999995E-2</v>
      </c>
      <c r="K35" s="153">
        <v>255495.76696331651</v>
      </c>
      <c r="L35" s="33">
        <v>105.58799999999999</v>
      </c>
      <c r="M35" s="125">
        <v>269.77277458288319</v>
      </c>
      <c r="N35" s="24">
        <v>0</v>
      </c>
      <c r="O35" s="32">
        <v>4.2598031083743637E-3</v>
      </c>
      <c r="P35" s="32">
        <v>1.2113299400565538E-3</v>
      </c>
    </row>
    <row r="36" spans="2:16" x14ac:dyDescent="0.2">
      <c r="B36" s="23" t="s">
        <v>2264</v>
      </c>
      <c r="C36" s="41" t="s">
        <v>2265</v>
      </c>
      <c r="D36" s="33" t="s">
        <v>285</v>
      </c>
      <c r="E36" s="33" t="s">
        <v>2222</v>
      </c>
      <c r="F36" s="33" t="s">
        <v>2223</v>
      </c>
      <c r="G36" s="33">
        <v>6.66</v>
      </c>
      <c r="H36" s="33" t="s">
        <v>183</v>
      </c>
      <c r="I36" s="24">
        <v>4.8000000000000001E-2</v>
      </c>
      <c r="J36" s="24">
        <v>4.8499999999999995E-2</v>
      </c>
      <c r="K36" s="153">
        <v>158472.41152883586</v>
      </c>
      <c r="L36" s="33">
        <v>104.5568</v>
      </c>
      <c r="M36" s="125">
        <v>165.69370418639042</v>
      </c>
      <c r="N36" s="24">
        <v>0</v>
      </c>
      <c r="O36" s="32">
        <v>2.6163594796494044E-3</v>
      </c>
      <c r="P36" s="32">
        <v>7.4399555355495644E-4</v>
      </c>
    </row>
    <row r="37" spans="2:16" x14ac:dyDescent="0.2">
      <c r="B37" s="23" t="s">
        <v>2266</v>
      </c>
      <c r="C37" s="41" t="s">
        <v>2267</v>
      </c>
      <c r="D37" s="33" t="s">
        <v>285</v>
      </c>
      <c r="E37" s="33" t="s">
        <v>2222</v>
      </c>
      <c r="F37" s="33" t="s">
        <v>2223</v>
      </c>
      <c r="G37" s="33">
        <v>6.59</v>
      </c>
      <c r="H37" s="33" t="s">
        <v>183</v>
      </c>
      <c r="I37" s="24">
        <v>4.8000000000000001E-2</v>
      </c>
      <c r="J37" s="24">
        <v>4.8499999999999995E-2</v>
      </c>
      <c r="K37" s="153">
        <v>96775.979194116371</v>
      </c>
      <c r="L37" s="33">
        <v>106.1255</v>
      </c>
      <c r="M37" s="125">
        <v>102.70401667692389</v>
      </c>
      <c r="N37" s="24">
        <v>0</v>
      </c>
      <c r="O37" s="32">
        <v>1.6217310666702533E-3</v>
      </c>
      <c r="P37" s="32">
        <v>4.6116013951809316E-4</v>
      </c>
    </row>
    <row r="38" spans="2:16" x14ac:dyDescent="0.2">
      <c r="B38" s="23" t="s">
        <v>2268</v>
      </c>
      <c r="C38" s="41" t="s">
        <v>2269</v>
      </c>
      <c r="D38" s="33" t="s">
        <v>285</v>
      </c>
      <c r="E38" s="33" t="s">
        <v>2222</v>
      </c>
      <c r="F38" s="33" t="s">
        <v>2223</v>
      </c>
      <c r="G38" s="33">
        <v>6.92</v>
      </c>
      <c r="H38" s="33" t="s">
        <v>183</v>
      </c>
      <c r="I38" s="24">
        <v>4.8000000000000001E-2</v>
      </c>
      <c r="J38" s="24">
        <v>4.8499999999999995E-2</v>
      </c>
      <c r="K38" s="153">
        <v>494616.82279026305</v>
      </c>
      <c r="L38" s="33">
        <v>104.0651</v>
      </c>
      <c r="M38" s="125">
        <v>514.72343106128483</v>
      </c>
      <c r="N38" s="24">
        <v>0</v>
      </c>
      <c r="O38" s="32">
        <v>8.1276565990699434E-3</v>
      </c>
      <c r="P38" s="32">
        <v>2.3112039525011812E-3</v>
      </c>
    </row>
    <row r="39" spans="2:16" x14ac:dyDescent="0.2">
      <c r="B39" s="23" t="s">
        <v>2270</v>
      </c>
      <c r="C39" s="41" t="s">
        <v>2271</v>
      </c>
      <c r="D39" s="33" t="s">
        <v>285</v>
      </c>
      <c r="E39" s="33" t="s">
        <v>2222</v>
      </c>
      <c r="F39" s="33" t="s">
        <v>2223</v>
      </c>
      <c r="G39" s="33">
        <v>7</v>
      </c>
      <c r="H39" s="33" t="s">
        <v>183</v>
      </c>
      <c r="I39" s="24">
        <v>4.8000000000000001E-2</v>
      </c>
      <c r="J39" s="24">
        <v>4.8499999999999995E-2</v>
      </c>
      <c r="K39" s="153">
        <v>10904.504272831171</v>
      </c>
      <c r="L39" s="33">
        <v>103.55240000000001</v>
      </c>
      <c r="M39" s="125">
        <v>11.291878986792048</v>
      </c>
      <c r="N39" s="24">
        <v>0</v>
      </c>
      <c r="O39" s="32">
        <v>1.783025780926075E-4</v>
      </c>
      <c r="P39" s="32">
        <v>5.0702637126172543E-5</v>
      </c>
    </row>
    <row r="40" spans="2:16" x14ac:dyDescent="0.2">
      <c r="B40" s="23" t="s">
        <v>2272</v>
      </c>
      <c r="C40" s="41" t="s">
        <v>2273</v>
      </c>
      <c r="D40" s="33" t="s">
        <v>285</v>
      </c>
      <c r="E40" s="33" t="s">
        <v>2222</v>
      </c>
      <c r="F40" s="33" t="s">
        <v>2223</v>
      </c>
      <c r="G40" s="33">
        <v>7.34</v>
      </c>
      <c r="H40" s="33" t="s">
        <v>183</v>
      </c>
      <c r="I40" s="24">
        <v>4.8000000000000001E-2</v>
      </c>
      <c r="J40" s="24">
        <v>4.8499999999999995E-2</v>
      </c>
      <c r="K40" s="153">
        <v>3634.8347576103902</v>
      </c>
      <c r="L40" s="33">
        <v>102.3723</v>
      </c>
      <c r="M40" s="125">
        <v>3.7210656462692886</v>
      </c>
      <c r="N40" s="24">
        <v>0</v>
      </c>
      <c r="O40" s="32">
        <v>5.8756881716294247E-5</v>
      </c>
      <c r="P40" s="32">
        <v>1.6708276931247722E-5</v>
      </c>
    </row>
    <row r="41" spans="2:16" x14ac:dyDescent="0.2">
      <c r="B41" s="23" t="s">
        <v>2274</v>
      </c>
      <c r="C41" s="41" t="s">
        <v>2275</v>
      </c>
      <c r="D41" s="33" t="s">
        <v>285</v>
      </c>
      <c r="E41" s="33" t="s">
        <v>2222</v>
      </c>
      <c r="F41" s="33" t="s">
        <v>2223</v>
      </c>
      <c r="G41" s="33">
        <v>7.25</v>
      </c>
      <c r="H41" s="33" t="s">
        <v>183</v>
      </c>
      <c r="I41" s="24">
        <v>4.8000000000000001E-2</v>
      </c>
      <c r="J41" s="24">
        <v>4.8499999999999995E-2</v>
      </c>
      <c r="K41" s="153">
        <v>9512.0154359420085</v>
      </c>
      <c r="L41" s="33">
        <v>104.4122</v>
      </c>
      <c r="M41" s="125">
        <v>9.9317025940168406</v>
      </c>
      <c r="N41" s="24">
        <v>0</v>
      </c>
      <c r="O41" s="32">
        <v>1.5682493404628022E-4</v>
      </c>
      <c r="P41" s="32">
        <v>4.4595192107399801E-5</v>
      </c>
    </row>
    <row r="42" spans="2:16" x14ac:dyDescent="0.2">
      <c r="B42" s="23" t="s">
        <v>2276</v>
      </c>
      <c r="C42" s="41" t="s">
        <v>2277</v>
      </c>
      <c r="D42" s="33" t="s">
        <v>285</v>
      </c>
      <c r="E42" s="33" t="s">
        <v>2222</v>
      </c>
      <c r="F42" s="33" t="s">
        <v>2223</v>
      </c>
      <c r="G42" s="33">
        <v>7.33</v>
      </c>
      <c r="H42" s="33" t="s">
        <v>183</v>
      </c>
      <c r="I42" s="24">
        <v>4.8000000000000001E-2</v>
      </c>
      <c r="J42" s="24">
        <v>4.8499999999999995E-2</v>
      </c>
      <c r="K42" s="153">
        <v>674355.61111170414</v>
      </c>
      <c r="L42" s="33">
        <v>104.3014</v>
      </c>
      <c r="M42" s="125">
        <v>703.36227962479177</v>
      </c>
      <c r="N42" s="24">
        <v>0</v>
      </c>
      <c r="O42" s="32">
        <v>1.1106327648116468E-2</v>
      </c>
      <c r="P42" s="32">
        <v>3.1582274724841668E-3</v>
      </c>
    </row>
    <row r="43" spans="2:16" x14ac:dyDescent="0.2">
      <c r="B43" s="23" t="s">
        <v>2278</v>
      </c>
      <c r="C43" s="41" t="s">
        <v>2279</v>
      </c>
      <c r="D43" s="33" t="s">
        <v>285</v>
      </c>
      <c r="E43" s="33" t="s">
        <v>2222</v>
      </c>
      <c r="F43" s="33" t="s">
        <v>2223</v>
      </c>
      <c r="G43" s="33">
        <v>7.42</v>
      </c>
      <c r="H43" s="33" t="s">
        <v>183</v>
      </c>
      <c r="I43" s="24">
        <v>4.8000000000000001E-2</v>
      </c>
      <c r="J43" s="24">
        <v>4.8499999999999995E-2</v>
      </c>
      <c r="K43" s="153">
        <v>488101.25181421719</v>
      </c>
      <c r="L43" s="33">
        <v>103.79340000000001</v>
      </c>
      <c r="M43" s="125">
        <v>506.61680752713056</v>
      </c>
      <c r="N43" s="24">
        <v>0</v>
      </c>
      <c r="O43" s="32">
        <v>7.9996502790007501E-3</v>
      </c>
      <c r="P43" s="32">
        <v>2.2748037048673296E-3</v>
      </c>
    </row>
    <row r="44" spans="2:16" x14ac:dyDescent="0.2">
      <c r="B44" s="23" t="s">
        <v>2280</v>
      </c>
      <c r="C44" s="41" t="s">
        <v>2281</v>
      </c>
      <c r="D44" s="33" t="s">
        <v>285</v>
      </c>
      <c r="E44" s="33" t="s">
        <v>2222</v>
      </c>
      <c r="F44" s="33" t="s">
        <v>2223</v>
      </c>
      <c r="G44" s="33">
        <v>7.5</v>
      </c>
      <c r="H44" s="33" t="s">
        <v>183</v>
      </c>
      <c r="I44" s="24">
        <v>4.8000000000000001E-2</v>
      </c>
      <c r="J44" s="24">
        <v>4.8499999999999995E-2</v>
      </c>
      <c r="K44" s="153">
        <v>630498.19765873661</v>
      </c>
      <c r="L44" s="33">
        <v>102.3138</v>
      </c>
      <c r="M44" s="125">
        <v>645.08655453060271</v>
      </c>
      <c r="N44" s="24">
        <v>0</v>
      </c>
      <c r="O44" s="32">
        <v>1.0186134291752674E-2</v>
      </c>
      <c r="P44" s="32">
        <v>2.8965586265665504E-3</v>
      </c>
    </row>
    <row r="45" spans="2:16" x14ac:dyDescent="0.2">
      <c r="B45" s="23" t="s">
        <v>2282</v>
      </c>
      <c r="C45" s="41" t="s">
        <v>2283</v>
      </c>
      <c r="D45" s="33" t="s">
        <v>285</v>
      </c>
      <c r="E45" s="33" t="s">
        <v>2222</v>
      </c>
      <c r="F45" s="33" t="s">
        <v>2223</v>
      </c>
      <c r="G45" s="33">
        <v>7.58</v>
      </c>
      <c r="H45" s="33" t="s">
        <v>183</v>
      </c>
      <c r="I45" s="24">
        <v>4.8000000000000001E-2</v>
      </c>
      <c r="J45" s="24">
        <v>4.8499999999999995E-2</v>
      </c>
      <c r="K45" s="153">
        <v>636128.00209670397</v>
      </c>
      <c r="L45" s="33">
        <v>101.9093</v>
      </c>
      <c r="M45" s="125">
        <v>648.27342606827915</v>
      </c>
      <c r="N45" s="24">
        <v>0</v>
      </c>
      <c r="O45" s="32">
        <v>1.0236456068303973E-2</v>
      </c>
      <c r="P45" s="32">
        <v>2.9108682725813135E-3</v>
      </c>
    </row>
    <row r="46" spans="2:16" x14ac:dyDescent="0.2">
      <c r="B46" s="23" t="s">
        <v>2284</v>
      </c>
      <c r="C46" s="41" t="s">
        <v>2285</v>
      </c>
      <c r="D46" s="33" t="s">
        <v>285</v>
      </c>
      <c r="E46" s="33" t="s">
        <v>2222</v>
      </c>
      <c r="F46" s="33" t="s">
        <v>2223</v>
      </c>
      <c r="G46" s="33">
        <v>7.67</v>
      </c>
      <c r="H46" s="33" t="s">
        <v>183</v>
      </c>
      <c r="I46" s="24">
        <v>4.8000000000000001E-2</v>
      </c>
      <c r="J46" s="24">
        <v>4.8499999999999995E-2</v>
      </c>
      <c r="K46" s="153">
        <v>562729.07761701057</v>
      </c>
      <c r="L46" s="33">
        <v>101.69629999999999</v>
      </c>
      <c r="M46" s="125">
        <v>572.27481219008746</v>
      </c>
      <c r="N46" s="24">
        <v>0</v>
      </c>
      <c r="O46" s="32">
        <v>9.036412319890063E-3</v>
      </c>
      <c r="P46" s="32">
        <v>2.5696203592743042E-3</v>
      </c>
    </row>
    <row r="47" spans="2:16" x14ac:dyDescent="0.2">
      <c r="B47" s="23" t="s">
        <v>2286</v>
      </c>
      <c r="C47" s="41" t="s">
        <v>2287</v>
      </c>
      <c r="D47" s="33" t="s">
        <v>285</v>
      </c>
      <c r="E47" s="33" t="s">
        <v>2222</v>
      </c>
      <c r="F47" s="33" t="s">
        <v>2223</v>
      </c>
      <c r="G47" s="33">
        <v>7.57</v>
      </c>
      <c r="H47" s="33" t="s">
        <v>183</v>
      </c>
      <c r="I47" s="24">
        <v>4.8000000000000001E-2</v>
      </c>
      <c r="J47" s="24">
        <v>4.8499999999999995E-2</v>
      </c>
      <c r="K47" s="153">
        <v>652247.35711398826</v>
      </c>
      <c r="L47" s="33">
        <v>104.21420000000001</v>
      </c>
      <c r="M47" s="125">
        <v>679.73463772640469</v>
      </c>
      <c r="N47" s="24">
        <v>0</v>
      </c>
      <c r="O47" s="32">
        <v>1.0733239212643587E-2</v>
      </c>
      <c r="P47" s="32">
        <v>3.0521349652298528E-3</v>
      </c>
    </row>
    <row r="48" spans="2:16" x14ac:dyDescent="0.2">
      <c r="B48" s="23" t="s">
        <v>2288</v>
      </c>
      <c r="C48" s="41" t="s">
        <v>2289</v>
      </c>
      <c r="D48" s="33" t="s">
        <v>285</v>
      </c>
      <c r="E48" s="33" t="s">
        <v>2222</v>
      </c>
      <c r="F48" s="33" t="s">
        <v>2223</v>
      </c>
      <c r="G48" s="33">
        <v>7.65</v>
      </c>
      <c r="H48" s="33" t="s">
        <v>183</v>
      </c>
      <c r="I48" s="24">
        <v>4.8000000000000001E-2</v>
      </c>
      <c r="J48" s="24">
        <v>4.8499999999999995E-2</v>
      </c>
      <c r="K48" s="153">
        <v>684438.18787622824</v>
      </c>
      <c r="L48" s="33">
        <v>103.61060000000001</v>
      </c>
      <c r="M48" s="125">
        <v>709.1507264856042</v>
      </c>
      <c r="N48" s="24">
        <v>0</v>
      </c>
      <c r="O48" s="32">
        <v>1.1197729176563783E-2</v>
      </c>
      <c r="P48" s="32">
        <v>3.1842186756356702E-3</v>
      </c>
    </row>
    <row r="49" spans="2:16" x14ac:dyDescent="0.2">
      <c r="B49" s="23" t="s">
        <v>2290</v>
      </c>
      <c r="C49" s="41" t="s">
        <v>2291</v>
      </c>
      <c r="D49" s="33" t="s">
        <v>285</v>
      </c>
      <c r="E49" s="33" t="s">
        <v>2222</v>
      </c>
      <c r="F49" s="33" t="s">
        <v>2223</v>
      </c>
      <c r="G49" s="33">
        <v>8.0500000000000007</v>
      </c>
      <c r="H49" s="33" t="s">
        <v>183</v>
      </c>
      <c r="I49" s="24">
        <v>4.8000000000000001E-2</v>
      </c>
      <c r="J49" s="24">
        <v>4.8499999999999995E-2</v>
      </c>
      <c r="K49" s="153">
        <v>216270.67310813785</v>
      </c>
      <c r="L49" s="33">
        <v>101.5733</v>
      </c>
      <c r="M49" s="125">
        <v>219.67333169837255</v>
      </c>
      <c r="N49" s="24">
        <v>0</v>
      </c>
      <c r="O49" s="32">
        <v>3.4687160060630283E-3</v>
      </c>
      <c r="P49" s="32">
        <v>9.8637412218355357E-4</v>
      </c>
    </row>
    <row r="50" spans="2:16" x14ac:dyDescent="0.2">
      <c r="B50" s="23" t="s">
        <v>2292</v>
      </c>
      <c r="C50" s="41" t="s">
        <v>2293</v>
      </c>
      <c r="D50" s="33" t="s">
        <v>285</v>
      </c>
      <c r="E50" s="33" t="s">
        <v>2222</v>
      </c>
      <c r="F50" s="33" t="s">
        <v>2223</v>
      </c>
      <c r="G50" s="33">
        <v>7.73</v>
      </c>
      <c r="H50" s="33" t="s">
        <v>183</v>
      </c>
      <c r="I50" s="24">
        <v>4.8000000000000001E-2</v>
      </c>
      <c r="J50" s="24">
        <v>4.8499999999999995E-2</v>
      </c>
      <c r="K50" s="153">
        <v>461987.09869834455</v>
      </c>
      <c r="L50" s="33">
        <v>103.38460000000001</v>
      </c>
      <c r="M50" s="125">
        <v>477.62345731193091</v>
      </c>
      <c r="N50" s="24">
        <v>0</v>
      </c>
      <c r="O50" s="32">
        <v>7.5418354992852783E-3</v>
      </c>
      <c r="P50" s="32">
        <v>2.1446181691604036E-3</v>
      </c>
    </row>
    <row r="51" spans="2:16" x14ac:dyDescent="0.2">
      <c r="B51" s="23" t="s">
        <v>2294</v>
      </c>
      <c r="C51" s="41" t="s">
        <v>2295</v>
      </c>
      <c r="D51" s="33" t="s">
        <v>285</v>
      </c>
      <c r="E51" s="33" t="s">
        <v>2222</v>
      </c>
      <c r="F51" s="33" t="s">
        <v>2223</v>
      </c>
      <c r="G51" s="33">
        <v>8.1300000000000008</v>
      </c>
      <c r="H51" s="33" t="s">
        <v>183</v>
      </c>
      <c r="I51" s="24">
        <v>4.8000000000000001E-2</v>
      </c>
      <c r="J51" s="24">
        <v>4.8499999999999995E-2</v>
      </c>
      <c r="K51" s="153">
        <v>1034722.9442320256</v>
      </c>
      <c r="L51" s="33">
        <v>101.1733</v>
      </c>
      <c r="M51" s="125">
        <v>1046.8636934310482</v>
      </c>
      <c r="N51" s="24">
        <v>0</v>
      </c>
      <c r="O51" s="32">
        <v>1.6530330839414489E-2</v>
      </c>
      <c r="P51" s="32">
        <v>4.7006127173949211E-3</v>
      </c>
    </row>
    <row r="52" spans="2:16" x14ac:dyDescent="0.2">
      <c r="B52" s="23" t="s">
        <v>2296</v>
      </c>
      <c r="C52" s="41" t="s">
        <v>2297</v>
      </c>
      <c r="D52" s="33" t="s">
        <v>285</v>
      </c>
      <c r="E52" s="33" t="s">
        <v>2222</v>
      </c>
      <c r="F52" s="33" t="s">
        <v>2223</v>
      </c>
      <c r="G52" s="33">
        <v>7.9</v>
      </c>
      <c r="H52" s="33" t="s">
        <v>183</v>
      </c>
      <c r="I52" s="24">
        <v>4.8000000000000001E-2</v>
      </c>
      <c r="J52" s="24">
        <v>4.8499999999999995E-2</v>
      </c>
      <c r="K52" s="153">
        <v>550882.9476550509</v>
      </c>
      <c r="L52" s="33">
        <v>102.36620000000001</v>
      </c>
      <c r="M52" s="125">
        <v>563.91802332825773</v>
      </c>
      <c r="N52" s="24">
        <v>0</v>
      </c>
      <c r="O52" s="32">
        <v>8.9044558049129977E-3</v>
      </c>
      <c r="P52" s="32">
        <v>2.5320968227843187E-3</v>
      </c>
    </row>
    <row r="53" spans="2:16" x14ac:dyDescent="0.2">
      <c r="B53" s="23" t="s">
        <v>2298</v>
      </c>
      <c r="C53" s="41" t="s">
        <v>2299</v>
      </c>
      <c r="D53" s="33" t="s">
        <v>285</v>
      </c>
      <c r="E53" s="33" t="s">
        <v>2222</v>
      </c>
      <c r="F53" s="33" t="s">
        <v>2223</v>
      </c>
      <c r="G53" s="33">
        <v>7.99</v>
      </c>
      <c r="H53" s="33" t="s">
        <v>183</v>
      </c>
      <c r="I53" s="24">
        <v>4.8000000000000001E-2</v>
      </c>
      <c r="J53" s="24">
        <v>4.8499999999999995E-2</v>
      </c>
      <c r="K53" s="153">
        <v>800677.09127190721</v>
      </c>
      <c r="L53" s="33">
        <v>101.54219999999999</v>
      </c>
      <c r="M53" s="125">
        <v>813.02497382380739</v>
      </c>
      <c r="N53" s="24">
        <v>0</v>
      </c>
      <c r="O53" s="32">
        <v>1.2837938580108987E-2</v>
      </c>
      <c r="P53" s="32">
        <v>3.6506333685050849E-3</v>
      </c>
    </row>
    <row r="54" spans="2:16" x14ac:dyDescent="0.2">
      <c r="B54" s="23" t="s">
        <v>2300</v>
      </c>
      <c r="C54" s="41" t="s">
        <v>2301</v>
      </c>
      <c r="D54" s="33" t="s">
        <v>285</v>
      </c>
      <c r="E54" s="33" t="s">
        <v>2222</v>
      </c>
      <c r="F54" s="33" t="s">
        <v>2223</v>
      </c>
      <c r="G54" s="33">
        <v>7.88</v>
      </c>
      <c r="H54" s="33" t="s">
        <v>183</v>
      </c>
      <c r="I54" s="24">
        <v>4.8000000000000001E-2</v>
      </c>
      <c r="J54" s="24">
        <v>4.8499999999999995E-2</v>
      </c>
      <c r="K54" s="153">
        <v>11894.009234288225</v>
      </c>
      <c r="L54" s="33">
        <v>103.47669999999999</v>
      </c>
      <c r="M54" s="125">
        <v>12.307523357681127</v>
      </c>
      <c r="N54" s="24">
        <v>0</v>
      </c>
      <c r="O54" s="32">
        <v>1.9433994529841872E-4</v>
      </c>
      <c r="P54" s="32">
        <v>5.5263069278045827E-5</v>
      </c>
    </row>
    <row r="55" spans="2:16" x14ac:dyDescent="0.2">
      <c r="B55" s="23" t="s">
        <v>2302</v>
      </c>
      <c r="C55" s="41" t="s">
        <v>2303</v>
      </c>
      <c r="D55" s="33" t="s">
        <v>285</v>
      </c>
      <c r="E55" s="33" t="s">
        <v>2222</v>
      </c>
      <c r="F55" s="33" t="s">
        <v>2223</v>
      </c>
      <c r="G55" s="33">
        <v>7.96</v>
      </c>
      <c r="H55" s="33" t="s">
        <v>183</v>
      </c>
      <c r="I55" s="24">
        <v>4.8000000000000001E-2</v>
      </c>
      <c r="J55" s="24">
        <v>4.8499999999999995E-2</v>
      </c>
      <c r="K55" s="153">
        <v>603482.3182473426</v>
      </c>
      <c r="L55" s="33">
        <v>102.2624</v>
      </c>
      <c r="M55" s="125">
        <v>617.13522856936936</v>
      </c>
      <c r="N55" s="24">
        <v>0</v>
      </c>
      <c r="O55" s="32">
        <v>9.7447734264950667E-3</v>
      </c>
      <c r="P55" s="32">
        <v>2.7710519735936073E-3</v>
      </c>
    </row>
    <row r="56" spans="2:16" x14ac:dyDescent="0.2">
      <c r="B56" s="23" t="s">
        <v>2304</v>
      </c>
      <c r="C56" s="41" t="s">
        <v>2305</v>
      </c>
      <c r="D56" s="33" t="s">
        <v>285</v>
      </c>
      <c r="E56" s="33" t="s">
        <v>2222</v>
      </c>
      <c r="F56" s="33" t="s">
        <v>2223</v>
      </c>
      <c r="G56" s="33">
        <v>8.2100000000000009</v>
      </c>
      <c r="H56" s="33" t="s">
        <v>183</v>
      </c>
      <c r="I56" s="24">
        <v>4.8000000000000001E-2</v>
      </c>
      <c r="J56" s="24">
        <v>4.8499999999999995E-2</v>
      </c>
      <c r="K56" s="153">
        <v>829205.15770101175</v>
      </c>
      <c r="L56" s="33">
        <v>100.77330000000001</v>
      </c>
      <c r="M56" s="125">
        <v>835.61767760053272</v>
      </c>
      <c r="N56" s="24">
        <v>0</v>
      </c>
      <c r="O56" s="32">
        <v>1.3194684993543333E-2</v>
      </c>
      <c r="P56" s="32">
        <v>3.7520788110776008E-3</v>
      </c>
    </row>
    <row r="57" spans="2:16" x14ac:dyDescent="0.2">
      <c r="B57" s="23" t="s">
        <v>2306</v>
      </c>
      <c r="C57" s="41" t="s">
        <v>2307</v>
      </c>
      <c r="D57" s="33" t="s">
        <v>285</v>
      </c>
      <c r="E57" s="33" t="s">
        <v>2222</v>
      </c>
      <c r="F57" s="33" t="s">
        <v>2223</v>
      </c>
      <c r="G57" s="33">
        <v>8.3000000000000007</v>
      </c>
      <c r="H57" s="33" t="s">
        <v>183</v>
      </c>
      <c r="I57" s="24">
        <v>4.8000000000000001E-2</v>
      </c>
      <c r="J57" s="24">
        <v>4.8499999999999995E-2</v>
      </c>
      <c r="K57" s="153">
        <v>733127.41789502033</v>
      </c>
      <c r="L57" s="33">
        <v>100.3733</v>
      </c>
      <c r="M57" s="125">
        <v>735.86442692182845</v>
      </c>
      <c r="N57" s="24">
        <v>0</v>
      </c>
      <c r="O57" s="32">
        <v>1.161954751731502E-2</v>
      </c>
      <c r="P57" s="32">
        <v>3.3041681597825905E-3</v>
      </c>
    </row>
    <row r="58" spans="2:16" x14ac:dyDescent="0.2">
      <c r="B58" s="23" t="s">
        <v>2308</v>
      </c>
      <c r="C58" s="41" t="s">
        <v>2309</v>
      </c>
      <c r="D58" s="33" t="s">
        <v>285</v>
      </c>
      <c r="E58" s="33" t="s">
        <v>2222</v>
      </c>
      <c r="F58" s="33" t="s">
        <v>2223</v>
      </c>
      <c r="G58" s="33">
        <v>8.18</v>
      </c>
      <c r="H58" s="33" t="s">
        <v>183</v>
      </c>
      <c r="I58" s="24">
        <v>4.8000000000000001E-2</v>
      </c>
      <c r="J58" s="24">
        <v>4.8499999999999995E-2</v>
      </c>
      <c r="K58" s="153">
        <v>503298.93083917658</v>
      </c>
      <c r="L58" s="33">
        <v>102.3733</v>
      </c>
      <c r="M58" s="125">
        <v>515.24389211779317</v>
      </c>
      <c r="N58" s="24">
        <v>0</v>
      </c>
      <c r="O58" s="32">
        <v>8.1358748547101945E-3</v>
      </c>
      <c r="P58" s="32">
        <v>2.3135409194592325E-3</v>
      </c>
    </row>
    <row r="59" spans="2:16" x14ac:dyDescent="0.2">
      <c r="B59" s="23" t="s">
        <v>2310</v>
      </c>
      <c r="C59" s="41" t="s">
        <v>2311</v>
      </c>
      <c r="D59" s="33" t="s">
        <v>285</v>
      </c>
      <c r="E59" s="33" t="s">
        <v>2222</v>
      </c>
      <c r="F59" s="33" t="s">
        <v>2223</v>
      </c>
      <c r="G59" s="33">
        <v>8.27</v>
      </c>
      <c r="H59" s="33" t="s">
        <v>183</v>
      </c>
      <c r="I59" s="24">
        <v>4.8000000000000001E-2</v>
      </c>
      <c r="J59" s="24">
        <v>4.8499999999999995E-2</v>
      </c>
      <c r="K59" s="153">
        <v>193057.20590750422</v>
      </c>
      <c r="L59" s="33">
        <v>101.97329999999999</v>
      </c>
      <c r="M59" s="125">
        <v>196.86686811737877</v>
      </c>
      <c r="N59" s="24">
        <v>0</v>
      </c>
      <c r="O59" s="32">
        <v>3.108594253215444E-3</v>
      </c>
      <c r="P59" s="32">
        <v>8.8396885832702789E-4</v>
      </c>
    </row>
    <row r="60" spans="2:16" x14ac:dyDescent="0.2">
      <c r="B60" s="23" t="s">
        <v>2312</v>
      </c>
      <c r="C60" s="41" t="s">
        <v>2313</v>
      </c>
      <c r="D60" s="33" t="s">
        <v>285</v>
      </c>
      <c r="E60" s="33" t="s">
        <v>2222</v>
      </c>
      <c r="F60" s="33" t="s">
        <v>2223</v>
      </c>
      <c r="G60" s="33">
        <v>8.35</v>
      </c>
      <c r="H60" s="33" t="s">
        <v>183</v>
      </c>
      <c r="I60" s="24">
        <v>4.8000000000000001E-2</v>
      </c>
      <c r="J60" s="24">
        <v>4.8499999999999995E-2</v>
      </c>
      <c r="K60" s="153">
        <v>1162065.8488685715</v>
      </c>
      <c r="L60" s="33">
        <v>101.94799999999999</v>
      </c>
      <c r="M60" s="125">
        <v>1184.7030271826704</v>
      </c>
      <c r="N60" s="24">
        <v>0</v>
      </c>
      <c r="O60" s="32">
        <v>1.8706860414273475E-2</v>
      </c>
      <c r="P60" s="32">
        <v>5.3195369663260874E-3</v>
      </c>
    </row>
    <row r="61" spans="2:16" x14ac:dyDescent="0.2">
      <c r="B61" s="23" t="s">
        <v>2314</v>
      </c>
      <c r="C61" s="41" t="s">
        <v>2315</v>
      </c>
      <c r="D61" s="33" t="s">
        <v>285</v>
      </c>
      <c r="E61" s="33" t="s">
        <v>2222</v>
      </c>
      <c r="F61" s="33" t="s">
        <v>2223</v>
      </c>
      <c r="G61" s="33">
        <v>8.43</v>
      </c>
      <c r="H61" s="33" t="s">
        <v>183</v>
      </c>
      <c r="I61" s="24">
        <v>4.8000000000000001E-2</v>
      </c>
      <c r="J61" s="24">
        <v>4.8499999999999995E-2</v>
      </c>
      <c r="K61" s="153">
        <v>560067.78806341439</v>
      </c>
      <c r="L61" s="33">
        <v>101.76</v>
      </c>
      <c r="M61" s="125">
        <v>569.92482911664081</v>
      </c>
      <c r="N61" s="24">
        <v>0</v>
      </c>
      <c r="O61" s="32">
        <v>8.9993052944818339E-3</v>
      </c>
      <c r="P61" s="32">
        <v>2.5590684981389713E-3</v>
      </c>
    </row>
    <row r="62" spans="2:16" x14ac:dyDescent="0.2">
      <c r="B62" s="23" t="s">
        <v>2316</v>
      </c>
      <c r="C62" s="41" t="s">
        <v>2317</v>
      </c>
      <c r="D62" s="33" t="s">
        <v>285</v>
      </c>
      <c r="E62" s="33" t="s">
        <v>2222</v>
      </c>
      <c r="F62" s="33" t="s">
        <v>2223</v>
      </c>
      <c r="G62" s="33">
        <v>8.52</v>
      </c>
      <c r="H62" s="33" t="s">
        <v>183</v>
      </c>
      <c r="I62" s="24">
        <v>4.8000000000000001E-2</v>
      </c>
      <c r="J62" s="24">
        <v>4.8499999999999995E-2</v>
      </c>
      <c r="K62" s="153">
        <v>394182.06920237199</v>
      </c>
      <c r="L62" s="33">
        <v>101.059</v>
      </c>
      <c r="M62" s="125">
        <v>398.35627405731032</v>
      </c>
      <c r="N62" s="24">
        <v>0</v>
      </c>
      <c r="O62" s="32">
        <v>6.2901799378884708E-3</v>
      </c>
      <c r="P62" s="32">
        <v>1.7886937713454891E-3</v>
      </c>
    </row>
    <row r="63" spans="2:16" x14ac:dyDescent="0.2">
      <c r="B63" s="23" t="s">
        <v>2318</v>
      </c>
      <c r="C63" s="41" t="s">
        <v>2319</v>
      </c>
      <c r="D63" s="33" t="s">
        <v>285</v>
      </c>
      <c r="E63" s="33" t="s">
        <v>2222</v>
      </c>
      <c r="F63" s="33" t="s">
        <v>2223</v>
      </c>
      <c r="G63" s="33">
        <v>8.6</v>
      </c>
      <c r="H63" s="33" t="s">
        <v>183</v>
      </c>
      <c r="I63" s="24">
        <v>4.8000000000000001E-2</v>
      </c>
      <c r="J63" s="24">
        <v>4.8499999999999995E-2</v>
      </c>
      <c r="K63" s="153">
        <v>756743.86897108611</v>
      </c>
      <c r="L63" s="33">
        <v>100.559</v>
      </c>
      <c r="M63" s="125">
        <v>760.97423820743552</v>
      </c>
      <c r="N63" s="24">
        <v>0</v>
      </c>
      <c r="O63" s="32">
        <v>1.2016039907366263E-2</v>
      </c>
      <c r="P63" s="32">
        <v>3.4169158832934405E-3</v>
      </c>
    </row>
    <row r="64" spans="2:16" x14ac:dyDescent="0.2">
      <c r="B64" s="23" t="s">
        <v>2320</v>
      </c>
      <c r="C64" s="41" t="s">
        <v>2321</v>
      </c>
      <c r="D64" s="33" t="s">
        <v>285</v>
      </c>
      <c r="E64" s="33" t="s">
        <v>2222</v>
      </c>
      <c r="F64" s="33" t="s">
        <v>2223</v>
      </c>
      <c r="G64" s="33">
        <v>8.48</v>
      </c>
      <c r="H64" s="33" t="s">
        <v>183</v>
      </c>
      <c r="I64" s="24">
        <v>4.8000000000000001E-2</v>
      </c>
      <c r="J64" s="24">
        <v>4.8499999999999995E-2</v>
      </c>
      <c r="K64" s="153">
        <v>507177.15189779049</v>
      </c>
      <c r="L64" s="33">
        <v>102.4622</v>
      </c>
      <c r="M64" s="125">
        <v>519.66486929587415</v>
      </c>
      <c r="N64" s="24">
        <v>0</v>
      </c>
      <c r="O64" s="32">
        <v>8.2056835756026576E-3</v>
      </c>
      <c r="P64" s="32">
        <v>2.3333919293633877E-3</v>
      </c>
    </row>
    <row r="65" spans="2:16" x14ac:dyDescent="0.2">
      <c r="B65" s="23" t="s">
        <v>2322</v>
      </c>
      <c r="C65" s="41" t="s">
        <v>2323</v>
      </c>
      <c r="D65" s="33" t="s">
        <v>285</v>
      </c>
      <c r="E65" s="33" t="s">
        <v>2222</v>
      </c>
      <c r="F65" s="33" t="s">
        <v>2223</v>
      </c>
      <c r="G65" s="33">
        <v>8.56</v>
      </c>
      <c r="H65" s="33" t="s">
        <v>183</v>
      </c>
      <c r="I65" s="24">
        <v>4.8000000000000001E-2</v>
      </c>
      <c r="J65" s="24">
        <v>4.8499999999999995E-2</v>
      </c>
      <c r="K65" s="153">
        <v>402102.09883338917</v>
      </c>
      <c r="L65" s="33">
        <v>101.97329999999999</v>
      </c>
      <c r="M65" s="125">
        <v>410.03691358370133</v>
      </c>
      <c r="N65" s="24">
        <v>0</v>
      </c>
      <c r="O65" s="32">
        <v>6.4746211760351099E-3</v>
      </c>
      <c r="P65" s="32">
        <v>1.8411420156103245E-3</v>
      </c>
    </row>
    <row r="66" spans="2:16" x14ac:dyDescent="0.2">
      <c r="B66" s="23" t="s">
        <v>2324</v>
      </c>
      <c r="C66" s="41" t="s">
        <v>2325</v>
      </c>
      <c r="D66" s="33" t="s">
        <v>285</v>
      </c>
      <c r="E66" s="33" t="s">
        <v>2222</v>
      </c>
      <c r="F66" s="33" t="s">
        <v>2223</v>
      </c>
      <c r="G66" s="33">
        <v>8.65</v>
      </c>
      <c r="H66" s="33" t="s">
        <v>183</v>
      </c>
      <c r="I66" s="24">
        <v>4.8000000000000001E-2</v>
      </c>
      <c r="J66" s="24">
        <v>4.8499999999999995E-2</v>
      </c>
      <c r="K66" s="153">
        <v>851872.00320922758</v>
      </c>
      <c r="L66" s="33">
        <v>101.5733</v>
      </c>
      <c r="M66" s="125">
        <v>865.27478937975309</v>
      </c>
      <c r="N66" s="24">
        <v>0</v>
      </c>
      <c r="O66" s="32">
        <v>1.3662980792249717E-2</v>
      </c>
      <c r="P66" s="32">
        <v>3.8852447596775634E-3</v>
      </c>
    </row>
    <row r="67" spans="2:16" x14ac:dyDescent="0.2">
      <c r="B67" s="23" t="s">
        <v>2326</v>
      </c>
      <c r="C67" s="41" t="s">
        <v>2327</v>
      </c>
      <c r="D67" s="33" t="s">
        <v>285</v>
      </c>
      <c r="E67" s="33" t="s">
        <v>2222</v>
      </c>
      <c r="F67" s="33" t="s">
        <v>2223</v>
      </c>
      <c r="G67" s="33">
        <v>8.73</v>
      </c>
      <c r="H67" s="33" t="s">
        <v>183</v>
      </c>
      <c r="I67" s="24">
        <v>4.8000000000000001E-2</v>
      </c>
      <c r="J67" s="24">
        <v>4.8499999999999995E-2</v>
      </c>
      <c r="K67" s="153">
        <v>645943.25292406022</v>
      </c>
      <c r="L67" s="33">
        <v>101.1733</v>
      </c>
      <c r="M67" s="125">
        <v>653.52232041173613</v>
      </c>
      <c r="N67" s="24">
        <v>0</v>
      </c>
      <c r="O67" s="32">
        <v>1.0319337880504474E-2</v>
      </c>
      <c r="P67" s="32">
        <v>2.934436784564236E-3</v>
      </c>
    </row>
    <row r="68" spans="2:16" x14ac:dyDescent="0.2">
      <c r="B68" s="23" t="s">
        <v>2328</v>
      </c>
      <c r="C68" s="41" t="s">
        <v>2329</v>
      </c>
      <c r="D68" s="33" t="s">
        <v>285</v>
      </c>
      <c r="E68" s="33" t="s">
        <v>2222</v>
      </c>
      <c r="F68" s="33" t="s">
        <v>2223</v>
      </c>
      <c r="G68" s="33">
        <v>8.81</v>
      </c>
      <c r="H68" s="33" t="s">
        <v>183</v>
      </c>
      <c r="I68" s="24">
        <v>4.8000000000000001E-2</v>
      </c>
      <c r="J68" s="24">
        <v>4.8499999999999995E-2</v>
      </c>
      <c r="K68" s="153">
        <v>478433.62874320737</v>
      </c>
      <c r="L68" s="33">
        <v>100.8608</v>
      </c>
      <c r="M68" s="125">
        <v>482.55203996189994</v>
      </c>
      <c r="N68" s="24">
        <v>0</v>
      </c>
      <c r="O68" s="32">
        <v>7.6196594818004884E-3</v>
      </c>
      <c r="P68" s="32">
        <v>2.1667484220563144E-3</v>
      </c>
    </row>
    <row r="69" spans="2:16" x14ac:dyDescent="0.2">
      <c r="B69" s="23" t="s">
        <v>2330</v>
      </c>
      <c r="C69" s="41" t="s">
        <v>2331</v>
      </c>
      <c r="D69" s="33" t="s">
        <v>285</v>
      </c>
      <c r="E69" s="33" t="s">
        <v>2222</v>
      </c>
      <c r="F69" s="33" t="s">
        <v>2223</v>
      </c>
      <c r="G69" s="33">
        <v>8.9</v>
      </c>
      <c r="H69" s="33" t="s">
        <v>183</v>
      </c>
      <c r="I69" s="24">
        <v>4.8000000000000001E-2</v>
      </c>
      <c r="J69" s="24">
        <v>4.8499999999999995E-2</v>
      </c>
      <c r="K69" s="153">
        <v>1091264.3749127027</v>
      </c>
      <c r="L69" s="33">
        <v>100.3733</v>
      </c>
      <c r="M69" s="125">
        <v>1095.3384285790435</v>
      </c>
      <c r="N69" s="24">
        <v>0</v>
      </c>
      <c r="O69" s="32">
        <v>1.7295763258532128E-2</v>
      </c>
      <c r="P69" s="32">
        <v>4.9182732953085683E-3</v>
      </c>
    </row>
    <row r="70" spans="2:16" x14ac:dyDescent="0.2">
      <c r="B70" s="23" t="s">
        <v>2332</v>
      </c>
      <c r="C70" s="41" t="s">
        <v>2333</v>
      </c>
      <c r="D70" s="33" t="s">
        <v>285</v>
      </c>
      <c r="E70" s="33" t="s">
        <v>2222</v>
      </c>
      <c r="F70" s="33" t="s">
        <v>2223</v>
      </c>
      <c r="G70" s="33">
        <v>8.77</v>
      </c>
      <c r="H70" s="33" t="s">
        <v>183</v>
      </c>
      <c r="I70" s="24">
        <v>4.8000000000000001E-2</v>
      </c>
      <c r="J70" s="24">
        <v>4.8499999999999995E-2</v>
      </c>
      <c r="K70" s="153">
        <v>87639.018058081478</v>
      </c>
      <c r="L70" s="33">
        <v>102.3733</v>
      </c>
      <c r="M70" s="125">
        <v>89.718984099959741</v>
      </c>
      <c r="N70" s="24">
        <v>0</v>
      </c>
      <c r="O70" s="32">
        <v>1.4166930222670733E-3</v>
      </c>
      <c r="P70" s="32">
        <v>4.0285492781759279E-4</v>
      </c>
    </row>
    <row r="71" spans="2:16" x14ac:dyDescent="0.2">
      <c r="B71" s="23" t="s">
        <v>2334</v>
      </c>
      <c r="C71" s="41" t="s">
        <v>2335</v>
      </c>
      <c r="D71" s="33" t="s">
        <v>285</v>
      </c>
      <c r="E71" s="33" t="s">
        <v>2222</v>
      </c>
      <c r="F71" s="33" t="s">
        <v>2223</v>
      </c>
      <c r="G71" s="33">
        <v>8.86</v>
      </c>
      <c r="H71" s="33" t="s">
        <v>183</v>
      </c>
      <c r="I71" s="24">
        <v>4.8000000000000001E-2</v>
      </c>
      <c r="J71" s="24">
        <v>4.8499999999999995E-2</v>
      </c>
      <c r="K71" s="153">
        <v>738274.43967034132</v>
      </c>
      <c r="L71" s="33">
        <v>101.97329999999999</v>
      </c>
      <c r="M71" s="125">
        <v>752.84305527983611</v>
      </c>
      <c r="N71" s="24">
        <v>0</v>
      </c>
      <c r="O71" s="32">
        <v>1.1887645786190382E-2</v>
      </c>
      <c r="P71" s="32">
        <v>3.3804053594145688E-3</v>
      </c>
    </row>
    <row r="72" spans="2:16" x14ac:dyDescent="0.2">
      <c r="B72" s="23" t="s">
        <v>2336</v>
      </c>
      <c r="C72" s="41" t="s">
        <v>2337</v>
      </c>
      <c r="D72" s="33" t="s">
        <v>285</v>
      </c>
      <c r="E72" s="33" t="s">
        <v>2222</v>
      </c>
      <c r="F72" s="33" t="s">
        <v>2223</v>
      </c>
      <c r="G72" s="33">
        <v>8.94</v>
      </c>
      <c r="H72" s="33" t="s">
        <v>183</v>
      </c>
      <c r="I72" s="24">
        <v>4.8000000000000001E-2</v>
      </c>
      <c r="J72" s="24">
        <v>4.8499999999999995E-2</v>
      </c>
      <c r="K72" s="153">
        <v>1646041.5033838104</v>
      </c>
      <c r="L72" s="33">
        <v>102.48139999999999</v>
      </c>
      <c r="M72" s="125">
        <v>1686.8855549142941</v>
      </c>
      <c r="N72" s="24">
        <v>0</v>
      </c>
      <c r="O72" s="32">
        <v>2.6636491919565467E-2</v>
      </c>
      <c r="P72" s="32">
        <v>7.5744299300625137E-3</v>
      </c>
    </row>
    <row r="73" spans="2:16" x14ac:dyDescent="0.2">
      <c r="B73" s="23" t="s">
        <v>2338</v>
      </c>
      <c r="C73" s="41" t="s">
        <v>2339</v>
      </c>
      <c r="D73" s="33" t="s">
        <v>285</v>
      </c>
      <c r="E73" s="33" t="s">
        <v>2222</v>
      </c>
      <c r="F73" s="33" t="s">
        <v>2223</v>
      </c>
      <c r="G73" s="33">
        <v>9.02</v>
      </c>
      <c r="H73" s="33" t="s">
        <v>183</v>
      </c>
      <c r="I73" s="24">
        <v>4.8000000000000001E-2</v>
      </c>
      <c r="J73" s="24">
        <v>4.8499999999999995E-2</v>
      </c>
      <c r="K73" s="153">
        <v>1094572.0346427346</v>
      </c>
      <c r="L73" s="33">
        <v>102.8032</v>
      </c>
      <c r="M73" s="125">
        <v>1125.2552053325633</v>
      </c>
      <c r="N73" s="24">
        <v>0</v>
      </c>
      <c r="O73" s="32">
        <v>1.7768159254770925E-2</v>
      </c>
      <c r="P73" s="32">
        <v>5.0526051879450978E-3</v>
      </c>
    </row>
    <row r="74" spans="2:16" x14ac:dyDescent="0.2">
      <c r="B74" s="23" t="s">
        <v>2340</v>
      </c>
      <c r="C74" s="41" t="s">
        <v>2341</v>
      </c>
      <c r="D74" s="33" t="s">
        <v>285</v>
      </c>
      <c r="E74" s="33" t="s">
        <v>2222</v>
      </c>
      <c r="F74" s="33" t="s">
        <v>2223</v>
      </c>
      <c r="G74" s="33">
        <v>9.1</v>
      </c>
      <c r="H74" s="33" t="s">
        <v>183</v>
      </c>
      <c r="I74" s="24">
        <v>4.8000000000000001E-2</v>
      </c>
      <c r="J74" s="24">
        <v>4.8499999999999995E-2</v>
      </c>
      <c r="K74" s="153">
        <v>700844.81852748396</v>
      </c>
      <c r="L74" s="33">
        <v>102.08580000000001</v>
      </c>
      <c r="M74" s="125">
        <v>715.46309822888145</v>
      </c>
      <c r="N74" s="24">
        <v>0</v>
      </c>
      <c r="O74" s="32">
        <v>1.1297403655631593E-2</v>
      </c>
      <c r="P74" s="32">
        <v>3.2125623989680981E-3</v>
      </c>
    </row>
    <row r="75" spans="2:16" x14ac:dyDescent="0.2">
      <c r="B75" s="23" t="s">
        <v>2342</v>
      </c>
      <c r="C75" s="41" t="s">
        <v>2343</v>
      </c>
      <c r="D75" s="33" t="s">
        <v>285</v>
      </c>
      <c r="E75" s="33" t="s">
        <v>2222</v>
      </c>
      <c r="F75" s="33" t="s">
        <v>2223</v>
      </c>
      <c r="G75" s="33">
        <v>9.19</v>
      </c>
      <c r="H75" s="33" t="s">
        <v>183</v>
      </c>
      <c r="I75" s="24">
        <v>4.8000000000000001E-2</v>
      </c>
      <c r="J75" s="24">
        <v>4.8499999999999995E-2</v>
      </c>
      <c r="K75" s="153">
        <v>540684.66264906607</v>
      </c>
      <c r="L75" s="33">
        <v>101.0668</v>
      </c>
      <c r="M75" s="125">
        <v>546.45295185743544</v>
      </c>
      <c r="N75" s="24">
        <v>0</v>
      </c>
      <c r="O75" s="32">
        <v>8.6286764352029831E-3</v>
      </c>
      <c r="P75" s="32">
        <v>2.4536754030893716E-3</v>
      </c>
    </row>
    <row r="76" spans="2:16" x14ac:dyDescent="0.2">
      <c r="B76" s="23" t="s">
        <v>2344</v>
      </c>
      <c r="C76" s="41" t="s">
        <v>2345</v>
      </c>
      <c r="D76" s="33" t="s">
        <v>285</v>
      </c>
      <c r="E76" s="33" t="s">
        <v>2222</v>
      </c>
      <c r="F76" s="33" t="s">
        <v>2223</v>
      </c>
      <c r="G76" s="33">
        <v>9.14</v>
      </c>
      <c r="H76" s="33" t="s">
        <v>183</v>
      </c>
      <c r="I76" s="24">
        <v>4.8000000000000001E-2</v>
      </c>
      <c r="J76" s="24">
        <v>4.8499999999999995E-2</v>
      </c>
      <c r="K76" s="153">
        <v>447866.70330077794</v>
      </c>
      <c r="L76" s="33">
        <v>102.164</v>
      </c>
      <c r="M76" s="125">
        <v>457.5585346904686</v>
      </c>
      <c r="N76" s="24">
        <v>0</v>
      </c>
      <c r="O76" s="32">
        <v>7.2250036029445457E-3</v>
      </c>
      <c r="P76" s="32">
        <v>2.0545229341839477E-3</v>
      </c>
    </row>
    <row r="77" spans="2:16" x14ac:dyDescent="0.2">
      <c r="B77" s="23" t="s">
        <v>2346</v>
      </c>
      <c r="C77" s="41" t="s">
        <v>2347</v>
      </c>
      <c r="D77" s="33" t="s">
        <v>285</v>
      </c>
      <c r="E77" s="33" t="s">
        <v>2222</v>
      </c>
      <c r="F77" s="33" t="s">
        <v>2223</v>
      </c>
      <c r="G77" s="33">
        <v>9.2200000000000006</v>
      </c>
      <c r="H77" s="33" t="s">
        <v>183</v>
      </c>
      <c r="I77" s="24">
        <v>4.8000000000000001E-2</v>
      </c>
      <c r="J77" s="24">
        <v>4.8499999999999995E-2</v>
      </c>
      <c r="K77" s="153">
        <v>12660.0775915453</v>
      </c>
      <c r="L77" s="33">
        <v>101.5733</v>
      </c>
      <c r="M77" s="125">
        <v>12.859262825618744</v>
      </c>
      <c r="N77" s="24">
        <v>0</v>
      </c>
      <c r="O77" s="32">
        <v>2.0305209760573535E-4</v>
      </c>
      <c r="P77" s="32">
        <v>5.7740482121714282E-5</v>
      </c>
    </row>
    <row r="78" spans="2:16" x14ac:dyDescent="0.2">
      <c r="B78" s="23" t="s">
        <v>2348</v>
      </c>
      <c r="C78" s="41" t="s">
        <v>2349</v>
      </c>
      <c r="D78" s="33" t="s">
        <v>285</v>
      </c>
      <c r="E78" s="33" t="s">
        <v>2222</v>
      </c>
      <c r="F78" s="33" t="s">
        <v>2223</v>
      </c>
      <c r="G78" s="33">
        <v>9.39</v>
      </c>
      <c r="H78" s="33" t="s">
        <v>183</v>
      </c>
      <c r="I78" s="24">
        <v>4.8000000000000001E-2</v>
      </c>
      <c r="J78" s="24">
        <v>4.8499999999999995E-2</v>
      </c>
      <c r="K78" s="153">
        <v>1202531.8138649322</v>
      </c>
      <c r="L78" s="33">
        <v>101.3677</v>
      </c>
      <c r="M78" s="125">
        <v>1218.9782552134429</v>
      </c>
      <c r="N78" s="24">
        <v>0</v>
      </c>
      <c r="O78" s="32">
        <v>1.9248077826339891E-2</v>
      </c>
      <c r="P78" s="32">
        <v>5.4734391159412055E-3</v>
      </c>
    </row>
    <row r="79" spans="2:16" x14ac:dyDescent="0.2">
      <c r="B79" s="23" t="s">
        <v>2350</v>
      </c>
      <c r="C79" s="41" t="s">
        <v>2351</v>
      </c>
      <c r="D79" s="33" t="s">
        <v>285</v>
      </c>
      <c r="E79" s="33" t="s">
        <v>2222</v>
      </c>
      <c r="F79" s="33" t="s">
        <v>2223</v>
      </c>
      <c r="G79" s="33">
        <v>9.4700000000000006</v>
      </c>
      <c r="H79" s="33" t="s">
        <v>183</v>
      </c>
      <c r="I79" s="24">
        <v>4.8000000000000001E-2</v>
      </c>
      <c r="J79" s="24">
        <v>4.8499999999999995E-2</v>
      </c>
      <c r="K79" s="153">
        <v>822154.93485063023</v>
      </c>
      <c r="L79" s="33">
        <v>100.8639</v>
      </c>
      <c r="M79" s="125">
        <v>829.25748112739791</v>
      </c>
      <c r="N79" s="24">
        <v>0</v>
      </c>
      <c r="O79" s="32">
        <v>1.3094255345859193E-2</v>
      </c>
      <c r="P79" s="32">
        <v>3.7235203458119248E-3</v>
      </c>
    </row>
    <row r="80" spans="2:16" x14ac:dyDescent="0.2">
      <c r="B80" s="23" t="s">
        <v>2352</v>
      </c>
      <c r="C80" s="41" t="s">
        <v>2353</v>
      </c>
      <c r="D80" s="33" t="s">
        <v>285</v>
      </c>
      <c r="E80" s="33" t="s">
        <v>2222</v>
      </c>
      <c r="F80" s="33" t="s">
        <v>2223</v>
      </c>
      <c r="G80" s="33">
        <v>9.33</v>
      </c>
      <c r="H80" s="33" t="s">
        <v>183</v>
      </c>
      <c r="I80" s="24">
        <v>4.8000000000000001E-2</v>
      </c>
      <c r="J80" s="24">
        <v>4.8499999999999995E-2</v>
      </c>
      <c r="K80" s="153">
        <v>145201.87321510134</v>
      </c>
      <c r="L80" s="33">
        <v>103.2885</v>
      </c>
      <c r="M80" s="125">
        <v>149.97683920974356</v>
      </c>
      <c r="N80" s="24">
        <v>0</v>
      </c>
      <c r="O80" s="32">
        <v>2.3681848801742045E-3</v>
      </c>
      <c r="P80" s="32">
        <v>6.7342390621405923E-4</v>
      </c>
    </row>
    <row r="81" spans="2:16" x14ac:dyDescent="0.2">
      <c r="B81" s="23" t="s">
        <v>2354</v>
      </c>
      <c r="C81" s="41" t="s">
        <v>2355</v>
      </c>
      <c r="D81" s="33" t="s">
        <v>285</v>
      </c>
      <c r="E81" s="33" t="s">
        <v>2222</v>
      </c>
      <c r="F81" s="33" t="s">
        <v>2223</v>
      </c>
      <c r="G81" s="33">
        <v>9.58</v>
      </c>
      <c r="H81" s="33" t="s">
        <v>183</v>
      </c>
      <c r="I81" s="24">
        <v>4.8000000000000001E-2</v>
      </c>
      <c r="J81" s="24">
        <v>4.8499999999999995E-2</v>
      </c>
      <c r="K81" s="153">
        <v>840748.05227155716</v>
      </c>
      <c r="L81" s="33">
        <v>103.0123</v>
      </c>
      <c r="M81" s="125">
        <v>866.07421622352626</v>
      </c>
      <c r="N81" s="24">
        <v>0</v>
      </c>
      <c r="O81" s="32">
        <v>1.3675604011769508E-2</v>
      </c>
      <c r="P81" s="32">
        <v>3.8888343349126652E-3</v>
      </c>
    </row>
    <row r="82" spans="2:16" x14ac:dyDescent="0.2">
      <c r="B82" s="23" t="s">
        <v>2356</v>
      </c>
      <c r="C82" s="41" t="s">
        <v>2357</v>
      </c>
      <c r="D82" s="33" t="s">
        <v>285</v>
      </c>
      <c r="E82" s="33" t="s">
        <v>2222</v>
      </c>
      <c r="F82" s="33" t="s">
        <v>2223</v>
      </c>
      <c r="G82" s="33">
        <v>9.66</v>
      </c>
      <c r="H82" s="33" t="s">
        <v>183</v>
      </c>
      <c r="I82" s="24">
        <v>4.8000000000000001E-2</v>
      </c>
      <c r="J82" s="24">
        <v>4.8499999999999995E-2</v>
      </c>
      <c r="K82" s="153">
        <v>980483.7085624804</v>
      </c>
      <c r="L82" s="33">
        <v>102.8143</v>
      </c>
      <c r="M82" s="125">
        <v>1008.0770775927601</v>
      </c>
      <c r="N82" s="24">
        <v>0</v>
      </c>
      <c r="O82" s="32">
        <v>1.5917877092120208E-2</v>
      </c>
      <c r="P82" s="32">
        <v>4.5264535973316205E-3</v>
      </c>
    </row>
    <row r="83" spans="2:16" x14ac:dyDescent="0.2">
      <c r="B83" s="23" t="s">
        <v>2358</v>
      </c>
      <c r="C83" s="41" t="s">
        <v>2359</v>
      </c>
      <c r="D83" s="33" t="s">
        <v>285</v>
      </c>
      <c r="E83" s="33" t="s">
        <v>2222</v>
      </c>
      <c r="F83" s="33" t="s">
        <v>2223</v>
      </c>
      <c r="G83" s="33">
        <v>9.75</v>
      </c>
      <c r="H83" s="33" t="s">
        <v>183</v>
      </c>
      <c r="I83" s="24">
        <v>4.8000000000000001E-2</v>
      </c>
      <c r="J83" s="24">
        <v>4.8499999999999995E-2</v>
      </c>
      <c r="K83" s="153">
        <v>686101.99258964602</v>
      </c>
      <c r="L83" s="33">
        <v>101.9903</v>
      </c>
      <c r="M83" s="125">
        <v>699.75764403991298</v>
      </c>
      <c r="N83" s="24">
        <v>0</v>
      </c>
      <c r="O83" s="32">
        <v>1.1049409236342836E-2</v>
      </c>
      <c r="P83" s="32">
        <v>3.1420419881864714E-3</v>
      </c>
    </row>
    <row r="84" spans="2:16" x14ac:dyDescent="0.2">
      <c r="B84" s="23" t="s">
        <v>2360</v>
      </c>
      <c r="C84" s="41" t="s">
        <v>2361</v>
      </c>
      <c r="D84" s="33" t="s">
        <v>285</v>
      </c>
      <c r="E84" s="33" t="s">
        <v>2222</v>
      </c>
      <c r="F84" s="33" t="s">
        <v>2223</v>
      </c>
      <c r="G84" s="33">
        <v>9.68</v>
      </c>
      <c r="H84" s="33" t="s">
        <v>183</v>
      </c>
      <c r="I84" s="24">
        <v>4.8000000000000001E-2</v>
      </c>
      <c r="J84" s="24">
        <v>4.8499999999999995E-2</v>
      </c>
      <c r="K84" s="153">
        <v>1402735.001167475</v>
      </c>
      <c r="L84" s="33">
        <v>102.98869999999999</v>
      </c>
      <c r="M84" s="125">
        <v>1444.6589186141057</v>
      </c>
      <c r="N84" s="24">
        <v>0</v>
      </c>
      <c r="O84" s="32">
        <v>2.2811651626329747E-2</v>
      </c>
      <c r="P84" s="32">
        <v>6.4867872749306832E-3</v>
      </c>
    </row>
    <row r="85" spans="2:16" x14ac:dyDescent="0.2">
      <c r="B85" s="23" t="s">
        <v>2362</v>
      </c>
      <c r="C85" s="41" t="s">
        <v>2363</v>
      </c>
      <c r="D85" s="33" t="s">
        <v>285</v>
      </c>
      <c r="E85" s="33" t="s">
        <v>2222</v>
      </c>
      <c r="F85" s="33" t="s">
        <v>2223</v>
      </c>
      <c r="G85" s="33">
        <v>7.82</v>
      </c>
      <c r="H85" s="33" t="s">
        <v>183</v>
      </c>
      <c r="I85" s="24">
        <v>4.8000000000000001E-2</v>
      </c>
      <c r="J85" s="24">
        <v>4.8499999999999995E-2</v>
      </c>
      <c r="K85" s="153">
        <v>576546.23762316292</v>
      </c>
      <c r="L85" s="33">
        <v>102.97750000000001</v>
      </c>
      <c r="M85" s="125">
        <v>593.71264198364202</v>
      </c>
      <c r="N85" s="24">
        <v>0</v>
      </c>
      <c r="O85" s="32">
        <v>9.3749228835767889E-3</v>
      </c>
      <c r="P85" s="32">
        <v>2.665880202836801E-3</v>
      </c>
    </row>
    <row r="86" spans="2:16" x14ac:dyDescent="0.2">
      <c r="B86" s="23" t="s">
        <v>2364</v>
      </c>
      <c r="C86" s="41" t="s">
        <v>2365</v>
      </c>
      <c r="D86" s="33" t="s">
        <v>285</v>
      </c>
      <c r="E86" s="33" t="s">
        <v>2222</v>
      </c>
      <c r="F86" s="33" t="s">
        <v>2223</v>
      </c>
      <c r="G86" s="33">
        <v>9.0500000000000007</v>
      </c>
      <c r="H86" s="33" t="s">
        <v>183</v>
      </c>
      <c r="I86" s="24">
        <v>4.8000000000000001E-2</v>
      </c>
      <c r="J86" s="24">
        <v>4.8499999999999995E-2</v>
      </c>
      <c r="K86" s="153">
        <v>3024.3740354211591</v>
      </c>
      <c r="L86" s="33">
        <v>102.8737</v>
      </c>
      <c r="M86" s="125">
        <v>3.1112845304513677</v>
      </c>
      <c r="N86" s="24">
        <v>0</v>
      </c>
      <c r="O86" s="32">
        <v>4.9128232210778209E-5</v>
      </c>
      <c r="P86" s="32">
        <v>1.3970246291894216E-5</v>
      </c>
    </row>
    <row r="87" spans="2:16" x14ac:dyDescent="0.2">
      <c r="B87" s="23" t="s">
        <v>2366</v>
      </c>
      <c r="C87" s="41" t="s">
        <v>2367</v>
      </c>
      <c r="D87" s="33" t="s">
        <v>285</v>
      </c>
      <c r="E87" s="33" t="s">
        <v>2222</v>
      </c>
      <c r="F87" s="33" t="s">
        <v>2223</v>
      </c>
      <c r="G87" s="33">
        <v>9.3000000000000007</v>
      </c>
      <c r="H87" s="33" t="s">
        <v>183</v>
      </c>
      <c r="I87" s="24">
        <v>4.8000000000000001E-2</v>
      </c>
      <c r="J87" s="24">
        <v>4.8499999999999995E-2</v>
      </c>
      <c r="K87" s="153">
        <v>6707.0880653601162</v>
      </c>
      <c r="L87" s="33">
        <v>101.3625</v>
      </c>
      <c r="M87" s="125">
        <v>6.7984723596973122</v>
      </c>
      <c r="N87" s="24">
        <v>0</v>
      </c>
      <c r="O87" s="32">
        <v>1.0735017176886502E-4</v>
      </c>
      <c r="P87" s="32">
        <v>3.0526405522875166E-5</v>
      </c>
    </row>
    <row r="88" spans="2:16" x14ac:dyDescent="0.2">
      <c r="B88" s="23" t="s">
        <v>2368</v>
      </c>
      <c r="C88" s="41" t="s">
        <v>2369</v>
      </c>
      <c r="D88" s="33" t="s">
        <v>285</v>
      </c>
      <c r="E88" s="33" t="s">
        <v>2222</v>
      </c>
      <c r="F88" s="33" t="s">
        <v>2223</v>
      </c>
      <c r="G88" s="33">
        <v>9.42</v>
      </c>
      <c r="H88" s="33" t="s">
        <v>183</v>
      </c>
      <c r="I88" s="24">
        <v>4.8000000000000001E-2</v>
      </c>
      <c r="J88" s="24">
        <v>4.8499999999999995E-2</v>
      </c>
      <c r="K88" s="153">
        <v>79048.678614464385</v>
      </c>
      <c r="L88" s="33">
        <v>102.98869999999999</v>
      </c>
      <c r="M88" s="125">
        <v>81.41122768273253</v>
      </c>
      <c r="N88" s="24">
        <v>0</v>
      </c>
      <c r="O88" s="32">
        <v>1.2855107461295355E-3</v>
      </c>
      <c r="P88" s="32">
        <v>3.6555155612471473E-4</v>
      </c>
    </row>
    <row r="89" spans="2:16" x14ac:dyDescent="0.2">
      <c r="B89" s="23" t="s">
        <v>2370</v>
      </c>
      <c r="C89" s="41" t="s">
        <v>2371</v>
      </c>
      <c r="D89" s="33" t="s">
        <v>285</v>
      </c>
      <c r="E89" s="33" t="s">
        <v>2222</v>
      </c>
      <c r="F89" s="33" t="s">
        <v>2223</v>
      </c>
      <c r="G89" s="33">
        <v>9.49</v>
      </c>
      <c r="H89" s="33" t="s">
        <v>183</v>
      </c>
      <c r="I89" s="24">
        <v>4.8000000000000001E-2</v>
      </c>
      <c r="J89" s="24">
        <v>4.8499999999999995E-2</v>
      </c>
      <c r="K89" s="153">
        <v>84219.640025949629</v>
      </c>
      <c r="L89" s="33">
        <v>103.105</v>
      </c>
      <c r="M89" s="125">
        <v>86.834619430669647</v>
      </c>
      <c r="N89" s="24">
        <v>0</v>
      </c>
      <c r="O89" s="32">
        <v>1.3711479312069218E-3</v>
      </c>
      <c r="P89" s="32">
        <v>3.8990359391314434E-4</v>
      </c>
    </row>
    <row r="90" spans="2:16" x14ac:dyDescent="0.2">
      <c r="B90" s="23" t="s">
        <v>2372</v>
      </c>
      <c r="C90" s="41" t="s">
        <v>2373</v>
      </c>
      <c r="D90" s="33" t="s">
        <v>285</v>
      </c>
      <c r="E90" s="33" t="s">
        <v>2222</v>
      </c>
      <c r="F90" s="33" t="s">
        <v>2223</v>
      </c>
      <c r="G90" s="33">
        <v>5.04</v>
      </c>
      <c r="H90" s="33" t="s">
        <v>183</v>
      </c>
      <c r="I90" s="24">
        <v>4.8000000000000001E-2</v>
      </c>
      <c r="J90" s="24">
        <v>4.8499999999999995E-2</v>
      </c>
      <c r="K90" s="153">
        <v>394353.6365948827</v>
      </c>
      <c r="L90" s="33">
        <v>114.6129</v>
      </c>
      <c r="M90" s="125">
        <v>451.98000280865853</v>
      </c>
      <c r="N90" s="24">
        <v>0</v>
      </c>
      <c r="O90" s="32">
        <v>7.1369167028226084E-3</v>
      </c>
      <c r="P90" s="32">
        <v>2.0294742883358082E-3</v>
      </c>
    </row>
    <row r="91" spans="2:16" x14ac:dyDescent="0.2">
      <c r="B91" s="23" t="s">
        <v>2374</v>
      </c>
      <c r="C91" s="41" t="s">
        <v>2375</v>
      </c>
      <c r="D91" s="33" t="s">
        <v>285</v>
      </c>
      <c r="E91" s="33" t="s">
        <v>2222</v>
      </c>
      <c r="F91" s="33" t="s">
        <v>2223</v>
      </c>
      <c r="G91" s="33">
        <v>4.88</v>
      </c>
      <c r="H91" s="33" t="s">
        <v>183</v>
      </c>
      <c r="I91" s="24">
        <v>4.8000000000000001E-2</v>
      </c>
      <c r="J91" s="24">
        <v>4.8499999999999995E-2</v>
      </c>
      <c r="K91" s="153">
        <v>35111.466374282587</v>
      </c>
      <c r="L91" s="33">
        <v>114.7773</v>
      </c>
      <c r="M91" s="125">
        <v>40.299976137567157</v>
      </c>
      <c r="N91" s="24">
        <v>0</v>
      </c>
      <c r="O91" s="32">
        <v>6.3635021689513948E-4</v>
      </c>
      <c r="P91" s="32">
        <v>1.8095438931700535E-4</v>
      </c>
    </row>
    <row r="92" spans="2:16" x14ac:dyDescent="0.2">
      <c r="B92" s="23" t="s">
        <v>2376</v>
      </c>
      <c r="C92" s="41" t="s">
        <v>2377</v>
      </c>
      <c r="D92" s="33" t="s">
        <v>285</v>
      </c>
      <c r="E92" s="33" t="s">
        <v>2222</v>
      </c>
      <c r="F92" s="33" t="s">
        <v>2223</v>
      </c>
      <c r="G92" s="33">
        <v>4.96</v>
      </c>
      <c r="H92" s="33" t="s">
        <v>183</v>
      </c>
      <c r="I92" s="24">
        <v>4.8000000000000001E-2</v>
      </c>
      <c r="J92" s="24">
        <v>4.8499999999999995E-2</v>
      </c>
      <c r="K92" s="153">
        <v>143430.34013894436</v>
      </c>
      <c r="L92" s="33">
        <v>114.9366</v>
      </c>
      <c r="M92" s="125">
        <v>164.85393319046952</v>
      </c>
      <c r="N92" s="24">
        <v>0</v>
      </c>
      <c r="O92" s="32">
        <v>2.6030992123586166E-3</v>
      </c>
      <c r="P92" s="32">
        <v>7.4022482557203472E-4</v>
      </c>
    </row>
    <row r="93" spans="2:16" x14ac:dyDescent="0.2">
      <c r="B93" s="23" t="s">
        <v>2378</v>
      </c>
      <c r="C93" s="41" t="s">
        <v>2379</v>
      </c>
      <c r="D93" s="33" t="s">
        <v>285</v>
      </c>
      <c r="E93" s="33" t="s">
        <v>2222</v>
      </c>
      <c r="F93" s="33" t="s">
        <v>2223</v>
      </c>
      <c r="G93" s="33">
        <v>5.21</v>
      </c>
      <c r="H93" s="33" t="s">
        <v>183</v>
      </c>
      <c r="I93" s="24">
        <v>4.8000000000000001E-2</v>
      </c>
      <c r="J93" s="24">
        <v>4.8499999999999995E-2</v>
      </c>
      <c r="K93" s="153">
        <v>283030.33849160332</v>
      </c>
      <c r="L93" s="33">
        <v>112.0213</v>
      </c>
      <c r="M93" s="125">
        <v>317.05434509765064</v>
      </c>
      <c r="N93" s="24">
        <v>0</v>
      </c>
      <c r="O93" s="32">
        <v>5.0063950554640746E-3</v>
      </c>
      <c r="P93" s="32">
        <v>1.4236329868187341E-3</v>
      </c>
    </row>
    <row r="94" spans="2:16" x14ac:dyDescent="0.2">
      <c r="B94" s="23" t="s">
        <v>2380</v>
      </c>
      <c r="C94" s="41" t="s">
        <v>2381</v>
      </c>
      <c r="D94" s="33" t="s">
        <v>285</v>
      </c>
      <c r="E94" s="33" t="s">
        <v>2222</v>
      </c>
      <c r="F94" s="33" t="s">
        <v>2223</v>
      </c>
      <c r="G94" s="33">
        <v>5.17</v>
      </c>
      <c r="H94" s="33" t="s">
        <v>183</v>
      </c>
      <c r="I94" s="24">
        <v>4.8000000000000001E-2</v>
      </c>
      <c r="J94" s="24">
        <v>4.8499999999999995E-2</v>
      </c>
      <c r="K94" s="153">
        <v>421525.12364134454</v>
      </c>
      <c r="L94" s="33">
        <v>113.8075</v>
      </c>
      <c r="M94" s="125">
        <v>479.72738768769807</v>
      </c>
      <c r="N94" s="24">
        <v>0</v>
      </c>
      <c r="O94" s="32">
        <v>7.5750572696005134E-3</v>
      </c>
      <c r="P94" s="32">
        <v>2.1540652079133013E-3</v>
      </c>
    </row>
    <row r="95" spans="2:16" x14ac:dyDescent="0.2">
      <c r="B95" s="23" t="s">
        <v>2382</v>
      </c>
      <c r="C95" s="41" t="s">
        <v>2383</v>
      </c>
      <c r="D95" s="33" t="s">
        <v>285</v>
      </c>
      <c r="E95" s="33" t="s">
        <v>2222</v>
      </c>
      <c r="F95" s="33" t="s">
        <v>2223</v>
      </c>
      <c r="G95" s="33">
        <v>5.26</v>
      </c>
      <c r="H95" s="33" t="s">
        <v>183</v>
      </c>
      <c r="I95" s="24">
        <v>4.8000000000000001E-2</v>
      </c>
      <c r="J95" s="24">
        <v>4.8499999999999995E-2</v>
      </c>
      <c r="K95" s="153">
        <v>376634.31589395215</v>
      </c>
      <c r="L95" s="33">
        <v>112.36150000000001</v>
      </c>
      <c r="M95" s="125">
        <v>423.19181176424007</v>
      </c>
      <c r="N95" s="24">
        <v>0</v>
      </c>
      <c r="O95" s="32">
        <v>6.682341455616512E-3</v>
      </c>
      <c r="P95" s="32">
        <v>1.9002099554686748E-3</v>
      </c>
    </row>
    <row r="96" spans="2:16" x14ac:dyDescent="0.2">
      <c r="B96" s="23" t="s">
        <v>2384</v>
      </c>
      <c r="C96" s="41" t="s">
        <v>2385</v>
      </c>
      <c r="D96" s="33" t="s">
        <v>285</v>
      </c>
      <c r="E96" s="33" t="s">
        <v>2222</v>
      </c>
      <c r="F96" s="33" t="s">
        <v>2223</v>
      </c>
      <c r="G96" s="33">
        <v>5.34</v>
      </c>
      <c r="H96" s="33" t="s">
        <v>183</v>
      </c>
      <c r="I96" s="24">
        <v>4.8000000000000001E-2</v>
      </c>
      <c r="J96" s="24">
        <v>4.8499999999999995E-2</v>
      </c>
      <c r="K96" s="153">
        <v>351565.52689058654</v>
      </c>
      <c r="L96" s="33">
        <v>110.75709999999999</v>
      </c>
      <c r="M96" s="125">
        <v>389.38369710625682</v>
      </c>
      <c r="N96" s="24">
        <v>0</v>
      </c>
      <c r="O96" s="32">
        <v>6.1484999212695849E-3</v>
      </c>
      <c r="P96" s="32">
        <v>1.7484052317881615E-3</v>
      </c>
    </row>
    <row r="97" spans="2:16" x14ac:dyDescent="0.2">
      <c r="B97" s="23" t="s">
        <v>2386</v>
      </c>
      <c r="C97" s="41" t="s">
        <v>2387</v>
      </c>
      <c r="D97" s="33" t="s">
        <v>285</v>
      </c>
      <c r="E97" s="33" t="s">
        <v>2222</v>
      </c>
      <c r="F97" s="33" t="s">
        <v>2223</v>
      </c>
      <c r="G97" s="33">
        <v>5.42</v>
      </c>
      <c r="H97" s="33" t="s">
        <v>183</v>
      </c>
      <c r="I97" s="24">
        <v>4.8000000000000001E-2</v>
      </c>
      <c r="J97" s="24">
        <v>4.8499999999999995E-2</v>
      </c>
      <c r="K97" s="153">
        <v>234089.74229308628</v>
      </c>
      <c r="L97" s="33">
        <v>109.79559999999999</v>
      </c>
      <c r="M97" s="125">
        <v>257.02014029321896</v>
      </c>
      <c r="N97" s="24">
        <v>0</v>
      </c>
      <c r="O97" s="32">
        <v>4.0584347113184812E-3</v>
      </c>
      <c r="P97" s="32">
        <v>1.1540682398959391E-3</v>
      </c>
    </row>
    <row r="98" spans="2:16" x14ac:dyDescent="0.2">
      <c r="B98" s="23" t="s">
        <v>2388</v>
      </c>
      <c r="C98" s="41" t="s">
        <v>2389</v>
      </c>
      <c r="D98" s="33" t="s">
        <v>285</v>
      </c>
      <c r="E98" s="33" t="s">
        <v>2222</v>
      </c>
      <c r="F98" s="33" t="s">
        <v>2223</v>
      </c>
      <c r="G98" s="33">
        <v>5.59</v>
      </c>
      <c r="H98" s="33" t="s">
        <v>183</v>
      </c>
      <c r="I98" s="24">
        <v>4.8000000000000001E-2</v>
      </c>
      <c r="J98" s="24">
        <v>4.8499999999999995E-2</v>
      </c>
      <c r="K98" s="153">
        <v>366368.20191883517</v>
      </c>
      <c r="L98" s="33">
        <v>109.0312</v>
      </c>
      <c r="M98" s="125">
        <v>399.45573025652322</v>
      </c>
      <c r="N98" s="24">
        <v>0</v>
      </c>
      <c r="O98" s="32">
        <v>6.3075407221342876E-3</v>
      </c>
      <c r="P98" s="32">
        <v>1.7936305341969168E-3</v>
      </c>
    </row>
    <row r="99" spans="2:16" x14ac:dyDescent="0.2">
      <c r="B99" s="23" t="s">
        <v>2390</v>
      </c>
      <c r="C99" s="41" t="s">
        <v>2391</v>
      </c>
      <c r="D99" s="33" t="s">
        <v>285</v>
      </c>
      <c r="E99" s="33" t="s">
        <v>2222</v>
      </c>
      <c r="F99" s="33" t="s">
        <v>2223</v>
      </c>
      <c r="G99" s="33">
        <v>5.54</v>
      </c>
      <c r="H99" s="33" t="s">
        <v>183</v>
      </c>
      <c r="I99" s="24">
        <v>4.8000000000000001E-2</v>
      </c>
      <c r="J99" s="24">
        <v>4.8499999999999995E-2</v>
      </c>
      <c r="K99" s="153">
        <v>273606.10172159702</v>
      </c>
      <c r="L99" s="33">
        <v>110.8866</v>
      </c>
      <c r="M99" s="125">
        <v>303.39252384455261</v>
      </c>
      <c r="N99" s="24">
        <v>0</v>
      </c>
      <c r="O99" s="32">
        <v>4.7906702895755063E-3</v>
      </c>
      <c r="P99" s="32">
        <v>1.3622888680685516E-3</v>
      </c>
    </row>
    <row r="100" spans="2:16" x14ac:dyDescent="0.2">
      <c r="B100" s="23" t="s">
        <v>2392</v>
      </c>
      <c r="C100" s="41" t="s">
        <v>2393</v>
      </c>
      <c r="D100" s="33" t="s">
        <v>285</v>
      </c>
      <c r="E100" s="33" t="s">
        <v>2222</v>
      </c>
      <c r="F100" s="33" t="s">
        <v>2223</v>
      </c>
      <c r="G100" s="33">
        <v>5.62</v>
      </c>
      <c r="H100" s="33" t="s">
        <v>183</v>
      </c>
      <c r="I100" s="24">
        <v>4.8000000000000001E-2</v>
      </c>
      <c r="J100" s="24">
        <v>4.8499999999999995E-2</v>
      </c>
      <c r="K100" s="153">
        <v>421229.86812865175</v>
      </c>
      <c r="L100" s="33">
        <v>110.4533</v>
      </c>
      <c r="M100" s="125">
        <v>465.26247427293254</v>
      </c>
      <c r="N100" s="24">
        <v>0</v>
      </c>
      <c r="O100" s="32">
        <v>7.3466514075862452E-3</v>
      </c>
      <c r="P100" s="32">
        <v>2.0891150559688623E-3</v>
      </c>
    </row>
    <row r="101" spans="2:16" x14ac:dyDescent="0.2">
      <c r="B101" s="23" t="s">
        <v>2394</v>
      </c>
      <c r="C101" s="41" t="s">
        <v>2395</v>
      </c>
      <c r="D101" s="33" t="s">
        <v>285</v>
      </c>
      <c r="E101" s="33" t="s">
        <v>2222</v>
      </c>
      <c r="F101" s="33" t="s">
        <v>2223</v>
      </c>
      <c r="G101" s="33">
        <v>5.7</v>
      </c>
      <c r="H101" s="33" t="s">
        <v>183</v>
      </c>
      <c r="I101" s="24">
        <v>4.8000000000000001E-2</v>
      </c>
      <c r="J101" s="24">
        <v>4.8499999999999995E-2</v>
      </c>
      <c r="K101" s="153">
        <v>270781.22465421155</v>
      </c>
      <c r="L101" s="33">
        <v>110.75709999999999</v>
      </c>
      <c r="M101" s="125">
        <v>299.90936623274581</v>
      </c>
      <c r="N101" s="24">
        <v>0</v>
      </c>
      <c r="O101" s="32">
        <v>4.7356700559727117E-3</v>
      </c>
      <c r="P101" s="32">
        <v>1.3466488424668534E-3</v>
      </c>
    </row>
    <row r="102" spans="2:16" x14ac:dyDescent="0.2">
      <c r="B102" s="23" t="s">
        <v>2396</v>
      </c>
      <c r="C102" s="41" t="s">
        <v>2397</v>
      </c>
      <c r="D102" s="33" t="s">
        <v>285</v>
      </c>
      <c r="E102" s="33" t="s">
        <v>2222</v>
      </c>
      <c r="F102" s="33" t="s">
        <v>2223</v>
      </c>
      <c r="G102" s="33">
        <v>5.89</v>
      </c>
      <c r="H102" s="33" t="s">
        <v>183</v>
      </c>
      <c r="I102" s="24">
        <v>4.8000000000000001E-2</v>
      </c>
      <c r="J102" s="24">
        <v>4.8499999999999995E-2</v>
      </c>
      <c r="K102" s="153">
        <v>81953.354469064128</v>
      </c>
      <c r="L102" s="33">
        <v>110.4666</v>
      </c>
      <c r="M102" s="125">
        <v>90.531104736312102</v>
      </c>
      <c r="N102" s="24">
        <v>0</v>
      </c>
      <c r="O102" s="32">
        <v>1.4295166810534639E-3</v>
      </c>
      <c r="P102" s="32">
        <v>4.065015005426294E-4</v>
      </c>
    </row>
    <row r="103" spans="2:16" x14ac:dyDescent="0.2">
      <c r="B103" s="23" t="s">
        <v>2398</v>
      </c>
      <c r="C103" s="41" t="s">
        <v>2399</v>
      </c>
      <c r="D103" s="33" t="s">
        <v>285</v>
      </c>
      <c r="E103" s="33" t="s">
        <v>2222</v>
      </c>
      <c r="F103" s="33" t="s">
        <v>2223</v>
      </c>
      <c r="G103" s="33">
        <v>6.06</v>
      </c>
      <c r="H103" s="33" t="s">
        <v>183</v>
      </c>
      <c r="I103" s="24">
        <v>4.8000000000000001E-2</v>
      </c>
      <c r="J103" s="24">
        <v>4.8499999999999995E-2</v>
      </c>
      <c r="K103" s="153">
        <v>278489.78749911091</v>
      </c>
      <c r="L103" s="33">
        <v>108.77930000000001</v>
      </c>
      <c r="M103" s="125">
        <v>302.93916558821275</v>
      </c>
      <c r="N103" s="24">
        <v>0</v>
      </c>
      <c r="O103" s="32">
        <v>4.7835116097845231E-3</v>
      </c>
      <c r="P103" s="32">
        <v>1.3602532051654828E-3</v>
      </c>
    </row>
    <row r="104" spans="2:16" x14ac:dyDescent="0.2">
      <c r="B104" s="23" t="s">
        <v>2400</v>
      </c>
      <c r="C104" s="41" t="s">
        <v>2401</v>
      </c>
      <c r="D104" s="33" t="s">
        <v>285</v>
      </c>
      <c r="E104" s="33" t="s">
        <v>2222</v>
      </c>
      <c r="F104" s="33" t="s">
        <v>2223</v>
      </c>
      <c r="G104" s="33">
        <v>6.23</v>
      </c>
      <c r="H104" s="33" t="s">
        <v>183</v>
      </c>
      <c r="I104" s="24">
        <v>4.8000000000000001E-2</v>
      </c>
      <c r="J104" s="24">
        <v>4.8499999999999995E-2</v>
      </c>
      <c r="K104" s="153">
        <v>532529.22659576684</v>
      </c>
      <c r="L104" s="33">
        <v>107.11709999999999</v>
      </c>
      <c r="M104" s="125">
        <v>570.42989383504346</v>
      </c>
      <c r="N104" s="24">
        <v>0</v>
      </c>
      <c r="O104" s="32">
        <v>9.0072804367500193E-3</v>
      </c>
      <c r="P104" s="32">
        <v>2.5613363326749557E-3</v>
      </c>
    </row>
    <row r="105" spans="2:16" x14ac:dyDescent="0.2">
      <c r="B105" s="23" t="s">
        <v>2402</v>
      </c>
      <c r="C105" s="41" t="s">
        <v>2403</v>
      </c>
      <c r="D105" s="33" t="s">
        <v>285</v>
      </c>
      <c r="E105" s="33" t="s">
        <v>2222</v>
      </c>
      <c r="F105" s="33" t="s">
        <v>2223</v>
      </c>
      <c r="G105" s="33">
        <v>5.12</v>
      </c>
      <c r="H105" s="33" t="s">
        <v>183</v>
      </c>
      <c r="I105" s="24">
        <v>4.8000000000000001E-2</v>
      </c>
      <c r="J105" s="24">
        <v>4.8499999999999995E-2</v>
      </c>
      <c r="K105" s="153">
        <v>585407.89294330857</v>
      </c>
      <c r="L105" s="33">
        <v>113.5802</v>
      </c>
      <c r="M105" s="125">
        <v>664.90733340097324</v>
      </c>
      <c r="N105" s="24">
        <v>0</v>
      </c>
      <c r="O105" s="32">
        <v>1.0499111075910946E-2</v>
      </c>
      <c r="P105" s="32">
        <v>2.9855576106858454E-3</v>
      </c>
    </row>
    <row r="106" spans="2:16" x14ac:dyDescent="0.2">
      <c r="B106" s="23" t="s">
        <v>2404</v>
      </c>
      <c r="C106" s="41" t="s">
        <v>2405</v>
      </c>
      <c r="D106" s="33" t="s">
        <v>285</v>
      </c>
      <c r="E106" s="33" t="s">
        <v>2222</v>
      </c>
      <c r="F106" s="33" t="s">
        <v>2223</v>
      </c>
      <c r="G106" s="33">
        <v>4.01</v>
      </c>
      <c r="H106" s="33" t="s">
        <v>183</v>
      </c>
      <c r="I106" s="24">
        <v>4.8000000000000001E-2</v>
      </c>
      <c r="J106" s="24">
        <v>4.8499999999999995E-2</v>
      </c>
      <c r="K106" s="153">
        <v>101152.94267281955</v>
      </c>
      <c r="L106" s="33">
        <v>120.316</v>
      </c>
      <c r="M106" s="125">
        <v>121.70321173236381</v>
      </c>
      <c r="N106" s="24">
        <v>0</v>
      </c>
      <c r="O106" s="32">
        <v>1.9217347652603367E-3</v>
      </c>
      <c r="P106" s="32">
        <v>5.46470059480228E-4</v>
      </c>
    </row>
    <row r="107" spans="2:16" x14ac:dyDescent="0.2">
      <c r="B107" s="23" t="s">
        <v>2406</v>
      </c>
      <c r="C107" s="41" t="s">
        <v>2407</v>
      </c>
      <c r="D107" s="33" t="s">
        <v>285</v>
      </c>
      <c r="E107" s="33" t="s">
        <v>2222</v>
      </c>
      <c r="F107" s="33" t="s">
        <v>2223</v>
      </c>
      <c r="G107" s="33">
        <v>5.5</v>
      </c>
      <c r="H107" s="33" t="s">
        <v>183</v>
      </c>
      <c r="I107" s="24">
        <v>4.8000000000000001E-2</v>
      </c>
      <c r="J107" s="24">
        <v>4.8499999999999995E-2</v>
      </c>
      <c r="K107" s="153">
        <v>402760.43882790697</v>
      </c>
      <c r="L107" s="33">
        <v>109.6748</v>
      </c>
      <c r="M107" s="125">
        <v>441.72684456563979</v>
      </c>
      <c r="N107" s="24">
        <v>0</v>
      </c>
      <c r="O107" s="32">
        <v>6.9750158756476024E-3</v>
      </c>
      <c r="P107" s="32">
        <v>1.9834357005683446E-3</v>
      </c>
    </row>
    <row r="108" spans="2:16" x14ac:dyDescent="0.2">
      <c r="B108" s="23" t="s">
        <v>2408</v>
      </c>
      <c r="C108" s="41" t="s">
        <v>2409</v>
      </c>
      <c r="D108" s="33" t="s">
        <v>285</v>
      </c>
      <c r="E108" s="33" t="s">
        <v>2222</v>
      </c>
      <c r="F108" s="33" t="s">
        <v>2223</v>
      </c>
      <c r="G108" s="33">
        <v>5.79</v>
      </c>
      <c r="H108" s="33" t="s">
        <v>183</v>
      </c>
      <c r="I108" s="24">
        <v>4.8000000000000001E-2</v>
      </c>
      <c r="J108" s="24">
        <v>4.8499999999999995E-2</v>
      </c>
      <c r="K108" s="153">
        <v>519302.57761500013</v>
      </c>
      <c r="L108" s="33">
        <v>110.63849999999999</v>
      </c>
      <c r="M108" s="125">
        <v>574.54879350211263</v>
      </c>
      <c r="N108" s="24">
        <v>0</v>
      </c>
      <c r="O108" s="32">
        <v>9.0723192518491046E-3</v>
      </c>
      <c r="P108" s="32">
        <v>2.5798309583632754E-3</v>
      </c>
    </row>
    <row r="109" spans="2:16" x14ac:dyDescent="0.2">
      <c r="B109" s="23" t="s">
        <v>2410</v>
      </c>
      <c r="C109" s="41" t="s">
        <v>2411</v>
      </c>
      <c r="D109" s="33" t="s">
        <v>285</v>
      </c>
      <c r="E109" s="33" t="s">
        <v>2222</v>
      </c>
      <c r="F109" s="33" t="s">
        <v>2223</v>
      </c>
      <c r="G109" s="33">
        <v>5.87</v>
      </c>
      <c r="H109" s="33" t="s">
        <v>183</v>
      </c>
      <c r="I109" s="24">
        <v>4.8000000000000001E-2</v>
      </c>
      <c r="J109" s="24">
        <v>4.8499999999999995E-2</v>
      </c>
      <c r="K109" s="153">
        <v>116023.44667020037</v>
      </c>
      <c r="L109" s="33">
        <v>110.0955</v>
      </c>
      <c r="M109" s="125">
        <v>127.73654539067509</v>
      </c>
      <c r="N109" s="24">
        <v>0</v>
      </c>
      <c r="O109" s="32">
        <v>2.0170031388435203E-3</v>
      </c>
      <c r="P109" s="32">
        <v>5.7356084990547909E-4</v>
      </c>
    </row>
    <row r="110" spans="2:16" x14ac:dyDescent="0.2">
      <c r="B110" s="23" t="s">
        <v>2412</v>
      </c>
      <c r="C110" s="41" t="s">
        <v>2413</v>
      </c>
      <c r="D110" s="33" t="s">
        <v>285</v>
      </c>
      <c r="E110" s="33" t="s">
        <v>2222</v>
      </c>
      <c r="F110" s="33" t="s">
        <v>2223</v>
      </c>
      <c r="G110" s="33">
        <v>5.95</v>
      </c>
      <c r="H110" s="33" t="s">
        <v>183</v>
      </c>
      <c r="I110" s="24">
        <v>4.8000000000000001E-2</v>
      </c>
      <c r="J110" s="24">
        <v>4.8499999999999995E-2</v>
      </c>
      <c r="K110" s="153">
        <v>31273.144709275784</v>
      </c>
      <c r="L110" s="33">
        <v>108.72029999999999</v>
      </c>
      <c r="M110" s="125">
        <v>34.000253379849944</v>
      </c>
      <c r="N110" s="24">
        <v>0</v>
      </c>
      <c r="O110" s="32">
        <v>5.3687546957598131E-4</v>
      </c>
      <c r="P110" s="32">
        <v>1.5266746228266153E-4</v>
      </c>
    </row>
    <row r="111" spans="2:16" x14ac:dyDescent="0.2">
      <c r="B111" s="23" t="s">
        <v>2414</v>
      </c>
      <c r="C111" s="41" t="s">
        <v>2415</v>
      </c>
      <c r="D111" s="33" t="s">
        <v>285</v>
      </c>
      <c r="E111" s="33" t="s">
        <v>2222</v>
      </c>
      <c r="F111" s="33" t="s">
        <v>2223</v>
      </c>
      <c r="G111" s="33">
        <v>5.98</v>
      </c>
      <c r="H111" s="33" t="s">
        <v>183</v>
      </c>
      <c r="I111" s="24">
        <v>4.8000000000000001E-2</v>
      </c>
      <c r="J111" s="24">
        <v>4.8499999999999995E-2</v>
      </c>
      <c r="K111" s="153">
        <v>424880.66264370497</v>
      </c>
      <c r="L111" s="33">
        <v>109.72329999999999</v>
      </c>
      <c r="M111" s="125">
        <v>466.19300054925037</v>
      </c>
      <c r="N111" s="24">
        <v>0</v>
      </c>
      <c r="O111" s="32">
        <v>7.3613447313673856E-3</v>
      </c>
      <c r="P111" s="32">
        <v>2.0932932920427428E-3</v>
      </c>
    </row>
    <row r="112" spans="2:16" x14ac:dyDescent="0.2">
      <c r="B112" s="23" t="s">
        <v>2416</v>
      </c>
      <c r="C112" s="41" t="s">
        <v>2417</v>
      </c>
      <c r="D112" s="33" t="s">
        <v>285</v>
      </c>
      <c r="E112" s="33" t="s">
        <v>2222</v>
      </c>
      <c r="F112" s="33" t="s">
        <v>2223</v>
      </c>
      <c r="G112" s="33">
        <v>6.15</v>
      </c>
      <c r="H112" s="33" t="s">
        <v>183</v>
      </c>
      <c r="I112" s="24">
        <v>4.8000000000000001E-2</v>
      </c>
      <c r="J112" s="24">
        <v>4.8499999999999995E-2</v>
      </c>
      <c r="K112" s="153">
        <v>431567.80101226154</v>
      </c>
      <c r="L112" s="33">
        <v>107.8441</v>
      </c>
      <c r="M112" s="125">
        <v>465.4203944768538</v>
      </c>
      <c r="N112" s="24">
        <v>0</v>
      </c>
      <c r="O112" s="32">
        <v>7.3491450208746098E-3</v>
      </c>
      <c r="P112" s="32">
        <v>2.0898241470602278E-3</v>
      </c>
    </row>
    <row r="113" spans="2:16" x14ac:dyDescent="0.2">
      <c r="B113" s="23" t="s">
        <v>2418</v>
      </c>
      <c r="C113" s="41" t="s">
        <v>2419</v>
      </c>
      <c r="D113" s="33" t="s">
        <v>285</v>
      </c>
      <c r="E113" s="33" t="s">
        <v>2222</v>
      </c>
      <c r="F113" s="33" t="s">
        <v>2223</v>
      </c>
      <c r="G113" s="33">
        <v>3.53</v>
      </c>
      <c r="H113" s="33" t="s">
        <v>183</v>
      </c>
      <c r="I113" s="24">
        <v>4.8000000000000001E-2</v>
      </c>
      <c r="J113" s="24">
        <v>4.8499999999999995E-2</v>
      </c>
      <c r="K113" s="153">
        <v>232090.78267336858</v>
      </c>
      <c r="L113" s="33">
        <v>122.0282</v>
      </c>
      <c r="M113" s="125">
        <v>283.21615471565963</v>
      </c>
      <c r="N113" s="24">
        <v>0</v>
      </c>
      <c r="O113" s="32">
        <v>4.4720786152901487E-3</v>
      </c>
      <c r="P113" s="32">
        <v>1.2716932175428461E-3</v>
      </c>
    </row>
    <row r="114" spans="2:16" x14ac:dyDescent="0.2">
      <c r="B114" s="23" t="s">
        <v>2420</v>
      </c>
      <c r="C114" s="41" t="s">
        <v>2421</v>
      </c>
      <c r="D114" s="33" t="s">
        <v>285</v>
      </c>
      <c r="E114" s="33" t="s">
        <v>2222</v>
      </c>
      <c r="F114" s="33" t="s">
        <v>2223</v>
      </c>
      <c r="G114" s="33">
        <v>3.61</v>
      </c>
      <c r="H114" s="33" t="s">
        <v>183</v>
      </c>
      <c r="I114" s="24">
        <v>4.8000000000000001E-2</v>
      </c>
      <c r="J114" s="24">
        <v>4.8499999999999995E-2</v>
      </c>
      <c r="K114" s="153">
        <v>220053.13562209468</v>
      </c>
      <c r="L114" s="33">
        <v>120.9324</v>
      </c>
      <c r="M114" s="125">
        <v>266.11559169612076</v>
      </c>
      <c r="N114" s="24">
        <v>0</v>
      </c>
      <c r="O114" s="32">
        <v>4.2020549569791324E-3</v>
      </c>
      <c r="P114" s="32">
        <v>1.1949085085987373E-3</v>
      </c>
    </row>
    <row r="115" spans="2:16" x14ac:dyDescent="0.2">
      <c r="B115" s="23" t="s">
        <v>2422</v>
      </c>
      <c r="C115" s="41" t="s">
        <v>2423</v>
      </c>
      <c r="D115" s="33" t="s">
        <v>285</v>
      </c>
      <c r="E115" s="33" t="s">
        <v>2222</v>
      </c>
      <c r="F115" s="33" t="s">
        <v>2223</v>
      </c>
      <c r="G115" s="33">
        <v>3.61</v>
      </c>
      <c r="H115" s="33" t="s">
        <v>183</v>
      </c>
      <c r="I115" s="24">
        <v>4.8000000000000001E-2</v>
      </c>
      <c r="J115" s="24">
        <v>4.8499999999999995E-2</v>
      </c>
      <c r="K115" s="153">
        <v>70386.520262354432</v>
      </c>
      <c r="L115" s="33">
        <v>123.3421</v>
      </c>
      <c r="M115" s="125">
        <v>86.816195845772157</v>
      </c>
      <c r="N115" s="24">
        <v>0</v>
      </c>
      <c r="O115" s="32">
        <v>1.3708570165868862E-3</v>
      </c>
      <c r="P115" s="32">
        <v>3.898208685898644E-4</v>
      </c>
    </row>
    <row r="116" spans="2:16" x14ac:dyDescent="0.2">
      <c r="B116" s="23" t="s">
        <v>2424</v>
      </c>
      <c r="C116" s="41" t="s">
        <v>2425</v>
      </c>
      <c r="D116" s="33" t="s">
        <v>285</v>
      </c>
      <c r="E116" s="33" t="s">
        <v>2222</v>
      </c>
      <c r="F116" s="33" t="s">
        <v>2223</v>
      </c>
      <c r="G116" s="33">
        <v>3.69</v>
      </c>
      <c r="H116" s="33" t="s">
        <v>183</v>
      </c>
      <c r="I116" s="24">
        <v>4.8000000000000001E-2</v>
      </c>
      <c r="J116" s="24">
        <v>4.8499999999999995E-2</v>
      </c>
      <c r="K116" s="153">
        <v>177253.05609971634</v>
      </c>
      <c r="L116" s="33">
        <v>122.001</v>
      </c>
      <c r="M116" s="125">
        <v>216.25047288304182</v>
      </c>
      <c r="N116" s="24">
        <v>0</v>
      </c>
      <c r="O116" s="32">
        <v>3.4146679107961253E-3</v>
      </c>
      <c r="P116" s="32">
        <v>9.7100484939460221E-4</v>
      </c>
    </row>
    <row r="117" spans="2:16" x14ac:dyDescent="0.2">
      <c r="B117" s="23" t="s">
        <v>2426</v>
      </c>
      <c r="C117" s="41" t="s">
        <v>2427</v>
      </c>
      <c r="D117" s="33" t="s">
        <v>285</v>
      </c>
      <c r="E117" s="33" t="s">
        <v>2222</v>
      </c>
      <c r="F117" s="33" t="s">
        <v>2223</v>
      </c>
      <c r="G117" s="33">
        <v>3.94</v>
      </c>
      <c r="H117" s="33" t="s">
        <v>183</v>
      </c>
      <c r="I117" s="24">
        <v>4.8000000000000001E-2</v>
      </c>
      <c r="J117" s="24">
        <v>4.8499999999999995E-2</v>
      </c>
      <c r="K117" s="153">
        <v>259142.57153900905</v>
      </c>
      <c r="L117" s="33">
        <v>119.0196</v>
      </c>
      <c r="M117" s="125">
        <v>308.43044647356749</v>
      </c>
      <c r="N117" s="24">
        <v>0</v>
      </c>
      <c r="O117" s="32">
        <v>4.870220787241585E-3</v>
      </c>
      <c r="P117" s="32">
        <v>1.3849100778094152E-3</v>
      </c>
    </row>
    <row r="118" spans="2:16" x14ac:dyDescent="0.2">
      <c r="B118" s="23" t="s">
        <v>2428</v>
      </c>
      <c r="C118" s="41" t="s">
        <v>2429</v>
      </c>
      <c r="D118" s="33" t="s">
        <v>285</v>
      </c>
      <c r="E118" s="33" t="s">
        <v>2222</v>
      </c>
      <c r="F118" s="33" t="s">
        <v>2223</v>
      </c>
      <c r="G118" s="33">
        <v>4.18</v>
      </c>
      <c r="H118" s="33" t="s">
        <v>183</v>
      </c>
      <c r="I118" s="24">
        <v>4.8000000000000001E-2</v>
      </c>
      <c r="J118" s="24">
        <v>4.8499999999999995E-2</v>
      </c>
      <c r="K118" s="153">
        <v>258667.76875508408</v>
      </c>
      <c r="L118" s="33">
        <v>118.6615</v>
      </c>
      <c r="M118" s="125">
        <v>306.93895702689434</v>
      </c>
      <c r="N118" s="24">
        <v>0</v>
      </c>
      <c r="O118" s="32">
        <v>4.8466696657806828E-3</v>
      </c>
      <c r="P118" s="32">
        <v>1.3782130127522501E-3</v>
      </c>
    </row>
    <row r="119" spans="2:16" x14ac:dyDescent="0.2">
      <c r="B119" s="23" t="s">
        <v>2430</v>
      </c>
      <c r="C119" s="41" t="s">
        <v>2431</v>
      </c>
      <c r="D119" s="33" t="s">
        <v>285</v>
      </c>
      <c r="E119" s="33" t="s">
        <v>2222</v>
      </c>
      <c r="F119" s="33" t="s">
        <v>2223</v>
      </c>
      <c r="G119" s="33">
        <v>4.43</v>
      </c>
      <c r="H119" s="33" t="s">
        <v>183</v>
      </c>
      <c r="I119" s="24">
        <v>4.8000000000000001E-2</v>
      </c>
      <c r="J119" s="24">
        <v>4.8499999999999995E-2</v>
      </c>
      <c r="K119" s="153">
        <v>127993.26475234216</v>
      </c>
      <c r="L119" s="33">
        <v>115.47239999999999</v>
      </c>
      <c r="M119" s="125">
        <v>147.7969545927325</v>
      </c>
      <c r="N119" s="24">
        <v>0</v>
      </c>
      <c r="O119" s="32">
        <v>2.3337637667694188E-3</v>
      </c>
      <c r="P119" s="32">
        <v>6.636358187892367E-4</v>
      </c>
    </row>
    <row r="120" spans="2:16" x14ac:dyDescent="0.2">
      <c r="B120" s="23" t="s">
        <v>2432</v>
      </c>
      <c r="C120" s="41" t="s">
        <v>2433</v>
      </c>
      <c r="D120" s="33" t="s">
        <v>285</v>
      </c>
      <c r="E120" s="33" t="s">
        <v>2222</v>
      </c>
      <c r="F120" s="33" t="s">
        <v>2223</v>
      </c>
      <c r="G120" s="33">
        <v>4.4000000000000004</v>
      </c>
      <c r="H120" s="33" t="s">
        <v>183</v>
      </c>
      <c r="I120" s="24">
        <v>4.8000000000000001E-2</v>
      </c>
      <c r="J120" s="24">
        <v>4.8499999999999995E-2</v>
      </c>
      <c r="K120" s="153">
        <v>77376.894022325243</v>
      </c>
      <c r="L120" s="33">
        <v>116.9866</v>
      </c>
      <c r="M120" s="125">
        <v>90.520633419755669</v>
      </c>
      <c r="N120" s="24">
        <v>0</v>
      </c>
      <c r="O120" s="32">
        <v>1.4293513354329327E-3</v>
      </c>
      <c r="P120" s="32">
        <v>4.0645448238345365E-4</v>
      </c>
    </row>
    <row r="121" spans="2:16" x14ac:dyDescent="0.2">
      <c r="B121" s="23" t="s">
        <v>2434</v>
      </c>
      <c r="C121" s="41" t="s">
        <v>2435</v>
      </c>
      <c r="D121" s="33" t="s">
        <v>285</v>
      </c>
      <c r="E121" s="33" t="s">
        <v>2222</v>
      </c>
      <c r="F121" s="33" t="s">
        <v>2223</v>
      </c>
      <c r="G121" s="33">
        <v>4.49</v>
      </c>
      <c r="H121" s="33" t="s">
        <v>183</v>
      </c>
      <c r="I121" s="24">
        <v>4.8000000000000001E-2</v>
      </c>
      <c r="J121" s="24">
        <v>4.8499999999999995E-2</v>
      </c>
      <c r="K121" s="153">
        <v>71216.427649382938</v>
      </c>
      <c r="L121" s="33">
        <v>116.41849999999999</v>
      </c>
      <c r="M121" s="125">
        <v>82.90906276886443</v>
      </c>
      <c r="N121" s="24">
        <v>0</v>
      </c>
      <c r="O121" s="32">
        <v>1.3091620673779535E-3</v>
      </c>
      <c r="P121" s="32">
        <v>3.7227711428344335E-4</v>
      </c>
    </row>
    <row r="122" spans="2:16" x14ac:dyDescent="0.2">
      <c r="B122" s="23" t="s">
        <v>2436</v>
      </c>
      <c r="C122" s="41" t="s">
        <v>2437</v>
      </c>
      <c r="D122" s="33" t="s">
        <v>285</v>
      </c>
      <c r="E122" s="33" t="s">
        <v>2222</v>
      </c>
      <c r="F122" s="33" t="s">
        <v>2223</v>
      </c>
      <c r="G122" s="33">
        <v>4.57</v>
      </c>
      <c r="H122" s="33" t="s">
        <v>183</v>
      </c>
      <c r="I122" s="24">
        <v>4.8000000000000001E-2</v>
      </c>
      <c r="J122" s="24">
        <v>4.8499999999999995E-2</v>
      </c>
      <c r="K122" s="153">
        <v>53465.187433566665</v>
      </c>
      <c r="L122" s="33">
        <v>114.6503</v>
      </c>
      <c r="M122" s="125">
        <v>61.29797568388242</v>
      </c>
      <c r="N122" s="24">
        <v>0</v>
      </c>
      <c r="O122" s="32">
        <v>9.679157126177482E-4</v>
      </c>
      <c r="P122" s="32">
        <v>2.7523931325372741E-4</v>
      </c>
    </row>
    <row r="123" spans="2:16" x14ac:dyDescent="0.2">
      <c r="B123" s="23" t="s">
        <v>2438</v>
      </c>
      <c r="C123" s="41" t="s">
        <v>2439</v>
      </c>
      <c r="D123" s="33" t="s">
        <v>285</v>
      </c>
      <c r="E123" s="33" t="s">
        <v>2222</v>
      </c>
      <c r="F123" s="33" t="s">
        <v>2440</v>
      </c>
      <c r="G123" s="33">
        <v>9.77</v>
      </c>
      <c r="H123" s="33" t="s">
        <v>183</v>
      </c>
      <c r="I123" s="24">
        <v>4.8000000000000001E-2</v>
      </c>
      <c r="J123" s="24">
        <v>4.8499999999999995E-2</v>
      </c>
      <c r="K123" s="153">
        <v>591971.34319168294</v>
      </c>
      <c r="L123" s="33">
        <v>102.1724</v>
      </c>
      <c r="M123" s="125">
        <v>604.83114693338086</v>
      </c>
      <c r="N123" s="24">
        <v>0</v>
      </c>
      <c r="O123" s="32">
        <v>9.5504878271431091E-3</v>
      </c>
      <c r="P123" s="32">
        <v>2.7158043582861781E-3</v>
      </c>
    </row>
    <row r="124" spans="2:16" x14ac:dyDescent="0.2">
      <c r="B124" s="23" t="s">
        <v>2441</v>
      </c>
      <c r="C124" s="41" t="s">
        <v>2442</v>
      </c>
      <c r="D124" s="33" t="s">
        <v>285</v>
      </c>
      <c r="E124" s="33" t="s">
        <v>2222</v>
      </c>
      <c r="F124" s="33" t="s">
        <v>2443</v>
      </c>
      <c r="G124" s="33">
        <v>9.85</v>
      </c>
      <c r="H124" s="33" t="s">
        <v>183</v>
      </c>
      <c r="I124" s="24">
        <v>4.8000000000000001E-2</v>
      </c>
      <c r="J124" s="24">
        <v>4.8499999999999995E-2</v>
      </c>
      <c r="K124" s="153">
        <v>554070.90920426126</v>
      </c>
      <c r="L124" s="33">
        <v>102.0778</v>
      </c>
      <c r="M124" s="125">
        <v>565.58325181163684</v>
      </c>
      <c r="N124" s="24">
        <v>0</v>
      </c>
      <c r="O124" s="32">
        <v>8.930750324367822E-3</v>
      </c>
      <c r="P124" s="32">
        <v>2.539574008434616E-3</v>
      </c>
    </row>
    <row r="125" spans="2:16" x14ac:dyDescent="0.2">
      <c r="B125" s="23" t="s">
        <v>2444</v>
      </c>
      <c r="C125" s="41" t="s">
        <v>2445</v>
      </c>
      <c r="D125" s="33" t="s">
        <v>285</v>
      </c>
      <c r="E125" s="33" t="s">
        <v>2222</v>
      </c>
      <c r="F125" s="33" t="s">
        <v>1291</v>
      </c>
      <c r="G125" s="33">
        <v>9.93</v>
      </c>
      <c r="H125" s="33" t="s">
        <v>183</v>
      </c>
      <c r="I125" s="24">
        <v>4.8000000000000001E-2</v>
      </c>
      <c r="J125" s="24">
        <v>4.8499999999999995E-2</v>
      </c>
      <c r="K125" s="153">
        <v>630350.56990239024</v>
      </c>
      <c r="L125" s="33">
        <v>101.77679999999999</v>
      </c>
      <c r="M125" s="125">
        <v>641.55049957953224</v>
      </c>
      <c r="N125" s="24">
        <v>0</v>
      </c>
      <c r="O125" s="32">
        <v>1.0130298791319974E-2</v>
      </c>
      <c r="P125" s="32">
        <v>2.880681082071782E-3</v>
      </c>
    </row>
    <row r="126" spans="2:16" x14ac:dyDescent="0.2">
      <c r="B126" s="23" t="s">
        <v>2446</v>
      </c>
      <c r="C126" s="41" t="s">
        <v>2447</v>
      </c>
      <c r="D126" s="33" t="s">
        <v>285</v>
      </c>
      <c r="E126" s="33" t="s">
        <v>2222</v>
      </c>
      <c r="F126" s="33" t="s">
        <v>2448</v>
      </c>
      <c r="G126" s="33">
        <v>10.02</v>
      </c>
      <c r="H126" s="33" t="s">
        <v>183</v>
      </c>
      <c r="I126" s="24">
        <v>4.8000000000000001E-2</v>
      </c>
      <c r="J126" s="24">
        <v>4.8499999999999995E-2</v>
      </c>
      <c r="K126" s="153">
        <v>674211.97329471842</v>
      </c>
      <c r="L126" s="33">
        <v>101.1686</v>
      </c>
      <c r="M126" s="125">
        <v>682.0908845258549</v>
      </c>
      <c r="N126" s="24">
        <v>0</v>
      </c>
      <c r="O126" s="32">
        <v>1.0770445144398245E-2</v>
      </c>
      <c r="P126" s="32">
        <v>3.0627149516600977E-3</v>
      </c>
    </row>
    <row r="127" spans="2:16" x14ac:dyDescent="0.2">
      <c r="B127" s="23" t="s">
        <v>2449</v>
      </c>
      <c r="C127" s="41" t="s">
        <v>2450</v>
      </c>
      <c r="D127" s="33" t="s">
        <v>285</v>
      </c>
      <c r="E127" s="33" t="s">
        <v>2222</v>
      </c>
      <c r="F127" s="33" t="s">
        <v>2451</v>
      </c>
      <c r="G127" s="33">
        <v>9.86</v>
      </c>
      <c r="H127" s="33" t="s">
        <v>183</v>
      </c>
      <c r="I127" s="24">
        <v>4.8000000000000001E-2</v>
      </c>
      <c r="J127" s="24">
        <v>4.8499999999999995E-2</v>
      </c>
      <c r="K127" s="153">
        <v>1385582.2518557657</v>
      </c>
      <c r="L127" s="33">
        <v>103.6018</v>
      </c>
      <c r="M127" s="125">
        <v>1435.4882250145383</v>
      </c>
      <c r="N127" s="24">
        <v>0</v>
      </c>
      <c r="O127" s="32">
        <v>2.2666843281003619E-2</v>
      </c>
      <c r="P127" s="32">
        <v>6.4456091547685692E-3</v>
      </c>
    </row>
    <row r="128" spans="2:16" x14ac:dyDescent="0.2">
      <c r="B128" s="23" t="s">
        <v>2452</v>
      </c>
      <c r="C128" s="41" t="s">
        <v>2453</v>
      </c>
      <c r="D128" s="33" t="s">
        <v>285</v>
      </c>
      <c r="E128" s="33" t="s">
        <v>2222</v>
      </c>
      <c r="F128" s="33" t="s">
        <v>1011</v>
      </c>
      <c r="G128" s="33">
        <v>9.9499999999999993</v>
      </c>
      <c r="H128" s="33" t="s">
        <v>183</v>
      </c>
      <c r="I128" s="24">
        <v>4.8000000000000001E-2</v>
      </c>
      <c r="J128" s="24">
        <v>4.8499999999999995E-2</v>
      </c>
      <c r="K128" s="153">
        <v>442815.44003021473</v>
      </c>
      <c r="L128" s="33">
        <v>103.197</v>
      </c>
      <c r="M128" s="125">
        <v>456.97227267120633</v>
      </c>
      <c r="N128" s="24">
        <v>0</v>
      </c>
      <c r="O128" s="32">
        <v>7.2157463279069259E-3</v>
      </c>
      <c r="P128" s="32">
        <v>2.0518905086630685E-3</v>
      </c>
    </row>
    <row r="129" spans="2:16" x14ac:dyDescent="0.2">
      <c r="B129" s="23" t="s">
        <v>2454</v>
      </c>
      <c r="C129" s="41" t="s">
        <v>2455</v>
      </c>
      <c r="D129" s="33" t="s">
        <v>285</v>
      </c>
      <c r="E129" s="33" t="s">
        <v>2222</v>
      </c>
      <c r="F129" s="33" t="s">
        <v>2456</v>
      </c>
      <c r="G129" s="33">
        <v>10.029999999999999</v>
      </c>
      <c r="H129" s="33" t="s">
        <v>183</v>
      </c>
      <c r="I129" s="24">
        <v>4.8000000000000001E-2</v>
      </c>
      <c r="J129" s="24">
        <v>4.8499999999999995E-2</v>
      </c>
      <c r="K129" s="153">
        <v>1054014.2998041962</v>
      </c>
      <c r="L129" s="33">
        <v>102.9982</v>
      </c>
      <c r="M129" s="125">
        <v>1085.6159236128312</v>
      </c>
      <c r="N129" s="24">
        <v>0</v>
      </c>
      <c r="O129" s="32">
        <v>1.7142241625593843E-2</v>
      </c>
      <c r="P129" s="32">
        <v>4.8746174394642154E-3</v>
      </c>
    </row>
    <row r="130" spans="2:16" x14ac:dyDescent="0.2">
      <c r="B130" s="23" t="s">
        <v>2457</v>
      </c>
      <c r="C130" s="41" t="s">
        <v>2458</v>
      </c>
      <c r="D130" s="33" t="s">
        <v>285</v>
      </c>
      <c r="E130" s="33" t="s">
        <v>2222</v>
      </c>
      <c r="F130" s="33" t="s">
        <v>1023</v>
      </c>
      <c r="G130" s="33">
        <v>10.11</v>
      </c>
      <c r="H130" s="33" t="s">
        <v>183</v>
      </c>
      <c r="I130" s="24">
        <v>4.8000000000000001E-2</v>
      </c>
      <c r="J130" s="24">
        <v>4.8499999999999995E-2</v>
      </c>
      <c r="K130" s="153">
        <v>656991.39501387719</v>
      </c>
      <c r="L130" s="33">
        <v>102.5926</v>
      </c>
      <c r="M130" s="125">
        <v>674.02458419666686</v>
      </c>
      <c r="N130" s="24">
        <v>0</v>
      </c>
      <c r="O130" s="32">
        <v>1.0643075541336984E-2</v>
      </c>
      <c r="P130" s="32">
        <v>3.0264957627173248E-3</v>
      </c>
    </row>
    <row r="131" spans="2:16" x14ac:dyDescent="0.2">
      <c r="B131" s="23" t="s">
        <v>2459</v>
      </c>
      <c r="C131" s="41" t="s">
        <v>2460</v>
      </c>
      <c r="D131" s="33" t="s">
        <v>285</v>
      </c>
      <c r="E131" s="33" t="s">
        <v>2222</v>
      </c>
      <c r="F131" s="33" t="s">
        <v>2461</v>
      </c>
      <c r="G131" s="33">
        <v>10.199999999999999</v>
      </c>
      <c r="H131" s="33" t="s">
        <v>183</v>
      </c>
      <c r="I131" s="24">
        <v>4.8000000000000001E-2</v>
      </c>
      <c r="J131" s="24">
        <v>4.8499999999999995E-2</v>
      </c>
      <c r="K131" s="153">
        <v>1005891.6424115067</v>
      </c>
      <c r="L131" s="33">
        <v>101.8807</v>
      </c>
      <c r="M131" s="125">
        <v>1024.8096231689453</v>
      </c>
      <c r="N131" s="24">
        <v>0</v>
      </c>
      <c r="O131" s="32">
        <v>1.6182089630863809E-2</v>
      </c>
      <c r="P131" s="32">
        <v>4.6015858394977656E-3</v>
      </c>
    </row>
    <row r="132" spans="2:16" x14ac:dyDescent="0.2">
      <c r="B132" s="23" t="s">
        <v>2462</v>
      </c>
      <c r="C132" s="41" t="s">
        <v>2463</v>
      </c>
      <c r="D132" s="33" t="s">
        <v>285</v>
      </c>
      <c r="E132" s="33" t="s">
        <v>2222</v>
      </c>
      <c r="F132" s="33" t="s">
        <v>2464</v>
      </c>
      <c r="G132" s="33">
        <v>10.28</v>
      </c>
      <c r="H132" s="33" t="s">
        <v>183</v>
      </c>
      <c r="I132" s="24">
        <v>4.8000000000000001E-2</v>
      </c>
      <c r="J132" s="24">
        <v>4.8499999999999995E-2</v>
      </c>
      <c r="K132" s="153">
        <v>796906.59857603256</v>
      </c>
      <c r="L132" s="33">
        <v>101.274</v>
      </c>
      <c r="M132" s="125">
        <v>807.05925451579003</v>
      </c>
      <c r="N132" s="24">
        <v>0</v>
      </c>
      <c r="O132" s="32">
        <v>1.2743737859924104E-2</v>
      </c>
      <c r="P132" s="32">
        <v>3.6238461790900362E-3</v>
      </c>
    </row>
    <row r="133" spans="2:16" x14ac:dyDescent="0.2">
      <c r="B133" s="23" t="s">
        <v>2465</v>
      </c>
      <c r="C133" s="41" t="s">
        <v>2466</v>
      </c>
      <c r="D133" s="33" t="s">
        <v>285</v>
      </c>
      <c r="E133" s="33" t="s">
        <v>2222</v>
      </c>
      <c r="F133" s="33" t="s">
        <v>2467</v>
      </c>
      <c r="G133" s="33">
        <v>10.119999999999999</v>
      </c>
      <c r="H133" s="33" t="s">
        <v>183</v>
      </c>
      <c r="I133" s="24">
        <v>4.8000000000000001E-2</v>
      </c>
      <c r="J133" s="24">
        <v>4.8499999999999995E-2</v>
      </c>
      <c r="K133" s="153">
        <v>529389.14431888494</v>
      </c>
      <c r="L133" s="33">
        <v>102.8682</v>
      </c>
      <c r="M133" s="125">
        <v>544.57324909134638</v>
      </c>
      <c r="N133" s="24">
        <v>0</v>
      </c>
      <c r="O133" s="32">
        <v>8.5989952944793262E-3</v>
      </c>
      <c r="P133" s="32">
        <v>2.4452351880139573E-3</v>
      </c>
    </row>
    <row r="134" spans="2:16" x14ac:dyDescent="0.2">
      <c r="B134" s="23" t="s">
        <v>2468</v>
      </c>
      <c r="C134" s="41" t="s">
        <v>2469</v>
      </c>
      <c r="D134" s="33" t="s">
        <v>285</v>
      </c>
      <c r="E134" s="33" t="s">
        <v>2222</v>
      </c>
      <c r="F134" s="33" t="s">
        <v>2470</v>
      </c>
      <c r="G134" s="33">
        <v>10.210000000000001</v>
      </c>
      <c r="H134" s="33" t="s">
        <v>183</v>
      </c>
      <c r="I134" s="24">
        <v>4.8000000000000001E-2</v>
      </c>
      <c r="J134" s="24">
        <v>4.8499999999999995E-2</v>
      </c>
      <c r="K134" s="153">
        <v>842236.29965310346</v>
      </c>
      <c r="L134" s="33">
        <v>103.197</v>
      </c>
      <c r="M134" s="125">
        <v>869.16263796254736</v>
      </c>
      <c r="N134" s="24">
        <v>0</v>
      </c>
      <c r="O134" s="32">
        <v>1.3724371232791698E-2</v>
      </c>
      <c r="P134" s="32">
        <v>3.9027019230181816E-3</v>
      </c>
    </row>
    <row r="135" spans="2:16" x14ac:dyDescent="0.2">
      <c r="B135" s="23" t="s">
        <v>2471</v>
      </c>
      <c r="C135" s="41" t="s">
        <v>2472</v>
      </c>
      <c r="D135" s="33" t="s">
        <v>285</v>
      </c>
      <c r="E135" s="33" t="s">
        <v>2222</v>
      </c>
      <c r="F135" s="33" t="s">
        <v>2473</v>
      </c>
      <c r="G135" s="33">
        <v>10.29</v>
      </c>
      <c r="H135" s="33" t="s">
        <v>183</v>
      </c>
      <c r="I135" s="24">
        <v>4.8000000000000001E-2</v>
      </c>
      <c r="J135" s="24">
        <v>4.8499999999999995E-2</v>
      </c>
      <c r="K135" s="153">
        <v>484921.27014372818</v>
      </c>
      <c r="L135" s="33">
        <v>102.8951</v>
      </c>
      <c r="M135" s="125">
        <v>498.96026184087208</v>
      </c>
      <c r="N135" s="24">
        <v>0</v>
      </c>
      <c r="O135" s="32">
        <v>7.8787508399666834E-3</v>
      </c>
      <c r="P135" s="32">
        <v>2.2404243904924231E-3</v>
      </c>
    </row>
    <row r="136" spans="2:16" x14ac:dyDescent="0.2">
      <c r="B136" s="23" t="s">
        <v>2474</v>
      </c>
      <c r="C136" s="41" t="s">
        <v>2475</v>
      </c>
      <c r="D136" s="33" t="s">
        <v>285</v>
      </c>
      <c r="E136" s="33" t="s">
        <v>2222</v>
      </c>
      <c r="F136" s="33" t="s">
        <v>2476</v>
      </c>
      <c r="G136" s="33">
        <v>10.37</v>
      </c>
      <c r="H136" s="33" t="s">
        <v>183</v>
      </c>
      <c r="I136" s="24">
        <v>4.8000000000000001E-2</v>
      </c>
      <c r="J136" s="24">
        <v>4.8499999999999995E-2</v>
      </c>
      <c r="K136" s="153">
        <v>914326.5240224828</v>
      </c>
      <c r="L136" s="33">
        <v>102.18300000000001</v>
      </c>
      <c r="M136" s="125">
        <v>934.28650190230019</v>
      </c>
      <c r="N136" s="24">
        <v>0</v>
      </c>
      <c r="O136" s="32">
        <v>1.4752699011489312E-2</v>
      </c>
      <c r="P136" s="32">
        <v>4.1951201862189978E-3</v>
      </c>
    </row>
    <row r="137" spans="2:16" x14ac:dyDescent="0.2">
      <c r="B137" s="23" t="s">
        <v>2477</v>
      </c>
      <c r="C137" s="41" t="s">
        <v>2478</v>
      </c>
      <c r="D137" s="33" t="s">
        <v>285</v>
      </c>
      <c r="E137" s="33" t="s">
        <v>2222</v>
      </c>
      <c r="F137" s="33" t="s">
        <v>2479</v>
      </c>
      <c r="G137" s="33">
        <v>10.46</v>
      </c>
      <c r="H137" s="33" t="s">
        <v>183</v>
      </c>
      <c r="I137" s="24">
        <v>4.8000000000000001E-2</v>
      </c>
      <c r="J137" s="24">
        <v>4.8499999999999995E-2</v>
      </c>
      <c r="K137" s="153">
        <v>1076733.0157609826</v>
      </c>
      <c r="L137" s="33">
        <v>101.6776</v>
      </c>
      <c r="M137" s="125">
        <v>1094.7962626514068</v>
      </c>
      <c r="N137" s="24">
        <v>0</v>
      </c>
      <c r="O137" s="32">
        <v>1.7287202275655437E-2</v>
      </c>
      <c r="P137" s="32">
        <v>4.9158388694416875E-3</v>
      </c>
    </row>
    <row r="138" spans="2:16" x14ac:dyDescent="0.2">
      <c r="B138" s="23" t="s">
        <v>2480</v>
      </c>
      <c r="C138" s="41" t="s">
        <v>2481</v>
      </c>
      <c r="D138" s="33" t="s">
        <v>285</v>
      </c>
      <c r="E138" s="33" t="s">
        <v>2222</v>
      </c>
      <c r="F138" s="33" t="s">
        <v>2482</v>
      </c>
      <c r="G138" s="33">
        <v>10.54</v>
      </c>
      <c r="H138" s="33" t="s">
        <v>183</v>
      </c>
      <c r="I138" s="24">
        <v>4.8000000000000001E-2</v>
      </c>
      <c r="J138" s="24">
        <v>4.8499999999999995E-2</v>
      </c>
      <c r="K138" s="153">
        <v>859903.75114234479</v>
      </c>
      <c r="L138" s="33">
        <v>100.97199999999999</v>
      </c>
      <c r="M138" s="125">
        <v>868.26182205148996</v>
      </c>
      <c r="N138" s="24">
        <v>0</v>
      </c>
      <c r="O138" s="32">
        <v>1.3710147045699696E-2</v>
      </c>
      <c r="P138" s="32">
        <v>3.8986570920109373E-3</v>
      </c>
    </row>
    <row r="139" spans="2:16" x14ac:dyDescent="0.2">
      <c r="B139" s="23" t="s">
        <v>2483</v>
      </c>
      <c r="C139" s="41" t="s">
        <v>2484</v>
      </c>
      <c r="D139" s="33" t="s">
        <v>285</v>
      </c>
      <c r="E139" s="33" t="s">
        <v>2222</v>
      </c>
      <c r="F139" s="33" t="s">
        <v>2485</v>
      </c>
      <c r="G139" s="33">
        <v>10.37</v>
      </c>
      <c r="H139" s="33" t="s">
        <v>183</v>
      </c>
      <c r="I139" s="24">
        <v>4.8000000000000001E-2</v>
      </c>
      <c r="J139" s="24">
        <v>4.8499999999999995E-2</v>
      </c>
      <c r="K139" s="153">
        <v>861735.13330891251</v>
      </c>
      <c r="L139" s="33">
        <v>103.292</v>
      </c>
      <c r="M139" s="125">
        <v>890.10306412026569</v>
      </c>
      <c r="N139" s="24">
        <v>0</v>
      </c>
      <c r="O139" s="32">
        <v>1.4055027625288142E-2</v>
      </c>
      <c r="P139" s="32">
        <v>3.9967283317305048E-3</v>
      </c>
    </row>
    <row r="140" spans="2:16" x14ac:dyDescent="0.2">
      <c r="B140" s="23" t="s">
        <v>2486</v>
      </c>
      <c r="C140" s="41" t="s">
        <v>2487</v>
      </c>
      <c r="D140" s="33" t="s">
        <v>285</v>
      </c>
      <c r="E140" s="33" t="s">
        <v>2222</v>
      </c>
      <c r="F140" s="33" t="s">
        <v>2488</v>
      </c>
      <c r="G140" s="33">
        <v>10.46</v>
      </c>
      <c r="H140" s="33" t="s">
        <v>183</v>
      </c>
      <c r="I140" s="24">
        <v>4.8000000000000001E-2</v>
      </c>
      <c r="J140" s="24">
        <v>4.8499999999999995E-2</v>
      </c>
      <c r="K140" s="153">
        <v>1302783.0302422303</v>
      </c>
      <c r="L140" s="33">
        <v>102.7859</v>
      </c>
      <c r="M140" s="125">
        <v>1339.0770013287508</v>
      </c>
      <c r="N140" s="24">
        <v>0</v>
      </c>
      <c r="O140" s="32">
        <v>2.1144477538300715E-2</v>
      </c>
      <c r="P140" s="32">
        <v>6.0127048263438213E-3</v>
      </c>
    </row>
    <row r="141" spans="2:16" x14ac:dyDescent="0.2">
      <c r="B141" s="23" t="s">
        <v>2489</v>
      </c>
      <c r="C141" s="41" t="s">
        <v>2490</v>
      </c>
      <c r="D141" s="33" t="s">
        <v>285</v>
      </c>
      <c r="E141" s="33" t="s">
        <v>2222</v>
      </c>
      <c r="F141" s="33" t="s">
        <v>2491</v>
      </c>
      <c r="G141" s="33">
        <v>10.54</v>
      </c>
      <c r="H141" s="33" t="s">
        <v>183</v>
      </c>
      <c r="I141" s="24">
        <v>4.8000000000000001E-2</v>
      </c>
      <c r="J141" s="24">
        <v>4.8499999999999995E-2</v>
      </c>
      <c r="K141" s="153">
        <v>455698.95426585939</v>
      </c>
      <c r="L141" s="33">
        <v>102.88160000000001</v>
      </c>
      <c r="M141" s="125">
        <v>468.83037799726384</v>
      </c>
      <c r="N141" s="24">
        <v>0</v>
      </c>
      <c r="O141" s="32">
        <v>7.4029898108917188E-3</v>
      </c>
      <c r="P141" s="32">
        <v>2.1051356073799681E-3</v>
      </c>
    </row>
    <row r="142" spans="2:16" x14ac:dyDescent="0.2">
      <c r="B142" s="23" t="s">
        <v>2492</v>
      </c>
      <c r="C142" s="41" t="s">
        <v>2493</v>
      </c>
      <c r="D142" s="33" t="s">
        <v>285</v>
      </c>
      <c r="E142" s="33" t="s">
        <v>2222</v>
      </c>
      <c r="F142" s="33" t="s">
        <v>2494</v>
      </c>
      <c r="G142" s="33">
        <v>10.71</v>
      </c>
      <c r="H142" s="33" t="s">
        <v>183</v>
      </c>
      <c r="I142" s="24">
        <v>4.8000000000000001E-2</v>
      </c>
      <c r="J142" s="24">
        <v>4.8499999999999995E-2</v>
      </c>
      <c r="K142" s="153">
        <v>1100325.527200884</v>
      </c>
      <c r="L142" s="33">
        <v>101.6776</v>
      </c>
      <c r="M142" s="125">
        <v>1118.7843239117235</v>
      </c>
      <c r="N142" s="24">
        <v>0</v>
      </c>
      <c r="O142" s="32">
        <v>1.7665981854427117E-2</v>
      </c>
      <c r="P142" s="32">
        <v>5.0235497266750027E-3</v>
      </c>
    </row>
    <row r="143" spans="2:16" x14ac:dyDescent="0.2">
      <c r="B143" s="23" t="s">
        <v>2495</v>
      </c>
      <c r="C143" s="41" t="s">
        <v>2496</v>
      </c>
      <c r="D143" s="33" t="s">
        <v>285</v>
      </c>
      <c r="E143" s="33" t="s">
        <v>2222</v>
      </c>
      <c r="F143" s="33" t="s">
        <v>2497</v>
      </c>
      <c r="G143" s="33">
        <v>10.79</v>
      </c>
      <c r="H143" s="33" t="s">
        <v>183</v>
      </c>
      <c r="I143" s="24">
        <v>4.8000000000000001E-2</v>
      </c>
      <c r="J143" s="24">
        <v>4.8499999999999995E-2</v>
      </c>
      <c r="K143" s="153">
        <v>702169.47839524096</v>
      </c>
      <c r="L143" s="33">
        <v>100.8717</v>
      </c>
      <c r="M143" s="125">
        <v>708.29029322960923</v>
      </c>
      <c r="N143" s="24">
        <v>0</v>
      </c>
      <c r="O143" s="32">
        <v>1.1184142645216789E-2</v>
      </c>
      <c r="P143" s="32">
        <v>3.1803551702614952E-3</v>
      </c>
    </row>
    <row r="144" spans="2:16" s="156" customFormat="1" x14ac:dyDescent="0.2">
      <c r="B144" s="133" t="s">
        <v>2498</v>
      </c>
      <c r="C144" s="159" t="s">
        <v>177</v>
      </c>
      <c r="D144" s="182" t="s">
        <v>177</v>
      </c>
      <c r="E144" s="182" t="s">
        <v>177</v>
      </c>
      <c r="F144" s="182" t="s">
        <v>177</v>
      </c>
      <c r="G144" s="182" t="s">
        <v>177</v>
      </c>
      <c r="H144" s="182" t="s">
        <v>177</v>
      </c>
      <c r="I144" s="183" t="s">
        <v>177</v>
      </c>
      <c r="J144" s="183" t="s">
        <v>177</v>
      </c>
      <c r="K144" s="184" t="s">
        <v>177</v>
      </c>
      <c r="L144" s="182" t="s">
        <v>177</v>
      </c>
      <c r="M144" s="165">
        <v>0</v>
      </c>
      <c r="N144" s="183" t="s">
        <v>177</v>
      </c>
      <c r="O144" s="163">
        <v>0</v>
      </c>
      <c r="P144" s="163">
        <v>0</v>
      </c>
    </row>
    <row r="145" spans="2:16" s="156" customFormat="1" x14ac:dyDescent="0.2">
      <c r="B145" s="133" t="s">
        <v>2499</v>
      </c>
      <c r="C145" s="159" t="s">
        <v>177</v>
      </c>
      <c r="D145" s="182" t="s">
        <v>177</v>
      </c>
      <c r="E145" s="182" t="s">
        <v>177</v>
      </c>
      <c r="F145" s="182" t="s">
        <v>177</v>
      </c>
      <c r="G145" s="182" t="s">
        <v>177</v>
      </c>
      <c r="H145" s="182" t="s">
        <v>177</v>
      </c>
      <c r="I145" s="183" t="s">
        <v>177</v>
      </c>
      <c r="J145" s="183" t="s">
        <v>177</v>
      </c>
      <c r="K145" s="184" t="s">
        <v>177</v>
      </c>
      <c r="L145" s="182" t="s">
        <v>177</v>
      </c>
      <c r="M145" s="165">
        <v>0</v>
      </c>
      <c r="N145" s="183" t="s">
        <v>177</v>
      </c>
      <c r="O145" s="163">
        <v>0</v>
      </c>
      <c r="P145" s="163">
        <v>0</v>
      </c>
    </row>
    <row r="146" spans="2:16" s="156" customFormat="1" x14ac:dyDescent="0.2">
      <c r="B146" s="133" t="s">
        <v>375</v>
      </c>
      <c r="C146" s="159" t="s">
        <v>177</v>
      </c>
      <c r="D146" s="182" t="s">
        <v>177</v>
      </c>
      <c r="E146" s="182" t="s">
        <v>177</v>
      </c>
      <c r="F146" s="182" t="s">
        <v>177</v>
      </c>
      <c r="G146" s="182" t="s">
        <v>177</v>
      </c>
      <c r="H146" s="182" t="s">
        <v>177</v>
      </c>
      <c r="I146" s="183" t="s">
        <v>177</v>
      </c>
      <c r="J146" s="183" t="s">
        <v>177</v>
      </c>
      <c r="K146" s="184" t="s">
        <v>177</v>
      </c>
      <c r="L146" s="182" t="s">
        <v>177</v>
      </c>
      <c r="M146" s="165">
        <v>0</v>
      </c>
      <c r="N146" s="183" t="s">
        <v>177</v>
      </c>
      <c r="O146" s="163">
        <v>0</v>
      </c>
      <c r="P146" s="163">
        <v>0</v>
      </c>
    </row>
    <row r="147" spans="2:16" s="156" customFormat="1" x14ac:dyDescent="0.2">
      <c r="B147" s="133" t="s">
        <v>150</v>
      </c>
      <c r="C147" s="159" t="s">
        <v>177</v>
      </c>
      <c r="D147" s="182" t="s">
        <v>177</v>
      </c>
      <c r="E147" s="182" t="s">
        <v>177</v>
      </c>
      <c r="F147" s="182" t="s">
        <v>177</v>
      </c>
      <c r="G147" s="182" t="s">
        <v>177</v>
      </c>
      <c r="H147" s="182" t="s">
        <v>177</v>
      </c>
      <c r="I147" s="183" t="s">
        <v>177</v>
      </c>
      <c r="J147" s="183" t="s">
        <v>177</v>
      </c>
      <c r="K147" s="184" t="s">
        <v>177</v>
      </c>
      <c r="L147" s="182" t="s">
        <v>177</v>
      </c>
      <c r="M147" s="165">
        <v>0</v>
      </c>
      <c r="N147" s="183" t="s">
        <v>177</v>
      </c>
      <c r="O147" s="163">
        <v>0</v>
      </c>
      <c r="P147" s="163">
        <v>0</v>
      </c>
    </row>
    <row r="148" spans="2:16" s="156" customFormat="1" x14ac:dyDescent="0.2">
      <c r="B148" s="133" t="s">
        <v>2500</v>
      </c>
      <c r="C148" s="159" t="s">
        <v>177</v>
      </c>
      <c r="D148" s="182" t="s">
        <v>177</v>
      </c>
      <c r="E148" s="182" t="s">
        <v>177</v>
      </c>
      <c r="F148" s="182" t="s">
        <v>177</v>
      </c>
      <c r="G148" s="182" t="s">
        <v>177</v>
      </c>
      <c r="H148" s="182" t="s">
        <v>177</v>
      </c>
      <c r="I148" s="183" t="s">
        <v>177</v>
      </c>
      <c r="J148" s="183" t="s">
        <v>177</v>
      </c>
      <c r="K148" s="184" t="s">
        <v>177</v>
      </c>
      <c r="L148" s="182" t="s">
        <v>177</v>
      </c>
      <c r="M148" s="165">
        <v>0</v>
      </c>
      <c r="N148" s="183" t="s">
        <v>177</v>
      </c>
      <c r="O148" s="163">
        <v>0</v>
      </c>
      <c r="P148" s="163">
        <v>0</v>
      </c>
    </row>
    <row r="149" spans="2:16" s="156" customFormat="1" x14ac:dyDescent="0.2">
      <c r="B149" s="133" t="s">
        <v>2501</v>
      </c>
      <c r="C149" s="159" t="s">
        <v>177</v>
      </c>
      <c r="D149" s="182" t="s">
        <v>177</v>
      </c>
      <c r="E149" s="182" t="s">
        <v>177</v>
      </c>
      <c r="F149" s="182" t="s">
        <v>177</v>
      </c>
      <c r="G149" s="182" t="s">
        <v>177</v>
      </c>
      <c r="H149" s="182" t="s">
        <v>177</v>
      </c>
      <c r="I149" s="183" t="s">
        <v>177</v>
      </c>
      <c r="J149" s="183" t="s">
        <v>177</v>
      </c>
      <c r="K149" s="184" t="s">
        <v>177</v>
      </c>
      <c r="L149" s="182" t="s">
        <v>177</v>
      </c>
      <c r="M149" s="165">
        <v>0</v>
      </c>
      <c r="N149" s="183" t="s">
        <v>177</v>
      </c>
      <c r="O149" s="163">
        <v>0</v>
      </c>
      <c r="P149" s="163">
        <v>0</v>
      </c>
    </row>
    <row r="150" spans="2:16" s="156" customFormat="1" x14ac:dyDescent="0.2">
      <c r="B150" s="115" t="s">
        <v>169</v>
      </c>
      <c r="C150" s="166"/>
      <c r="D150" s="115"/>
      <c r="E150" s="185"/>
      <c r="F150" s="185"/>
      <c r="G150" s="185"/>
      <c r="H150" s="186"/>
      <c r="I150" s="171"/>
      <c r="J150" s="187"/>
      <c r="K150" s="187"/>
      <c r="L150" s="187"/>
      <c r="M150" s="171"/>
      <c r="N150" s="171"/>
      <c r="O150" s="171"/>
    </row>
    <row r="151" spans="2:16" s="156" customFormat="1" x14ac:dyDescent="0.2">
      <c r="B151" s="115" t="s">
        <v>170</v>
      </c>
      <c r="C151" s="166"/>
      <c r="D151" s="115"/>
      <c r="E151" s="185"/>
      <c r="F151" s="185"/>
      <c r="G151" s="185"/>
      <c r="H151" s="186"/>
      <c r="I151" s="171"/>
      <c r="J151" s="187"/>
      <c r="K151" s="187"/>
      <c r="L151" s="187"/>
      <c r="M151" s="171"/>
      <c r="N151" s="171"/>
      <c r="O151" s="171"/>
    </row>
    <row r="152" spans="2:16" s="156" customFormat="1" x14ac:dyDescent="0.2">
      <c r="B152" s="115" t="s">
        <v>171</v>
      </c>
      <c r="C152" s="166"/>
      <c r="D152" s="115"/>
      <c r="E152" s="185"/>
      <c r="F152" s="185"/>
      <c r="G152" s="185"/>
      <c r="H152" s="186"/>
      <c r="I152" s="171"/>
      <c r="J152" s="187"/>
      <c r="K152" s="187"/>
      <c r="L152" s="187"/>
      <c r="M152" s="171"/>
      <c r="N152" s="171"/>
      <c r="O152" s="171"/>
    </row>
    <row r="153" spans="2:16" s="156" customFormat="1" x14ac:dyDescent="0.2">
      <c r="B153" s="115" t="s">
        <v>172</v>
      </c>
      <c r="C153" s="166"/>
      <c r="D153" s="115"/>
      <c r="E153" s="185"/>
      <c r="F153" s="185"/>
      <c r="G153" s="185"/>
      <c r="H153" s="186"/>
      <c r="I153" s="171"/>
      <c r="J153" s="187"/>
      <c r="K153" s="187"/>
      <c r="L153" s="187"/>
      <c r="M153" s="171"/>
      <c r="N153" s="171"/>
      <c r="O153" s="171"/>
    </row>
    <row r="154" spans="2:16" s="156" customFormat="1" x14ac:dyDescent="0.2">
      <c r="B154" s="115" t="s">
        <v>173</v>
      </c>
      <c r="C154" s="166"/>
      <c r="D154" s="115"/>
      <c r="E154" s="185"/>
      <c r="F154" s="185"/>
      <c r="G154" s="185"/>
      <c r="H154" s="186"/>
      <c r="I154" s="171"/>
      <c r="J154" s="187"/>
      <c r="K154" s="187"/>
      <c r="L154" s="187"/>
      <c r="M154" s="171"/>
      <c r="N154" s="171"/>
      <c r="O154" s="171"/>
    </row>
  </sheetData>
  <mergeCells count="2">
    <mergeCell ref="B7:P7"/>
    <mergeCell ref="B6:P6"/>
  </mergeCells>
  <phoneticPr fontId="3" type="noConversion"/>
  <conditionalFormatting sqref="I1:I5 I150:I55684 G12:G149 I12:L149 N12:O149">
    <cfRule type="expression" dxfId="72" priority="242" stopIfTrue="1">
      <formula>LEFT(#REF!,3)="TIR"</formula>
    </cfRule>
  </conditionalFormatting>
  <conditionalFormatting sqref="I8">
    <cfRule type="expression" dxfId="71" priority="247" stopIfTrue="1">
      <formula>LEFT(#REF!,3)="TIR"</formula>
    </cfRule>
  </conditionalFormatting>
  <conditionalFormatting sqref="H12:H149 O12:P149 C12:F149">
    <cfRule type="expression" dxfId="70" priority="248" stopIfTrue="1">
      <formula>OR(LEFT(#REF!,3)="TIR",LEFT(#REF!,2)="IR")</formula>
    </cfRule>
  </conditionalFormatting>
  <conditionalFormatting sqref="B12:B149 M12:M149">
    <cfRule type="expression" dxfId="69" priority="251" stopIfTrue="1">
      <formula>#REF!&gt;0</formula>
    </cfRule>
    <cfRule type="expression" dxfId="68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27" bestFit="1" customWidth="1"/>
    <col min="13" max="13" width="12.140625" style="27" bestFit="1" customWidth="1"/>
    <col min="14" max="14" width="10.42578125" style="27" bestFit="1" customWidth="1"/>
    <col min="15" max="15" width="10.425781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</row>
    <row r="7" spans="1:19" s="10" customFormat="1" x14ac:dyDescent="0.2">
      <c r="B7" s="219" t="s">
        <v>19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1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6" customFormat="1" ht="12.75" customHeight="1" thickBot="1" x14ac:dyDescent="0.25">
      <c r="B11" s="142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3"/>
      <c r="H11" s="176" t="s">
        <v>177</v>
      </c>
      <c r="I11" s="176" t="s">
        <v>177</v>
      </c>
      <c r="J11" s="176" t="s">
        <v>177</v>
      </c>
      <c r="K11" s="176" t="s">
        <v>177</v>
      </c>
      <c r="L11" s="177" t="s">
        <v>177</v>
      </c>
      <c r="M11" s="177" t="s">
        <v>177</v>
      </c>
      <c r="N11" s="144" t="s">
        <v>177</v>
      </c>
      <c r="O11" s="176" t="s">
        <v>177</v>
      </c>
      <c r="P11" s="145">
        <v>6.0000000000000008E-7</v>
      </c>
      <c r="Q11" s="157" t="s">
        <v>177</v>
      </c>
      <c r="R11" s="148">
        <v>1</v>
      </c>
      <c r="S11" s="92">
        <v>0</v>
      </c>
    </row>
    <row r="12" spans="1:19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79" t="s">
        <v>177</v>
      </c>
      <c r="I12" s="179" t="s">
        <v>177</v>
      </c>
      <c r="J12" s="179" t="s">
        <v>177</v>
      </c>
      <c r="K12" s="179" t="s">
        <v>177</v>
      </c>
      <c r="L12" s="180" t="s">
        <v>177</v>
      </c>
      <c r="M12" s="180" t="s">
        <v>177</v>
      </c>
      <c r="N12" s="172" t="s">
        <v>177</v>
      </c>
      <c r="O12" s="179" t="s">
        <v>177</v>
      </c>
      <c r="P12" s="161">
        <v>0</v>
      </c>
      <c r="Q12" s="180" t="s">
        <v>177</v>
      </c>
      <c r="R12" s="159">
        <v>0</v>
      </c>
      <c r="S12" s="159">
        <v>0</v>
      </c>
    </row>
    <row r="13" spans="1:19" s="156" customFormat="1" x14ac:dyDescent="0.2">
      <c r="B13" s="133" t="s">
        <v>2502</v>
      </c>
      <c r="C13" s="159" t="s">
        <v>177</v>
      </c>
      <c r="D13" s="163" t="s">
        <v>177</v>
      </c>
      <c r="E13" s="163" t="s">
        <v>177</v>
      </c>
      <c r="F13" s="163" t="s">
        <v>177</v>
      </c>
      <c r="G13" s="164" t="s">
        <v>177</v>
      </c>
      <c r="H13" s="182" t="s">
        <v>177</v>
      </c>
      <c r="I13" s="182" t="s">
        <v>177</v>
      </c>
      <c r="J13" s="182" t="s">
        <v>177</v>
      </c>
      <c r="K13" s="182" t="s">
        <v>177</v>
      </c>
      <c r="L13" s="183" t="s">
        <v>177</v>
      </c>
      <c r="M13" s="183" t="s">
        <v>177</v>
      </c>
      <c r="N13" s="174" t="s">
        <v>177</v>
      </c>
      <c r="O13" s="182" t="s">
        <v>177</v>
      </c>
      <c r="P13" s="165">
        <v>0</v>
      </c>
      <c r="Q13" s="183" t="s">
        <v>177</v>
      </c>
      <c r="R13" s="163">
        <v>0</v>
      </c>
      <c r="S13" s="163">
        <v>0</v>
      </c>
    </row>
    <row r="14" spans="1:19" s="156" customFormat="1" x14ac:dyDescent="0.2">
      <c r="B14" s="133" t="s">
        <v>2503</v>
      </c>
      <c r="C14" s="159" t="s">
        <v>177</v>
      </c>
      <c r="D14" s="163" t="s">
        <v>177</v>
      </c>
      <c r="E14" s="163" t="s">
        <v>177</v>
      </c>
      <c r="F14" s="163" t="s">
        <v>177</v>
      </c>
      <c r="G14" s="164" t="s">
        <v>177</v>
      </c>
      <c r="H14" s="182" t="s">
        <v>177</v>
      </c>
      <c r="I14" s="182" t="s">
        <v>177</v>
      </c>
      <c r="J14" s="182" t="s">
        <v>177</v>
      </c>
      <c r="K14" s="182" t="s">
        <v>177</v>
      </c>
      <c r="L14" s="183" t="s">
        <v>177</v>
      </c>
      <c r="M14" s="183" t="s">
        <v>177</v>
      </c>
      <c r="N14" s="174" t="s">
        <v>177</v>
      </c>
      <c r="O14" s="182" t="s">
        <v>177</v>
      </c>
      <c r="P14" s="165">
        <v>0</v>
      </c>
      <c r="Q14" s="183" t="s">
        <v>177</v>
      </c>
      <c r="R14" s="163">
        <v>0</v>
      </c>
      <c r="S14" s="163">
        <v>0</v>
      </c>
    </row>
    <row r="15" spans="1:19" s="156" customFormat="1" x14ac:dyDescent="0.2">
      <c r="B15" s="133" t="s">
        <v>381</v>
      </c>
      <c r="C15" s="159" t="s">
        <v>177</v>
      </c>
      <c r="D15" s="163" t="s">
        <v>177</v>
      </c>
      <c r="E15" s="163" t="s">
        <v>177</v>
      </c>
      <c r="F15" s="163" t="s">
        <v>177</v>
      </c>
      <c r="G15" s="164" t="s">
        <v>177</v>
      </c>
      <c r="H15" s="182" t="s">
        <v>177</v>
      </c>
      <c r="I15" s="182" t="s">
        <v>177</v>
      </c>
      <c r="J15" s="182" t="s">
        <v>177</v>
      </c>
      <c r="K15" s="182" t="s">
        <v>177</v>
      </c>
      <c r="L15" s="183" t="s">
        <v>177</v>
      </c>
      <c r="M15" s="183" t="s">
        <v>177</v>
      </c>
      <c r="N15" s="174" t="s">
        <v>177</v>
      </c>
      <c r="O15" s="164" t="s">
        <v>177</v>
      </c>
      <c r="P15" s="165">
        <v>0</v>
      </c>
      <c r="Q15" s="183" t="s">
        <v>177</v>
      </c>
      <c r="R15" s="163">
        <v>0</v>
      </c>
      <c r="S15" s="163">
        <v>0</v>
      </c>
    </row>
    <row r="16" spans="1:19" s="156" customFormat="1" x14ac:dyDescent="0.2">
      <c r="B16" s="133" t="s">
        <v>154</v>
      </c>
      <c r="C16" s="159" t="s">
        <v>177</v>
      </c>
      <c r="D16" s="163" t="s">
        <v>177</v>
      </c>
      <c r="E16" s="163" t="s">
        <v>177</v>
      </c>
      <c r="F16" s="163" t="s">
        <v>177</v>
      </c>
      <c r="G16" s="164" t="s">
        <v>177</v>
      </c>
      <c r="H16" s="182" t="s">
        <v>177</v>
      </c>
      <c r="I16" s="182" t="s">
        <v>177</v>
      </c>
      <c r="J16" s="182" t="s">
        <v>177</v>
      </c>
      <c r="K16" s="182" t="s">
        <v>177</v>
      </c>
      <c r="L16" s="183" t="s">
        <v>177</v>
      </c>
      <c r="M16" s="183" t="s">
        <v>177</v>
      </c>
      <c r="N16" s="174" t="s">
        <v>177</v>
      </c>
      <c r="O16" s="182" t="s">
        <v>177</v>
      </c>
      <c r="P16" s="165">
        <v>0</v>
      </c>
      <c r="Q16" s="183" t="s">
        <v>177</v>
      </c>
      <c r="R16" s="163">
        <v>0</v>
      </c>
      <c r="S16" s="163">
        <v>0</v>
      </c>
    </row>
    <row r="17" spans="2:19" s="156" customFormat="1" x14ac:dyDescent="0.2">
      <c r="B17" s="133" t="s">
        <v>150</v>
      </c>
      <c r="C17" s="159" t="s">
        <v>177</v>
      </c>
      <c r="D17" s="163" t="s">
        <v>177</v>
      </c>
      <c r="E17" s="163" t="s">
        <v>177</v>
      </c>
      <c r="F17" s="163" t="s">
        <v>177</v>
      </c>
      <c r="G17" s="164" t="s">
        <v>177</v>
      </c>
      <c r="H17" s="182" t="s">
        <v>177</v>
      </c>
      <c r="I17" s="182" t="s">
        <v>177</v>
      </c>
      <c r="J17" s="182" t="s">
        <v>177</v>
      </c>
      <c r="K17" s="182" t="s">
        <v>177</v>
      </c>
      <c r="L17" s="183" t="s">
        <v>177</v>
      </c>
      <c r="M17" s="183" t="s">
        <v>177</v>
      </c>
      <c r="N17" s="174" t="s">
        <v>177</v>
      </c>
      <c r="O17" s="182" t="s">
        <v>177</v>
      </c>
      <c r="P17" s="165">
        <v>0</v>
      </c>
      <c r="Q17" s="183" t="s">
        <v>177</v>
      </c>
      <c r="R17" s="163">
        <v>0</v>
      </c>
      <c r="S17" s="163">
        <v>0</v>
      </c>
    </row>
    <row r="18" spans="2:19" s="156" customFormat="1" x14ac:dyDescent="0.2">
      <c r="B18" s="133" t="s">
        <v>2504</v>
      </c>
      <c r="C18" s="159" t="s">
        <v>177</v>
      </c>
      <c r="D18" s="163" t="s">
        <v>177</v>
      </c>
      <c r="E18" s="163" t="s">
        <v>177</v>
      </c>
      <c r="F18" s="163" t="s">
        <v>177</v>
      </c>
      <c r="G18" s="164" t="s">
        <v>177</v>
      </c>
      <c r="H18" s="182" t="s">
        <v>177</v>
      </c>
      <c r="I18" s="182" t="s">
        <v>177</v>
      </c>
      <c r="J18" s="182" t="s">
        <v>177</v>
      </c>
      <c r="K18" s="182" t="s">
        <v>177</v>
      </c>
      <c r="L18" s="183" t="s">
        <v>177</v>
      </c>
      <c r="M18" s="183" t="s">
        <v>177</v>
      </c>
      <c r="N18" s="174" t="s">
        <v>177</v>
      </c>
      <c r="O18" s="182" t="s">
        <v>177</v>
      </c>
      <c r="P18" s="165">
        <v>0</v>
      </c>
      <c r="Q18" s="183" t="s">
        <v>177</v>
      </c>
      <c r="R18" s="163">
        <v>0</v>
      </c>
      <c r="S18" s="163">
        <v>0</v>
      </c>
    </row>
    <row r="19" spans="2:19" s="156" customFormat="1" x14ac:dyDescent="0.2">
      <c r="B19" s="133" t="s">
        <v>2505</v>
      </c>
      <c r="C19" s="159" t="s">
        <v>177</v>
      </c>
      <c r="D19" s="163" t="s">
        <v>177</v>
      </c>
      <c r="E19" s="163" t="s">
        <v>177</v>
      </c>
      <c r="F19" s="163" t="s">
        <v>177</v>
      </c>
      <c r="G19" s="164" t="s">
        <v>177</v>
      </c>
      <c r="H19" s="182" t="s">
        <v>177</v>
      </c>
      <c r="I19" s="182" t="s">
        <v>177</v>
      </c>
      <c r="J19" s="182" t="s">
        <v>177</v>
      </c>
      <c r="K19" s="182" t="s">
        <v>177</v>
      </c>
      <c r="L19" s="183" t="s">
        <v>177</v>
      </c>
      <c r="M19" s="183" t="s">
        <v>177</v>
      </c>
      <c r="N19" s="174" t="s">
        <v>177</v>
      </c>
      <c r="O19" s="182" t="s">
        <v>177</v>
      </c>
      <c r="P19" s="165">
        <v>0</v>
      </c>
      <c r="Q19" s="183" t="s">
        <v>177</v>
      </c>
      <c r="R19" s="163">
        <v>0</v>
      </c>
      <c r="S19" s="163">
        <v>0</v>
      </c>
    </row>
    <row r="20" spans="2:19" s="156" customFormat="1" x14ac:dyDescent="0.2">
      <c r="B20" s="115" t="s">
        <v>169</v>
      </c>
      <c r="C20" s="166"/>
      <c r="D20" s="166"/>
      <c r="E20" s="166"/>
      <c r="F20" s="115"/>
      <c r="G20" s="185"/>
      <c r="H20" s="185"/>
      <c r="I20" s="185"/>
      <c r="J20" s="186"/>
      <c r="K20" s="171"/>
      <c r="L20" s="187"/>
      <c r="M20" s="187"/>
      <c r="N20" s="187"/>
      <c r="O20" s="171"/>
      <c r="P20" s="171"/>
    </row>
    <row r="21" spans="2:19" s="156" customFormat="1" x14ac:dyDescent="0.2">
      <c r="B21" s="115" t="s">
        <v>170</v>
      </c>
      <c r="C21" s="166"/>
      <c r="D21" s="166"/>
      <c r="E21" s="166"/>
      <c r="F21" s="115"/>
      <c r="G21" s="185"/>
      <c r="H21" s="185"/>
      <c r="I21" s="185"/>
      <c r="J21" s="186"/>
      <c r="K21" s="171"/>
      <c r="L21" s="187"/>
      <c r="M21" s="187"/>
      <c r="N21" s="187"/>
      <c r="O21" s="171"/>
      <c r="P21" s="171"/>
    </row>
    <row r="22" spans="2:19" s="156" customFormat="1" x14ac:dyDescent="0.2">
      <c r="B22" s="115" t="s">
        <v>171</v>
      </c>
      <c r="C22" s="166"/>
      <c r="D22" s="166"/>
      <c r="E22" s="166"/>
      <c r="F22" s="115"/>
      <c r="G22" s="185"/>
      <c r="H22" s="185"/>
      <c r="I22" s="185"/>
      <c r="J22" s="186"/>
      <c r="K22" s="171"/>
      <c r="L22" s="187"/>
      <c r="M22" s="187"/>
      <c r="N22" s="187"/>
      <c r="O22" s="171"/>
      <c r="P22" s="171"/>
    </row>
    <row r="23" spans="2:19" s="156" customFormat="1" x14ac:dyDescent="0.2">
      <c r="B23" s="115" t="s">
        <v>172</v>
      </c>
      <c r="C23" s="166"/>
      <c r="D23" s="166"/>
      <c r="E23" s="166"/>
      <c r="F23" s="115"/>
      <c r="G23" s="185"/>
      <c r="H23" s="185"/>
      <c r="I23" s="185"/>
      <c r="J23" s="186"/>
      <c r="K23" s="171"/>
      <c r="L23" s="187"/>
      <c r="M23" s="187"/>
      <c r="N23" s="187"/>
      <c r="O23" s="171"/>
      <c r="P23" s="171"/>
    </row>
    <row r="24" spans="2:19" s="156" customFormat="1" x14ac:dyDescent="0.2">
      <c r="B24" s="115" t="s">
        <v>173</v>
      </c>
      <c r="C24" s="166"/>
      <c r="D24" s="166"/>
      <c r="E24" s="166"/>
      <c r="F24" s="115"/>
      <c r="G24" s="185"/>
      <c r="H24" s="185"/>
      <c r="I24" s="185"/>
      <c r="J24" s="186"/>
      <c r="K24" s="171"/>
      <c r="L24" s="187"/>
      <c r="M24" s="187"/>
      <c r="N24" s="187"/>
      <c r="O24" s="171"/>
      <c r="P24" s="171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7" priority="266" stopIfTrue="1">
      <formula>LEFT(#REF!,3)="TIR"</formula>
    </cfRule>
  </conditionalFormatting>
  <conditionalFormatting sqref="L8">
    <cfRule type="expression" dxfId="66" priority="271" stopIfTrue="1">
      <formula>LEFT(#REF!,3)="TIR"</formula>
    </cfRule>
  </conditionalFormatting>
  <conditionalFormatting sqref="K11:K19 C11:I19">
    <cfRule type="expression" dxfId="65" priority="272" stopIfTrue="1">
      <formula>LEFT(#REF!,3)="TIR"</formula>
    </cfRule>
  </conditionalFormatting>
  <conditionalFormatting sqref="B11:B19 P12:P19">
    <cfRule type="expression" dxfId="64" priority="274" stopIfTrue="1">
      <formula>#REF!&gt;0</formula>
    </cfRule>
    <cfRule type="expression" dxfId="63" priority="275" stopIfTrue="1">
      <formula>LEFT(#REF!,3)="TIR"</formula>
    </cfRule>
  </conditionalFormatting>
  <conditionalFormatting sqref="R12:S19">
    <cfRule type="expression" dxfId="62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4" width="10.42578125" style="12" bestFit="1" customWidth="1"/>
    <col min="5" max="5" width="11.28515625" style="12" bestFit="1" customWidth="1"/>
    <col min="6" max="6" width="17.28515625" style="13" bestFit="1" customWidth="1"/>
    <col min="7" max="8" width="10.42578125" style="94" bestFit="1" customWidth="1"/>
    <col min="9" max="9" width="12.140625" style="94" bestFit="1" customWidth="1"/>
    <col min="10" max="10" width="10.42578125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10.85546875" style="98" bestFit="1" customWidth="1"/>
    <col min="15" max="15" width="8.85546875" style="96" bestFit="1" customWidth="1"/>
    <col min="16" max="16" width="10.140625" style="96" bestFit="1" customWidth="1"/>
    <col min="17" max="17" width="11" style="100" bestFit="1" customWidth="1"/>
    <col min="18" max="18" width="15.85546875" style="100" bestFit="1" customWidth="1"/>
    <col min="19" max="19" width="11.7109375" style="100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</row>
    <row r="7" spans="1:19" s="10" customFormat="1" x14ac:dyDescent="0.2">
      <c r="B7" s="219" t="s">
        <v>21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1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6" customFormat="1" ht="12.75" customHeight="1" thickBot="1" x14ac:dyDescent="0.25">
      <c r="B11" s="142" t="s">
        <v>64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2243.5405774591422</v>
      </c>
      <c r="Q11" s="103"/>
      <c r="R11" s="103">
        <v>1</v>
      </c>
      <c r="S11" s="121">
        <v>1.0073914528291551E-2</v>
      </c>
    </row>
    <row r="12" spans="1:19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60" t="s">
        <v>177</v>
      </c>
      <c r="I12" s="160" t="s">
        <v>177</v>
      </c>
      <c r="J12" s="172" t="s">
        <v>177</v>
      </c>
      <c r="K12" s="160" t="s">
        <v>177</v>
      </c>
      <c r="L12" s="159" t="s">
        <v>177</v>
      </c>
      <c r="M12" s="159" t="s">
        <v>177</v>
      </c>
      <c r="N12" s="172" t="s">
        <v>177</v>
      </c>
      <c r="O12" s="160" t="s">
        <v>177</v>
      </c>
      <c r="P12" s="173">
        <v>2243.5405772591421</v>
      </c>
      <c r="Q12" s="159" t="s">
        <v>177</v>
      </c>
      <c r="R12" s="159">
        <v>0.99999999991085509</v>
      </c>
      <c r="S12" s="159">
        <v>1.0073914527393514E-2</v>
      </c>
    </row>
    <row r="13" spans="1:19" s="156" customFormat="1" x14ac:dyDescent="0.2">
      <c r="B13" s="133" t="s">
        <v>2502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0" t="s">
        <v>177</v>
      </c>
      <c r="H13" s="164" t="s">
        <v>177</v>
      </c>
      <c r="I13" s="164" t="s">
        <v>177</v>
      </c>
      <c r="J13" s="172" t="s">
        <v>177</v>
      </c>
      <c r="K13" s="164" t="s">
        <v>177</v>
      </c>
      <c r="L13" s="163" t="s">
        <v>177</v>
      </c>
      <c r="M13" s="163" t="s">
        <v>177</v>
      </c>
      <c r="N13" s="174" t="s">
        <v>177</v>
      </c>
      <c r="O13" s="160" t="s">
        <v>177</v>
      </c>
      <c r="P13" s="165">
        <v>1884.4897071043372</v>
      </c>
      <c r="Q13" s="163" t="s">
        <v>177</v>
      </c>
      <c r="R13" s="159">
        <v>0.83996239071305867</v>
      </c>
      <c r="S13" s="159">
        <v>8.4617093310227851E-3</v>
      </c>
    </row>
    <row r="14" spans="1:19" x14ac:dyDescent="0.2">
      <c r="B14" s="23" t="s">
        <v>2524</v>
      </c>
      <c r="C14" s="32" t="s">
        <v>2525</v>
      </c>
      <c r="D14" s="32" t="s">
        <v>177</v>
      </c>
      <c r="E14" s="32" t="s">
        <v>2526</v>
      </c>
      <c r="F14" s="32" t="s">
        <v>375</v>
      </c>
      <c r="G14" s="101" t="s">
        <v>181</v>
      </c>
      <c r="H14" s="95" t="s">
        <v>182</v>
      </c>
      <c r="I14" s="95" t="s">
        <v>2527</v>
      </c>
      <c r="J14" s="141">
        <v>0.5</v>
      </c>
      <c r="K14" s="95" t="s">
        <v>183</v>
      </c>
      <c r="L14" s="32">
        <v>4.9000000000000002E-2</v>
      </c>
      <c r="M14" s="32">
        <v>-1.8E-3</v>
      </c>
      <c r="N14" s="105">
        <v>11294.675589949233</v>
      </c>
      <c r="O14" s="101">
        <v>126.47</v>
      </c>
      <c r="P14" s="125">
        <v>14.284376218916242</v>
      </c>
      <c r="Q14" s="32">
        <v>1.5815841739799776E-5</v>
      </c>
      <c r="R14" s="41">
        <v>6.3668900676151817E-3</v>
      </c>
      <c r="S14" s="41">
        <v>6.4139506352183751E-5</v>
      </c>
    </row>
    <row r="15" spans="1:19" x14ac:dyDescent="0.2">
      <c r="B15" s="23" t="s">
        <v>2542</v>
      </c>
      <c r="C15" s="32" t="s">
        <v>2543</v>
      </c>
      <c r="D15" s="32" t="s">
        <v>177</v>
      </c>
      <c r="E15" s="32" t="s">
        <v>2526</v>
      </c>
      <c r="F15" s="32" t="s">
        <v>375</v>
      </c>
      <c r="G15" s="101" t="s">
        <v>181</v>
      </c>
      <c r="H15" s="95" t="s">
        <v>182</v>
      </c>
      <c r="I15" s="95" t="s">
        <v>2544</v>
      </c>
      <c r="J15" s="141">
        <v>8.73</v>
      </c>
      <c r="K15" s="95" t="s">
        <v>183</v>
      </c>
      <c r="L15" s="32">
        <v>4.9000000000000002E-2</v>
      </c>
      <c r="M15" s="32">
        <v>1.52E-2</v>
      </c>
      <c r="N15" s="105">
        <v>191200.00947736626</v>
      </c>
      <c r="O15" s="101">
        <v>162.47999999999999</v>
      </c>
      <c r="P15" s="125">
        <v>310.66177539692296</v>
      </c>
      <c r="Q15" s="32">
        <v>9.7397184204635584E-5</v>
      </c>
      <c r="R15" s="41">
        <v>0.13846942574524509</v>
      </c>
      <c r="S15" s="41">
        <v>1.3949291597392126E-3</v>
      </c>
    </row>
    <row r="16" spans="1:19" x14ac:dyDescent="0.2">
      <c r="B16" s="23" t="s">
        <v>2567</v>
      </c>
      <c r="C16" s="32" t="s">
        <v>2568</v>
      </c>
      <c r="D16" s="32" t="s">
        <v>177</v>
      </c>
      <c r="E16" s="32" t="s">
        <v>2526</v>
      </c>
      <c r="F16" s="32" t="s">
        <v>375</v>
      </c>
      <c r="G16" s="101" t="s">
        <v>181</v>
      </c>
      <c r="H16" s="95" t="s">
        <v>182</v>
      </c>
      <c r="I16" s="95" t="s">
        <v>2569</v>
      </c>
      <c r="J16" s="141">
        <v>11.35</v>
      </c>
      <c r="K16" s="95" t="s">
        <v>183</v>
      </c>
      <c r="L16" s="32">
        <v>4.0999999999999995E-2</v>
      </c>
      <c r="M16" s="32">
        <v>2.3700000000000002E-2</v>
      </c>
      <c r="N16" s="105">
        <v>225101.71032612969</v>
      </c>
      <c r="O16" s="101">
        <v>129.03</v>
      </c>
      <c r="P16" s="125">
        <v>290.44873683193566</v>
      </c>
      <c r="Q16" s="32">
        <v>9.4760037215923981E-5</v>
      </c>
      <c r="R16" s="41">
        <v>0.12945998826590205</v>
      </c>
      <c r="S16" s="41">
        <v>1.3041688566243245E-3</v>
      </c>
    </row>
    <row r="17" spans="2:19" x14ac:dyDescent="0.2">
      <c r="B17" s="23" t="s">
        <v>2570</v>
      </c>
      <c r="C17" s="32" t="s">
        <v>2571</v>
      </c>
      <c r="D17" s="32" t="s">
        <v>177</v>
      </c>
      <c r="E17" s="32" t="s">
        <v>2526</v>
      </c>
      <c r="F17" s="32" t="s">
        <v>375</v>
      </c>
      <c r="G17" s="101" t="s">
        <v>181</v>
      </c>
      <c r="H17" s="95" t="s">
        <v>182</v>
      </c>
      <c r="I17" s="95" t="s">
        <v>2569</v>
      </c>
      <c r="J17" s="141">
        <v>1.01</v>
      </c>
      <c r="K17" s="95" t="s">
        <v>183</v>
      </c>
      <c r="L17" s="32">
        <v>3.3000000000000002E-2</v>
      </c>
      <c r="M17" s="32">
        <v>-7.000000000000001E-4</v>
      </c>
      <c r="N17" s="105">
        <v>2294.2228389236111</v>
      </c>
      <c r="O17" s="101">
        <v>110.58000000000001</v>
      </c>
      <c r="P17" s="125">
        <v>2.5369516152817293</v>
      </c>
      <c r="Q17" s="32">
        <v>9.2715351868821378E-6</v>
      </c>
      <c r="R17" s="41">
        <v>1.1307803570706448E-3</v>
      </c>
      <c r="S17" s="41">
        <v>1.1391384667400677E-5</v>
      </c>
    </row>
    <row r="18" spans="2:19" x14ac:dyDescent="0.2">
      <c r="B18" s="23" t="s">
        <v>2538</v>
      </c>
      <c r="C18" s="32" t="s">
        <v>2539</v>
      </c>
      <c r="D18" s="32" t="s">
        <v>177</v>
      </c>
      <c r="E18" s="32" t="s">
        <v>2540</v>
      </c>
      <c r="F18" s="32" t="s">
        <v>375</v>
      </c>
      <c r="G18" s="101" t="s">
        <v>181</v>
      </c>
      <c r="H18" s="95" t="s">
        <v>182</v>
      </c>
      <c r="I18" s="95" t="s">
        <v>2541</v>
      </c>
      <c r="J18" s="141">
        <v>1.47</v>
      </c>
      <c r="K18" s="95" t="s">
        <v>183</v>
      </c>
      <c r="L18" s="32">
        <v>0.05</v>
      </c>
      <c r="M18" s="32">
        <v>-1.1999999999999999E-3</v>
      </c>
      <c r="N18" s="105">
        <v>7123.3202581274663</v>
      </c>
      <c r="O18" s="101">
        <v>129.47999999999999</v>
      </c>
      <c r="P18" s="125">
        <v>9.2232750687485474</v>
      </c>
      <c r="Q18" s="32">
        <v>1.0176125277895109E-4</v>
      </c>
      <c r="R18" s="41">
        <v>4.1110355486389753E-3</v>
      </c>
      <c r="S18" s="41">
        <v>4.1414220739757196E-5</v>
      </c>
    </row>
    <row r="19" spans="2:19" x14ac:dyDescent="0.2">
      <c r="B19" s="23" t="s">
        <v>2555</v>
      </c>
      <c r="C19" s="32" t="s">
        <v>2556</v>
      </c>
      <c r="D19" s="32" t="s">
        <v>177</v>
      </c>
      <c r="E19" s="32" t="s">
        <v>2557</v>
      </c>
      <c r="F19" s="32" t="s">
        <v>2558</v>
      </c>
      <c r="G19" s="101" t="s">
        <v>681</v>
      </c>
      <c r="H19" s="95" t="s">
        <v>240</v>
      </c>
      <c r="I19" s="95" t="s">
        <v>2559</v>
      </c>
      <c r="J19" s="141">
        <v>3.38</v>
      </c>
      <c r="K19" s="95" t="s">
        <v>183</v>
      </c>
      <c r="L19" s="32">
        <v>4.9000000000000002E-2</v>
      </c>
      <c r="M19" s="32">
        <v>4.0000000000000001E-3</v>
      </c>
      <c r="N19" s="105">
        <v>13282.024169780168</v>
      </c>
      <c r="O19" s="101">
        <v>141.21</v>
      </c>
      <c r="P19" s="125">
        <v>18.75554632820629</v>
      </c>
      <c r="Q19" s="32">
        <v>1.598426734294384E-4</v>
      </c>
      <c r="R19" s="41">
        <v>8.3597981318650136E-3</v>
      </c>
      <c r="S19" s="41">
        <v>8.421589185417953E-5</v>
      </c>
    </row>
    <row r="20" spans="2:19" x14ac:dyDescent="0.2">
      <c r="B20" s="23" t="s">
        <v>2614</v>
      </c>
      <c r="C20" s="32" t="s">
        <v>2615</v>
      </c>
      <c r="D20" s="32" t="s">
        <v>177</v>
      </c>
      <c r="E20" s="32" t="s">
        <v>2616</v>
      </c>
      <c r="F20" s="32" t="s">
        <v>375</v>
      </c>
      <c r="G20" s="101" t="s">
        <v>194</v>
      </c>
      <c r="H20" s="95" t="s">
        <v>182</v>
      </c>
      <c r="I20" s="95" t="s">
        <v>2617</v>
      </c>
      <c r="J20" s="141">
        <v>1.65</v>
      </c>
      <c r="K20" s="95" t="s">
        <v>183</v>
      </c>
      <c r="L20" s="32">
        <v>5.7999999999999996E-2</v>
      </c>
      <c r="M20" s="32">
        <v>-1.1999999999999999E-3</v>
      </c>
      <c r="N20" s="105">
        <v>4030.0545803437094</v>
      </c>
      <c r="O20" s="101">
        <v>131.38999999999999</v>
      </c>
      <c r="P20" s="125">
        <v>5.2950887156413122</v>
      </c>
      <c r="Q20" s="32">
        <v>0</v>
      </c>
      <c r="R20" s="41">
        <v>2.3601484050884045E-3</v>
      </c>
      <c r="S20" s="41">
        <v>2.3775933306944209E-5</v>
      </c>
    </row>
    <row r="21" spans="2:19" x14ac:dyDescent="0.2">
      <c r="B21" s="23" t="s">
        <v>2597</v>
      </c>
      <c r="C21" s="32" t="s">
        <v>2598</v>
      </c>
      <c r="D21" s="32" t="s">
        <v>177</v>
      </c>
      <c r="E21" s="32" t="s">
        <v>2599</v>
      </c>
      <c r="F21" s="32" t="s">
        <v>2558</v>
      </c>
      <c r="G21" s="101" t="s">
        <v>531</v>
      </c>
      <c r="H21" s="95" t="s">
        <v>240</v>
      </c>
      <c r="I21" s="95" t="s">
        <v>2600</v>
      </c>
      <c r="J21" s="141">
        <v>1</v>
      </c>
      <c r="K21" s="95" t="s">
        <v>183</v>
      </c>
      <c r="L21" s="32">
        <v>4.9500000000000002E-2</v>
      </c>
      <c r="M21" s="32">
        <v>-1.5E-3</v>
      </c>
      <c r="N21" s="105">
        <v>400.84373013013408</v>
      </c>
      <c r="O21" s="101">
        <v>131.41</v>
      </c>
      <c r="P21" s="125">
        <v>0.52674874610737665</v>
      </c>
      <c r="Q21" s="32">
        <v>0</v>
      </c>
      <c r="R21" s="41">
        <v>2.3478458620255084E-4</v>
      </c>
      <c r="S21" s="41">
        <v>2.3651998539647968E-6</v>
      </c>
    </row>
    <row r="22" spans="2:19" x14ac:dyDescent="0.2">
      <c r="B22" s="23" t="s">
        <v>2518</v>
      </c>
      <c r="C22" s="32" t="s">
        <v>2519</v>
      </c>
      <c r="D22" s="32" t="s">
        <v>177</v>
      </c>
      <c r="E22" s="32" t="s">
        <v>1391</v>
      </c>
      <c r="F22" s="32" t="s">
        <v>410</v>
      </c>
      <c r="G22" s="101" t="s">
        <v>402</v>
      </c>
      <c r="H22" s="95" t="s">
        <v>182</v>
      </c>
      <c r="I22" s="95" t="s">
        <v>2520</v>
      </c>
      <c r="J22" s="141">
        <v>0.75</v>
      </c>
      <c r="K22" s="95" t="s">
        <v>183</v>
      </c>
      <c r="L22" s="32">
        <v>5.5500000000000001E-2</v>
      </c>
      <c r="M22" s="32">
        <v>-2.0999999999999999E-3</v>
      </c>
      <c r="N22" s="105">
        <v>1083.5526671819953</v>
      </c>
      <c r="O22" s="101">
        <v>132.47999999999999</v>
      </c>
      <c r="P22" s="125">
        <v>1.4354905710823047</v>
      </c>
      <c r="Q22" s="32">
        <v>1.0835526671819953E-5</v>
      </c>
      <c r="R22" s="41">
        <v>6.398326758627333E-4</v>
      </c>
      <c r="S22" s="41">
        <v>6.4456196890492477E-6</v>
      </c>
    </row>
    <row r="23" spans="2:19" x14ac:dyDescent="0.2">
      <c r="B23" s="23" t="s">
        <v>2564</v>
      </c>
      <c r="C23" s="32" t="s">
        <v>2565</v>
      </c>
      <c r="D23" s="32" t="s">
        <v>177</v>
      </c>
      <c r="E23" s="32" t="s">
        <v>665</v>
      </c>
      <c r="F23" s="32" t="s">
        <v>702</v>
      </c>
      <c r="G23" s="101" t="s">
        <v>531</v>
      </c>
      <c r="H23" s="95" t="s">
        <v>240</v>
      </c>
      <c r="I23" s="95" t="s">
        <v>2566</v>
      </c>
      <c r="J23" s="141">
        <v>3.02</v>
      </c>
      <c r="K23" s="95" t="s">
        <v>183</v>
      </c>
      <c r="L23" s="32">
        <v>0.06</v>
      </c>
      <c r="M23" s="32">
        <v>6.3E-3</v>
      </c>
      <c r="N23" s="105">
        <v>270667.14380774711</v>
      </c>
      <c r="O23" s="101">
        <v>126.82</v>
      </c>
      <c r="P23" s="125">
        <v>343.26007177487185</v>
      </c>
      <c r="Q23" s="32">
        <v>7.3138480700286627E-5</v>
      </c>
      <c r="R23" s="41">
        <v>0.1529992705385437</v>
      </c>
      <c r="S23" s="41">
        <v>1.5413015742962448E-3</v>
      </c>
    </row>
    <row r="24" spans="2:19" x14ac:dyDescent="0.2">
      <c r="B24" s="23" t="s">
        <v>2589</v>
      </c>
      <c r="C24" s="32" t="s">
        <v>2590</v>
      </c>
      <c r="D24" s="32" t="s">
        <v>177</v>
      </c>
      <c r="E24" s="32" t="s">
        <v>2591</v>
      </c>
      <c r="F24" s="32" t="s">
        <v>410</v>
      </c>
      <c r="G24" s="101" t="s">
        <v>531</v>
      </c>
      <c r="H24" s="95" t="s">
        <v>240</v>
      </c>
      <c r="I24" s="95" t="s">
        <v>2592</v>
      </c>
      <c r="J24" s="141">
        <v>1.62</v>
      </c>
      <c r="K24" s="95" t="s">
        <v>183</v>
      </c>
      <c r="L24" s="32">
        <v>2.4E-2</v>
      </c>
      <c r="M24" s="32">
        <v>1.4499999999999999E-2</v>
      </c>
      <c r="N24" s="105">
        <v>149370.39039344227</v>
      </c>
      <c r="O24" s="101">
        <v>102.17</v>
      </c>
      <c r="P24" s="125">
        <v>152.61173022407982</v>
      </c>
      <c r="Q24" s="32">
        <v>0</v>
      </c>
      <c r="R24" s="41">
        <v>6.8022718981493036E-2</v>
      </c>
      <c r="S24" s="41">
        <v>6.852550570015561E-4</v>
      </c>
    </row>
    <row r="25" spans="2:19" x14ac:dyDescent="0.2">
      <c r="B25" s="23" t="s">
        <v>2593</v>
      </c>
      <c r="C25" s="32" t="s">
        <v>2594</v>
      </c>
      <c r="D25" s="32" t="s">
        <v>177</v>
      </c>
      <c r="E25" s="32" t="s">
        <v>2595</v>
      </c>
      <c r="F25" s="32" t="s">
        <v>410</v>
      </c>
      <c r="G25" s="101" t="s">
        <v>531</v>
      </c>
      <c r="H25" s="95" t="s">
        <v>240</v>
      </c>
      <c r="I25" s="95" t="s">
        <v>2596</v>
      </c>
      <c r="J25" s="141">
        <v>2.75</v>
      </c>
      <c r="K25" s="95" t="s">
        <v>183</v>
      </c>
      <c r="L25" s="32">
        <v>2.1000000000000001E-2</v>
      </c>
      <c r="M25" s="32">
        <v>2.1600000000000001E-2</v>
      </c>
      <c r="N25" s="105">
        <v>11928.480856062355</v>
      </c>
      <c r="O25" s="101">
        <v>100.88</v>
      </c>
      <c r="P25" s="125">
        <v>12.033451487468922</v>
      </c>
      <c r="Q25" s="32">
        <v>0</v>
      </c>
      <c r="R25" s="41">
        <v>5.363598772569143E-3</v>
      </c>
      <c r="S25" s="41">
        <v>5.4032435598911021E-5</v>
      </c>
    </row>
    <row r="26" spans="2:19" x14ac:dyDescent="0.2">
      <c r="B26" s="23" t="s">
        <v>2545</v>
      </c>
      <c r="C26" s="32" t="s">
        <v>2546</v>
      </c>
      <c r="D26" s="32" t="s">
        <v>177</v>
      </c>
      <c r="E26" s="32" t="s">
        <v>768</v>
      </c>
      <c r="F26" s="32" t="s">
        <v>375</v>
      </c>
      <c r="G26" s="101" t="s">
        <v>402</v>
      </c>
      <c r="H26" s="95" t="s">
        <v>182</v>
      </c>
      <c r="I26" s="95" t="s">
        <v>2547</v>
      </c>
      <c r="J26" s="141">
        <v>4.6100000000000012</v>
      </c>
      <c r="K26" s="95" t="s">
        <v>183</v>
      </c>
      <c r="L26" s="32">
        <v>5.5999999999999994E-2</v>
      </c>
      <c r="M26" s="32">
        <v>5.6999999999999993E-3</v>
      </c>
      <c r="N26" s="105">
        <v>75851.760126696783</v>
      </c>
      <c r="O26" s="101">
        <v>152.54</v>
      </c>
      <c r="P26" s="125">
        <v>115.70427489617717</v>
      </c>
      <c r="Q26" s="32">
        <v>7.2347785207789255E-5</v>
      </c>
      <c r="R26" s="41">
        <v>5.1572178394568978E-2</v>
      </c>
      <c r="S26" s="41">
        <v>5.1953371718469203E-4</v>
      </c>
    </row>
    <row r="27" spans="2:19" x14ac:dyDescent="0.2">
      <c r="B27" s="23" t="s">
        <v>2572</v>
      </c>
      <c r="C27" s="32" t="s">
        <v>2573</v>
      </c>
      <c r="D27" s="32" t="s">
        <v>177</v>
      </c>
      <c r="E27" s="32" t="s">
        <v>768</v>
      </c>
      <c r="F27" s="32" t="s">
        <v>375</v>
      </c>
      <c r="G27" s="101" t="s">
        <v>402</v>
      </c>
      <c r="H27" s="95" t="s">
        <v>182</v>
      </c>
      <c r="I27" s="95" t="s">
        <v>2574</v>
      </c>
      <c r="J27" s="141">
        <v>7.6</v>
      </c>
      <c r="K27" s="95" t="s">
        <v>183</v>
      </c>
      <c r="L27" s="32">
        <v>4.9299999999999997E-2</v>
      </c>
      <c r="M27" s="32">
        <v>1.47E-2</v>
      </c>
      <c r="N27" s="105">
        <v>60295.997685918606</v>
      </c>
      <c r="O27" s="101">
        <v>135.65</v>
      </c>
      <c r="P27" s="125">
        <v>81.79152085895177</v>
      </c>
      <c r="Q27" s="32">
        <v>7.1270180002740605E-5</v>
      </c>
      <c r="R27" s="41">
        <v>3.6456448205444282E-2</v>
      </c>
      <c r="S27" s="41">
        <v>3.6725914322673358E-4</v>
      </c>
    </row>
    <row r="28" spans="2:19" x14ac:dyDescent="0.2">
      <c r="B28" s="23" t="s">
        <v>2605</v>
      </c>
      <c r="C28" s="32" t="s">
        <v>2606</v>
      </c>
      <c r="D28" s="32" t="s">
        <v>177</v>
      </c>
      <c r="E28" s="32" t="s">
        <v>2607</v>
      </c>
      <c r="F28" s="32" t="s">
        <v>375</v>
      </c>
      <c r="G28" s="101" t="s">
        <v>402</v>
      </c>
      <c r="H28" s="95" t="s">
        <v>182</v>
      </c>
      <c r="I28" s="95" t="s">
        <v>2608</v>
      </c>
      <c r="J28" s="141">
        <v>1.23</v>
      </c>
      <c r="K28" s="95" t="s">
        <v>183</v>
      </c>
      <c r="L28" s="32">
        <v>5.9500000000000004E-2</v>
      </c>
      <c r="M28" s="32">
        <v>-2.2000000000000001E-3</v>
      </c>
      <c r="N28" s="105">
        <v>4392.4765649254332</v>
      </c>
      <c r="O28" s="101">
        <v>131.69</v>
      </c>
      <c r="P28" s="125">
        <v>5.7844523900819311</v>
      </c>
      <c r="Q28" s="32">
        <v>0</v>
      </c>
      <c r="R28" s="41">
        <v>2.5782695656135393E-3</v>
      </c>
      <c r="S28" s="41">
        <v>2.5973267234886177E-5</v>
      </c>
    </row>
    <row r="29" spans="2:19" x14ac:dyDescent="0.2">
      <c r="B29" s="23" t="s">
        <v>2618</v>
      </c>
      <c r="C29" s="32" t="s">
        <v>2619</v>
      </c>
      <c r="D29" s="32" t="s">
        <v>177</v>
      </c>
      <c r="E29" s="32" t="s">
        <v>2620</v>
      </c>
      <c r="F29" s="32" t="s">
        <v>1146</v>
      </c>
      <c r="G29" s="101" t="s">
        <v>239</v>
      </c>
      <c r="H29" s="95" t="s">
        <v>240</v>
      </c>
      <c r="I29" s="95" t="s">
        <v>2621</v>
      </c>
      <c r="J29" s="141">
        <v>1.65</v>
      </c>
      <c r="K29" s="95" t="s">
        <v>183</v>
      </c>
      <c r="L29" s="32">
        <v>5.7000000000000002E-2</v>
      </c>
      <c r="M29" s="32">
        <v>-3.0000000000000001E-3</v>
      </c>
      <c r="N29" s="105">
        <v>5482.1139674908363</v>
      </c>
      <c r="O29" s="101">
        <v>132.47</v>
      </c>
      <c r="P29" s="125">
        <v>7.2621563708587402</v>
      </c>
      <c r="Q29" s="32">
        <v>0</v>
      </c>
      <c r="R29" s="41">
        <v>3.2369177735502731E-3</v>
      </c>
      <c r="S29" s="41">
        <v>3.2608432985853237E-5</v>
      </c>
    </row>
    <row r="30" spans="2:19" x14ac:dyDescent="0.2">
      <c r="B30" s="23" t="s">
        <v>2528</v>
      </c>
      <c r="C30" s="32" t="s">
        <v>2529</v>
      </c>
      <c r="D30" s="32" t="s">
        <v>177</v>
      </c>
      <c r="E30" s="32" t="s">
        <v>2530</v>
      </c>
      <c r="F30" s="32" t="s">
        <v>375</v>
      </c>
      <c r="G30" s="101" t="s">
        <v>387</v>
      </c>
      <c r="H30" s="95" t="s">
        <v>182</v>
      </c>
      <c r="I30" s="95" t="s">
        <v>2531</v>
      </c>
      <c r="J30" s="141">
        <v>3.39</v>
      </c>
      <c r="K30" s="95" t="s">
        <v>183</v>
      </c>
      <c r="L30" s="32">
        <v>7.7499999999999999E-2</v>
      </c>
      <c r="M30" s="32">
        <v>4.1999999999999997E-3</v>
      </c>
      <c r="N30" s="105">
        <v>9151.2870522733574</v>
      </c>
      <c r="O30" s="101">
        <v>158.34</v>
      </c>
      <c r="P30" s="125">
        <v>14.490147917930443</v>
      </c>
      <c r="Q30" s="32">
        <v>0</v>
      </c>
      <c r="R30" s="41">
        <v>6.4586074633608123E-3</v>
      </c>
      <c r="S30" s="41">
        <v>6.5063459557682731E-5</v>
      </c>
    </row>
    <row r="31" spans="2:19" x14ac:dyDescent="0.2">
      <c r="B31" s="23" t="s">
        <v>2575</v>
      </c>
      <c r="C31" s="32" t="s">
        <v>2576</v>
      </c>
      <c r="D31" s="32" t="s">
        <v>177</v>
      </c>
      <c r="E31" s="32" t="s">
        <v>926</v>
      </c>
      <c r="F31" s="32" t="s">
        <v>410</v>
      </c>
      <c r="G31" s="101" t="s">
        <v>239</v>
      </c>
      <c r="H31" s="95" t="s">
        <v>240</v>
      </c>
      <c r="I31" s="95" t="s">
        <v>2577</v>
      </c>
      <c r="J31" s="141">
        <v>0.5</v>
      </c>
      <c r="K31" s="95" t="s">
        <v>183</v>
      </c>
      <c r="L31" s="32">
        <v>3.5000000000000003E-2</v>
      </c>
      <c r="M31" s="32">
        <v>2.0999999999999999E-3</v>
      </c>
      <c r="N31" s="105">
        <v>104547.37291328001</v>
      </c>
      <c r="O31" s="101">
        <v>106.76999999999998</v>
      </c>
      <c r="P31" s="125">
        <v>111.62523005818842</v>
      </c>
      <c r="Q31" s="32">
        <v>2.0909474582656002E-4</v>
      </c>
      <c r="R31" s="41">
        <v>4.9754049995657482E-2</v>
      </c>
      <c r="S31" s="41">
        <v>5.0121804709259816E-4</v>
      </c>
    </row>
    <row r="32" spans="2:19" x14ac:dyDescent="0.2">
      <c r="B32" s="23" t="s">
        <v>2509</v>
      </c>
      <c r="C32" s="32" t="s">
        <v>2510</v>
      </c>
      <c r="D32" s="32" t="s">
        <v>177</v>
      </c>
      <c r="E32" s="32" t="s">
        <v>926</v>
      </c>
      <c r="F32" s="32" t="s">
        <v>410</v>
      </c>
      <c r="G32" s="101" t="s">
        <v>239</v>
      </c>
      <c r="H32" s="95" t="s">
        <v>240</v>
      </c>
      <c r="I32" s="95" t="s">
        <v>2511</v>
      </c>
      <c r="J32" s="141">
        <v>0.5</v>
      </c>
      <c r="K32" s="95" t="s">
        <v>183</v>
      </c>
      <c r="L32" s="32">
        <v>2.3300000000000001E-2</v>
      </c>
      <c r="M32" s="32">
        <v>7.0999999999999995E-3</v>
      </c>
      <c r="N32" s="105">
        <v>51195.558878987533</v>
      </c>
      <c r="O32" s="101">
        <v>103.82000000000001</v>
      </c>
      <c r="P32" s="125">
        <v>53.76359431888492</v>
      </c>
      <c r="Q32" s="32">
        <v>1.5769170715769162E-4</v>
      </c>
      <c r="R32" s="41">
        <v>2.3963727181512958E-2</v>
      </c>
      <c r="S32" s="41">
        <v>2.4140853940585852E-4</v>
      </c>
    </row>
    <row r="33" spans="2:19" x14ac:dyDescent="0.2">
      <c r="B33" s="23" t="s">
        <v>2578</v>
      </c>
      <c r="C33" s="32" t="s">
        <v>2579</v>
      </c>
      <c r="D33" s="32" t="s">
        <v>177</v>
      </c>
      <c r="E33" s="32" t="s">
        <v>459</v>
      </c>
      <c r="F33" s="32" t="s">
        <v>410</v>
      </c>
      <c r="G33" s="101" t="s">
        <v>239</v>
      </c>
      <c r="H33" s="95" t="s">
        <v>240</v>
      </c>
      <c r="I33" s="95" t="s">
        <v>2580</v>
      </c>
      <c r="J33" s="141">
        <v>1.92</v>
      </c>
      <c r="K33" s="95" t="s">
        <v>183</v>
      </c>
      <c r="L33" s="32">
        <v>4.4999999999999998E-2</v>
      </c>
      <c r="M33" s="32">
        <v>2.3999999999999998E-3</v>
      </c>
      <c r="N33" s="105">
        <v>55273.17943934934</v>
      </c>
      <c r="O33" s="101">
        <v>121.9</v>
      </c>
      <c r="P33" s="125">
        <v>67.378005736566848</v>
      </c>
      <c r="Q33" s="32">
        <v>2.2109271775739737E-4</v>
      </c>
      <c r="R33" s="41">
        <v>3.0031997822332186E-2</v>
      </c>
      <c r="S33" s="41">
        <v>3.0253977917601239E-4</v>
      </c>
    </row>
    <row r="34" spans="2:19" x14ac:dyDescent="0.2">
      <c r="B34" s="23" t="s">
        <v>2548</v>
      </c>
      <c r="C34" s="32" t="s">
        <v>2549</v>
      </c>
      <c r="D34" s="32" t="s">
        <v>177</v>
      </c>
      <c r="E34" s="32" t="s">
        <v>2550</v>
      </c>
      <c r="F34" s="32" t="s">
        <v>1564</v>
      </c>
      <c r="G34" s="101" t="s">
        <v>387</v>
      </c>
      <c r="H34" s="95" t="s">
        <v>182</v>
      </c>
      <c r="I34" s="95" t="s">
        <v>2551</v>
      </c>
      <c r="J34" s="141">
        <v>1.19</v>
      </c>
      <c r="K34" s="95" t="s">
        <v>183</v>
      </c>
      <c r="L34" s="32">
        <v>4.9500000000000002E-2</v>
      </c>
      <c r="M34" s="32">
        <v>-1.5E-3</v>
      </c>
      <c r="N34" s="105">
        <v>8074.8733800525561</v>
      </c>
      <c r="O34" s="101">
        <v>130.18</v>
      </c>
      <c r="P34" s="125">
        <v>10.511870164736687</v>
      </c>
      <c r="Q34" s="32">
        <v>2.2329211353576167E-5</v>
      </c>
      <c r="R34" s="41">
        <v>4.685393377926601E-3</v>
      </c>
      <c r="S34" s="41">
        <v>4.7200252420655811E-5</v>
      </c>
    </row>
    <row r="35" spans="2:19" x14ac:dyDescent="0.2">
      <c r="B35" s="23" t="s">
        <v>2601</v>
      </c>
      <c r="C35" s="32" t="s">
        <v>2602</v>
      </c>
      <c r="D35" s="32" t="s">
        <v>177</v>
      </c>
      <c r="E35" s="32" t="s">
        <v>2603</v>
      </c>
      <c r="F35" s="32" t="s">
        <v>386</v>
      </c>
      <c r="G35" s="101" t="s">
        <v>387</v>
      </c>
      <c r="H35" s="95" t="s">
        <v>182</v>
      </c>
      <c r="I35" s="95" t="s">
        <v>2604</v>
      </c>
      <c r="J35" s="141">
        <v>1.95</v>
      </c>
      <c r="K35" s="95" t="s">
        <v>183</v>
      </c>
      <c r="L35" s="32">
        <v>5.2999999999999999E-2</v>
      </c>
      <c r="M35" s="32">
        <v>-4.0000000000000002E-4</v>
      </c>
      <c r="N35" s="105">
        <v>16114.521374626895</v>
      </c>
      <c r="O35" s="101">
        <v>135.71</v>
      </c>
      <c r="P35" s="125">
        <v>21.869016956592802</v>
      </c>
      <c r="Q35" s="32">
        <v>0</v>
      </c>
      <c r="R35" s="41">
        <v>9.7475468802797113E-3</v>
      </c>
      <c r="S35" s="41">
        <v>9.8195954132452765E-5</v>
      </c>
    </row>
    <row r="36" spans="2:19" x14ac:dyDescent="0.2">
      <c r="B36" s="23" t="s">
        <v>2506</v>
      </c>
      <c r="C36" s="32" t="s">
        <v>2507</v>
      </c>
      <c r="D36" s="32" t="s">
        <v>177</v>
      </c>
      <c r="E36" s="32" t="s">
        <v>409</v>
      </c>
      <c r="F36" s="102" t="s">
        <v>98</v>
      </c>
      <c r="G36" s="101" t="s">
        <v>480</v>
      </c>
      <c r="H36" s="95" t="s">
        <v>240</v>
      </c>
      <c r="I36" s="95" t="s">
        <v>2508</v>
      </c>
      <c r="J36" s="141">
        <v>3.06</v>
      </c>
      <c r="K36" s="95" t="s">
        <v>183</v>
      </c>
      <c r="L36" s="32">
        <v>4.6500000000000007E-2</v>
      </c>
      <c r="M36" s="32">
        <v>8.0000000000000004E-4</v>
      </c>
      <c r="N36" s="105">
        <v>34122.403115466943</v>
      </c>
      <c r="O36" s="101">
        <v>121.93</v>
      </c>
      <c r="P36" s="125">
        <v>41.605446120220797</v>
      </c>
      <c r="Q36" s="32">
        <v>1.7061201557733472E-4</v>
      </c>
      <c r="R36" s="41">
        <v>1.8544548085392715E-2</v>
      </c>
      <c r="S36" s="41">
        <v>1.8681619237803892E-4</v>
      </c>
    </row>
    <row r="37" spans="2:19" x14ac:dyDescent="0.2">
      <c r="B37" s="23" t="s">
        <v>2512</v>
      </c>
      <c r="C37" s="32" t="s">
        <v>2513</v>
      </c>
      <c r="D37" s="32" t="s">
        <v>177</v>
      </c>
      <c r="E37" s="32" t="s">
        <v>409</v>
      </c>
      <c r="F37" s="32" t="s">
        <v>410</v>
      </c>
      <c r="G37" s="101" t="s">
        <v>480</v>
      </c>
      <c r="H37" s="95" t="s">
        <v>240</v>
      </c>
      <c r="I37" s="95" t="s">
        <v>2514</v>
      </c>
      <c r="J37" s="141">
        <v>8.11</v>
      </c>
      <c r="K37" s="95" t="s">
        <v>183</v>
      </c>
      <c r="L37" s="32">
        <v>3.3000000000000002E-2</v>
      </c>
      <c r="M37" s="32">
        <v>1.41E-2</v>
      </c>
      <c r="N37" s="105">
        <v>37842.79104581412</v>
      </c>
      <c r="O37" s="101">
        <v>117.84000000000002</v>
      </c>
      <c r="P37" s="125">
        <v>44.593944968387362</v>
      </c>
      <c r="Q37" s="32">
        <v>0</v>
      </c>
      <c r="R37" s="41">
        <v>1.9876593905375654E-2</v>
      </c>
      <c r="S37" s="41">
        <v>2.002351081163151E-4</v>
      </c>
    </row>
    <row r="38" spans="2:19" x14ac:dyDescent="0.2">
      <c r="B38" s="23" t="s">
        <v>2581</v>
      </c>
      <c r="C38" s="32" t="s">
        <v>2582</v>
      </c>
      <c r="D38" s="32" t="s">
        <v>177</v>
      </c>
      <c r="E38" s="32" t="s">
        <v>2583</v>
      </c>
      <c r="F38" s="32" t="s">
        <v>386</v>
      </c>
      <c r="G38" s="101" t="s">
        <v>397</v>
      </c>
      <c r="H38" s="95" t="s">
        <v>182</v>
      </c>
      <c r="I38" s="95" t="s">
        <v>2584</v>
      </c>
      <c r="J38" s="141">
        <v>1.06</v>
      </c>
      <c r="K38" s="95" t="s">
        <v>183</v>
      </c>
      <c r="L38" s="32">
        <v>5.5E-2</v>
      </c>
      <c r="M38" s="32">
        <v>5.3E-3</v>
      </c>
      <c r="N38" s="105">
        <v>10326.834732555766</v>
      </c>
      <c r="O38" s="101">
        <v>106.89</v>
      </c>
      <c r="P38" s="125">
        <v>11.038353646280727</v>
      </c>
      <c r="Q38" s="32">
        <v>1.1603185092759287E-4</v>
      </c>
      <c r="R38" s="41">
        <v>4.9200597293327765E-3</v>
      </c>
      <c r="S38" s="41">
        <v>4.9564261187387651E-5</v>
      </c>
    </row>
    <row r="39" spans="2:19" x14ac:dyDescent="0.2">
      <c r="B39" s="23" t="s">
        <v>2515</v>
      </c>
      <c r="C39" s="32" t="s">
        <v>2516</v>
      </c>
      <c r="D39" s="32" t="s">
        <v>177</v>
      </c>
      <c r="E39" s="32" t="s">
        <v>1362</v>
      </c>
      <c r="F39" s="32" t="s">
        <v>392</v>
      </c>
      <c r="G39" s="101" t="s">
        <v>397</v>
      </c>
      <c r="H39" s="95" t="s">
        <v>182</v>
      </c>
      <c r="I39" s="95" t="s">
        <v>2517</v>
      </c>
      <c r="J39" s="141">
        <v>0.57999999999999996</v>
      </c>
      <c r="K39" s="95" t="s">
        <v>183</v>
      </c>
      <c r="L39" s="32">
        <v>5.7500000000000002E-2</v>
      </c>
      <c r="M39" s="32">
        <v>5.9999999999999995E-4</v>
      </c>
      <c r="N39" s="105">
        <v>3169.5457134565199</v>
      </c>
      <c r="O39" s="101">
        <v>130.41</v>
      </c>
      <c r="P39" s="125">
        <v>4.1334045649186475</v>
      </c>
      <c r="Q39" s="32">
        <v>0</v>
      </c>
      <c r="R39" s="41">
        <v>1.842357836736707E-3</v>
      </c>
      <c r="S39" s="41">
        <v>1.8559755377813705E-5</v>
      </c>
    </row>
    <row r="40" spans="2:19" x14ac:dyDescent="0.2">
      <c r="B40" s="23" t="s">
        <v>2585</v>
      </c>
      <c r="C40" s="32" t="s">
        <v>2586</v>
      </c>
      <c r="D40" s="32" t="s">
        <v>177</v>
      </c>
      <c r="E40" s="32" t="s">
        <v>2587</v>
      </c>
      <c r="F40" s="32" t="s">
        <v>410</v>
      </c>
      <c r="G40" s="101" t="s">
        <v>434</v>
      </c>
      <c r="H40" s="95" t="s">
        <v>240</v>
      </c>
      <c r="I40" s="95" t="s">
        <v>2588</v>
      </c>
      <c r="J40" s="141">
        <v>2.37</v>
      </c>
      <c r="K40" s="95" t="s">
        <v>183</v>
      </c>
      <c r="L40" s="32">
        <v>3.15E-2</v>
      </c>
      <c r="M40" s="32">
        <v>2.5899999999999999E-2</v>
      </c>
      <c r="N40" s="105">
        <v>78705.246897905061</v>
      </c>
      <c r="O40" s="101">
        <v>104.16000000000001</v>
      </c>
      <c r="P40" s="125">
        <v>81.979385168790287</v>
      </c>
      <c r="Q40" s="32">
        <v>0</v>
      </c>
      <c r="R40" s="41">
        <v>3.6540183847101934E-2</v>
      </c>
      <c r="S40" s="41">
        <v>3.6810268892376442E-4</v>
      </c>
    </row>
    <row r="41" spans="2:19" x14ac:dyDescent="0.2">
      <c r="B41" s="23" t="s">
        <v>2532</v>
      </c>
      <c r="C41" s="32" t="s">
        <v>2533</v>
      </c>
      <c r="D41" s="32" t="s">
        <v>177</v>
      </c>
      <c r="E41" s="32" t="s">
        <v>433</v>
      </c>
      <c r="F41" s="32" t="s">
        <v>428</v>
      </c>
      <c r="G41" s="101" t="s">
        <v>434</v>
      </c>
      <c r="H41" s="95" t="s">
        <v>240</v>
      </c>
      <c r="I41" s="95" t="s">
        <v>2534</v>
      </c>
      <c r="J41" s="141">
        <v>4.9999999999999996E-2</v>
      </c>
      <c r="K41" s="95" t="s">
        <v>183</v>
      </c>
      <c r="L41" s="32">
        <v>5.4000000000000006E-2</v>
      </c>
      <c r="M41" s="32">
        <v>7.3000000000000001E-3</v>
      </c>
      <c r="N41" s="105">
        <v>36927.258786102684</v>
      </c>
      <c r="O41" s="101">
        <v>120.40000000000002</v>
      </c>
      <c r="P41" s="125">
        <v>44.460419577411116</v>
      </c>
      <c r="Q41" s="32">
        <v>1.034271237505607E-4</v>
      </c>
      <c r="R41" s="41">
        <v>1.9817078426886976E-2</v>
      </c>
      <c r="S41" s="41">
        <v>1.9963555427290978E-4</v>
      </c>
    </row>
    <row r="42" spans="2:19" x14ac:dyDescent="0.2">
      <c r="B42" s="23" t="s">
        <v>2552</v>
      </c>
      <c r="C42" s="32" t="s">
        <v>2553</v>
      </c>
      <c r="D42" s="32" t="s">
        <v>177</v>
      </c>
      <c r="E42" s="32" t="s">
        <v>454</v>
      </c>
      <c r="F42" s="32" t="s">
        <v>464</v>
      </c>
      <c r="G42" s="101" t="s">
        <v>455</v>
      </c>
      <c r="H42" s="95" t="s">
        <v>182</v>
      </c>
      <c r="I42" s="95" t="s">
        <v>2554</v>
      </c>
      <c r="J42" s="141">
        <v>0.73</v>
      </c>
      <c r="K42" s="95" t="s">
        <v>183</v>
      </c>
      <c r="L42" s="32">
        <v>6.4399999999999999E-2</v>
      </c>
      <c r="M42" s="32">
        <v>1.77E-2</v>
      </c>
      <c r="N42" s="105">
        <v>368.55156903697736</v>
      </c>
      <c r="O42" s="101">
        <v>128.62</v>
      </c>
      <c r="P42" s="125">
        <v>0.47403102874723019</v>
      </c>
      <c r="Q42" s="32">
        <v>0</v>
      </c>
      <c r="R42" s="41">
        <v>2.1128703153837339E-4</v>
      </c>
      <c r="S42" s="41">
        <v>2.1284874966540149E-6</v>
      </c>
    </row>
    <row r="43" spans="2:19" x14ac:dyDescent="0.2">
      <c r="B43" s="23" t="s">
        <v>2521</v>
      </c>
      <c r="C43" s="32" t="s">
        <v>2522</v>
      </c>
      <c r="D43" s="32" t="s">
        <v>177</v>
      </c>
      <c r="E43" s="32" t="s">
        <v>454</v>
      </c>
      <c r="F43" s="32" t="s">
        <v>464</v>
      </c>
      <c r="G43" s="101" t="s">
        <v>455</v>
      </c>
      <c r="H43" s="95" t="s">
        <v>182</v>
      </c>
      <c r="I43" s="95" t="s">
        <v>2523</v>
      </c>
      <c r="J43" s="141">
        <v>0.37</v>
      </c>
      <c r="K43" s="95" t="s">
        <v>183</v>
      </c>
      <c r="L43" s="32">
        <v>6.7000000000000004E-2</v>
      </c>
      <c r="M43" s="32">
        <v>1.8700000000000001E-2</v>
      </c>
      <c r="N43" s="105">
        <v>500.4865242348186</v>
      </c>
      <c r="O43" s="101">
        <v>129.26</v>
      </c>
      <c r="P43" s="125">
        <v>0.64692888107378832</v>
      </c>
      <c r="Q43" s="32">
        <v>0</v>
      </c>
      <c r="R43" s="41">
        <v>2.8835176308977182E-4</v>
      </c>
      <c r="S43" s="41">
        <v>2.9048310154485354E-6</v>
      </c>
    </row>
    <row r="44" spans="2:19" x14ac:dyDescent="0.2">
      <c r="B44" s="23" t="s">
        <v>2560</v>
      </c>
      <c r="C44" s="32" t="s">
        <v>2561</v>
      </c>
      <c r="D44" s="32" t="s">
        <v>177</v>
      </c>
      <c r="E44" s="32" t="s">
        <v>2562</v>
      </c>
      <c r="F44" s="32" t="s">
        <v>386</v>
      </c>
      <c r="G44" s="101" t="s">
        <v>526</v>
      </c>
      <c r="H44" s="95" t="s">
        <v>240</v>
      </c>
      <c r="I44" s="95" t="s">
        <v>2563</v>
      </c>
      <c r="J44" s="141">
        <v>0.47000000000000003</v>
      </c>
      <c r="K44" s="95" t="s">
        <v>183</v>
      </c>
      <c r="L44" s="32">
        <v>6.5000000000000002E-2</v>
      </c>
      <c r="M44" s="32">
        <v>1.77E-2</v>
      </c>
      <c r="N44" s="105">
        <v>1022.561954795294</v>
      </c>
      <c r="O44" s="101">
        <v>125.4</v>
      </c>
      <c r="P44" s="125">
        <v>1.2822926920528595</v>
      </c>
      <c r="Q44" s="32">
        <v>2.5293041768179259E-6</v>
      </c>
      <c r="R44" s="41">
        <v>5.7154869625985702E-4</v>
      </c>
      <c r="S44" s="41">
        <v>5.7577327148782688E-6</v>
      </c>
    </row>
    <row r="45" spans="2:19" x14ac:dyDescent="0.2">
      <c r="B45" s="23" t="s">
        <v>2609</v>
      </c>
      <c r="C45" s="32" t="s">
        <v>2610</v>
      </c>
      <c r="D45" s="32" t="s">
        <v>177</v>
      </c>
      <c r="E45" s="32" t="s">
        <v>2611</v>
      </c>
      <c r="F45" s="32" t="s">
        <v>2612</v>
      </c>
      <c r="G45" s="101" t="s">
        <v>526</v>
      </c>
      <c r="H45" s="95" t="s">
        <v>240</v>
      </c>
      <c r="I45" s="95" t="s">
        <v>2613</v>
      </c>
      <c r="J45" s="141">
        <v>1.24</v>
      </c>
      <c r="K45" s="95" t="s">
        <v>183</v>
      </c>
      <c r="L45" s="32">
        <v>4.6900000000000004E-2</v>
      </c>
      <c r="M45" s="32">
        <v>6.0999999999999995E-3</v>
      </c>
      <c r="N45" s="105">
        <v>1300.4401320557261</v>
      </c>
      <c r="O45" s="101">
        <v>134.25</v>
      </c>
      <c r="P45" s="125">
        <v>1.7458408762415036</v>
      </c>
      <c r="Q45" s="32">
        <v>0</v>
      </c>
      <c r="R45" s="41">
        <v>7.7816327183112771E-4</v>
      </c>
      <c r="S45" s="41">
        <v>7.8391502894824842E-6</v>
      </c>
    </row>
    <row r="46" spans="2:19" x14ac:dyDescent="0.2">
      <c r="B46" s="23" t="s">
        <v>2535</v>
      </c>
      <c r="C46" s="32" t="s">
        <v>2536</v>
      </c>
      <c r="D46" s="32" t="s">
        <v>177</v>
      </c>
      <c r="E46" s="32" t="s">
        <v>1597</v>
      </c>
      <c r="F46" s="32" t="s">
        <v>386</v>
      </c>
      <c r="G46" s="101" t="s">
        <v>2537</v>
      </c>
      <c r="H46" s="95" t="s">
        <v>182</v>
      </c>
      <c r="I46" s="95" t="s">
        <v>406</v>
      </c>
      <c r="J46" s="141">
        <v>0.5</v>
      </c>
      <c r="K46" s="95" t="s">
        <v>183</v>
      </c>
      <c r="L46" s="32">
        <v>5.5999999999999994E-2</v>
      </c>
      <c r="M46" s="32">
        <v>2.9999999999999997E-4</v>
      </c>
      <c r="N46" s="105">
        <v>1031.6465912404221</v>
      </c>
      <c r="O46" s="101">
        <v>123.70000000000002</v>
      </c>
      <c r="P46" s="125">
        <v>1.2761468319803673</v>
      </c>
      <c r="Q46" s="32">
        <v>1.8316198647148514E-5</v>
      </c>
      <c r="R46" s="41">
        <v>5.6880933859713425E-4</v>
      </c>
      <c r="S46" s="41">
        <v>5.7301366599215791E-6</v>
      </c>
    </row>
    <row r="47" spans="2:19" s="156" customFormat="1" x14ac:dyDescent="0.2">
      <c r="B47" s="133" t="s">
        <v>2503</v>
      </c>
      <c r="C47" s="163" t="s">
        <v>177</v>
      </c>
      <c r="D47" s="163" t="s">
        <v>177</v>
      </c>
      <c r="E47" s="163" t="s">
        <v>177</v>
      </c>
      <c r="F47" s="163" t="s">
        <v>177</v>
      </c>
      <c r="G47" s="160" t="s">
        <v>177</v>
      </c>
      <c r="H47" s="164" t="s">
        <v>177</v>
      </c>
      <c r="I47" s="164" t="s">
        <v>177</v>
      </c>
      <c r="J47" s="172" t="s">
        <v>177</v>
      </c>
      <c r="K47" s="164" t="s">
        <v>177</v>
      </c>
      <c r="L47" s="163" t="s">
        <v>177</v>
      </c>
      <c r="M47" s="163" t="s">
        <v>177</v>
      </c>
      <c r="N47" s="174" t="s">
        <v>177</v>
      </c>
      <c r="O47" s="160" t="s">
        <v>177</v>
      </c>
      <c r="P47" s="165">
        <v>160.59401240363229</v>
      </c>
      <c r="Q47" s="163" t="s">
        <v>177</v>
      </c>
      <c r="R47" s="159">
        <v>7.1580614149403282E-2</v>
      </c>
      <c r="S47" s="159">
        <v>7.2109698882370549E-4</v>
      </c>
    </row>
    <row r="48" spans="2:19" x14ac:dyDescent="0.2">
      <c r="B48" s="23" t="s">
        <v>2624</v>
      </c>
      <c r="C48" s="32" t="s">
        <v>2625</v>
      </c>
      <c r="D48" s="32" t="s">
        <v>177</v>
      </c>
      <c r="E48" s="32" t="s">
        <v>2626</v>
      </c>
      <c r="F48" s="32" t="s">
        <v>375</v>
      </c>
      <c r="G48" s="101" t="s">
        <v>514</v>
      </c>
      <c r="H48" s="95" t="s">
        <v>240</v>
      </c>
      <c r="I48" s="95" t="s">
        <v>2627</v>
      </c>
      <c r="J48" s="141">
        <v>7.68</v>
      </c>
      <c r="K48" s="95" t="s">
        <v>183</v>
      </c>
      <c r="L48" s="32">
        <v>3.7400000000000003E-2</v>
      </c>
      <c r="M48" s="32">
        <v>3.1300000000000001E-2</v>
      </c>
      <c r="N48" s="105">
        <v>47708.002078947538</v>
      </c>
      <c r="O48" s="101">
        <v>105.97000000000001</v>
      </c>
      <c r="P48" s="125">
        <v>50.556169803060705</v>
      </c>
      <c r="Q48" s="32">
        <v>0</v>
      </c>
      <c r="R48" s="41">
        <v>2.2534100925563225E-2</v>
      </c>
      <c r="S48" s="41">
        <v>2.2700660669601946E-4</v>
      </c>
    </row>
    <row r="49" spans="2:19" x14ac:dyDescent="0.2">
      <c r="B49" s="23" t="s">
        <v>2628</v>
      </c>
      <c r="C49" s="32" t="s">
        <v>2629</v>
      </c>
      <c r="D49" s="32" t="s">
        <v>177</v>
      </c>
      <c r="E49" s="32" t="s">
        <v>2626</v>
      </c>
      <c r="F49" s="32" t="s">
        <v>375</v>
      </c>
      <c r="G49" s="101" t="s">
        <v>514</v>
      </c>
      <c r="H49" s="95" t="s">
        <v>240</v>
      </c>
      <c r="I49" s="95" t="s">
        <v>2627</v>
      </c>
      <c r="J49" s="141">
        <v>4.42</v>
      </c>
      <c r="K49" s="95" t="s">
        <v>183</v>
      </c>
      <c r="L49" s="32">
        <v>2.5000000000000001E-2</v>
      </c>
      <c r="M49" s="32">
        <v>1.9699999999999999E-2</v>
      </c>
      <c r="N49" s="105">
        <v>37620.394588253257</v>
      </c>
      <c r="O49" s="101">
        <v>103.1</v>
      </c>
      <c r="P49" s="125">
        <v>38.786626820489104</v>
      </c>
      <c r="Q49" s="32">
        <v>0</v>
      </c>
      <c r="R49" s="41">
        <v>1.7288132521505715E-2</v>
      </c>
      <c r="S49" s="41">
        <v>1.7415916937542605E-4</v>
      </c>
    </row>
    <row r="50" spans="2:19" x14ac:dyDescent="0.2">
      <c r="B50" s="23" t="s">
        <v>2622</v>
      </c>
      <c r="C50" s="32" t="s">
        <v>2623</v>
      </c>
      <c r="D50" s="32" t="s">
        <v>177</v>
      </c>
      <c r="E50" s="32" t="s">
        <v>1638</v>
      </c>
      <c r="F50" s="32" t="s">
        <v>410</v>
      </c>
      <c r="G50" s="101" t="s">
        <v>434</v>
      </c>
      <c r="H50" s="95" t="s">
        <v>240</v>
      </c>
      <c r="I50" s="95" t="s">
        <v>977</v>
      </c>
      <c r="J50" s="141">
        <v>5.17</v>
      </c>
      <c r="K50" s="95" t="s">
        <v>183</v>
      </c>
      <c r="L50" s="32">
        <v>4.5999999999999999E-2</v>
      </c>
      <c r="M50" s="32">
        <v>3.4300000000000004E-2</v>
      </c>
      <c r="N50" s="105">
        <v>65602.81344072317</v>
      </c>
      <c r="O50" s="101">
        <v>108.61000000000001</v>
      </c>
      <c r="P50" s="125">
        <v>71.251215680082453</v>
      </c>
      <c r="Q50" s="32">
        <v>0</v>
      </c>
      <c r="R50" s="41">
        <v>3.1758380657761938E-2</v>
      </c>
      <c r="S50" s="41">
        <v>3.1993121230324131E-4</v>
      </c>
    </row>
    <row r="51" spans="2:19" s="156" customFormat="1" x14ac:dyDescent="0.2">
      <c r="B51" s="133" t="s">
        <v>381</v>
      </c>
      <c r="C51" s="163" t="s">
        <v>177</v>
      </c>
      <c r="D51" s="163" t="s">
        <v>177</v>
      </c>
      <c r="E51" s="163" t="s">
        <v>177</v>
      </c>
      <c r="F51" s="163" t="s">
        <v>177</v>
      </c>
      <c r="G51" s="160" t="s">
        <v>177</v>
      </c>
      <c r="H51" s="164" t="s">
        <v>177</v>
      </c>
      <c r="I51" s="164" t="s">
        <v>177</v>
      </c>
      <c r="J51" s="172" t="s">
        <v>177</v>
      </c>
      <c r="K51" s="164" t="s">
        <v>177</v>
      </c>
      <c r="L51" s="163" t="s">
        <v>177</v>
      </c>
      <c r="M51" s="163" t="s">
        <v>177</v>
      </c>
      <c r="N51" s="174" t="s">
        <v>177</v>
      </c>
      <c r="O51" s="160" t="s">
        <v>177</v>
      </c>
      <c r="P51" s="165">
        <v>198.45685765117244</v>
      </c>
      <c r="Q51" s="163" t="s">
        <v>177</v>
      </c>
      <c r="R51" s="159">
        <v>8.8456995003820746E-2</v>
      </c>
      <c r="S51" s="159">
        <v>8.9110820709800297E-4</v>
      </c>
    </row>
    <row r="52" spans="2:19" x14ac:dyDescent="0.2">
      <c r="B52" s="23" t="s">
        <v>2630</v>
      </c>
      <c r="C52" s="32" t="s">
        <v>2631</v>
      </c>
      <c r="D52" s="32" t="s">
        <v>177</v>
      </c>
      <c r="E52" s="32" t="s">
        <v>1387</v>
      </c>
      <c r="F52" s="32" t="s">
        <v>1388</v>
      </c>
      <c r="G52" s="101" t="s">
        <v>387</v>
      </c>
      <c r="H52" s="95" t="s">
        <v>182</v>
      </c>
      <c r="I52" s="95" t="s">
        <v>2632</v>
      </c>
      <c r="J52" s="141">
        <v>2.13</v>
      </c>
      <c r="K52" s="95" t="s">
        <v>135</v>
      </c>
      <c r="L52" s="32">
        <v>3.7000000000000005E-2</v>
      </c>
      <c r="M52" s="32">
        <v>3.9800000000000002E-2</v>
      </c>
      <c r="N52" s="105">
        <v>13928.48992739946</v>
      </c>
      <c r="O52" s="101">
        <v>100.53</v>
      </c>
      <c r="P52" s="125">
        <v>51.108434871282739</v>
      </c>
      <c r="Q52" s="32">
        <v>0</v>
      </c>
      <c r="R52" s="41">
        <v>2.2780258750284849E-2</v>
      </c>
      <c r="S52" s="41">
        <v>2.2948637958273524E-4</v>
      </c>
    </row>
    <row r="53" spans="2:19" x14ac:dyDescent="0.2">
      <c r="B53" s="23" t="s">
        <v>2633</v>
      </c>
      <c r="C53" s="32" t="s">
        <v>2634</v>
      </c>
      <c r="D53" s="32" t="s">
        <v>177</v>
      </c>
      <c r="E53" s="32" t="s">
        <v>1387</v>
      </c>
      <c r="F53" s="32" t="s">
        <v>1388</v>
      </c>
      <c r="G53" s="101" t="s">
        <v>387</v>
      </c>
      <c r="H53" s="95" t="s">
        <v>182</v>
      </c>
      <c r="I53" s="95" t="s">
        <v>2632</v>
      </c>
      <c r="J53" s="141">
        <v>3.84</v>
      </c>
      <c r="K53" s="95" t="s">
        <v>135</v>
      </c>
      <c r="L53" s="32">
        <v>4.4500000000000005E-2</v>
      </c>
      <c r="M53" s="32">
        <v>4.87E-2</v>
      </c>
      <c r="N53" s="105">
        <v>23879.542823605658</v>
      </c>
      <c r="O53" s="101">
        <v>99.86</v>
      </c>
      <c r="P53" s="125">
        <v>87.038306844239031</v>
      </c>
      <c r="Q53" s="32">
        <v>0</v>
      </c>
      <c r="R53" s="41">
        <v>3.879506692177228E-2</v>
      </c>
      <c r="S53" s="41">
        <v>3.9081818828928469E-4</v>
      </c>
    </row>
    <row r="54" spans="2:19" x14ac:dyDescent="0.2">
      <c r="B54" s="23" t="s">
        <v>2635</v>
      </c>
      <c r="C54" s="32" t="s">
        <v>2636</v>
      </c>
      <c r="D54" s="32" t="s">
        <v>177</v>
      </c>
      <c r="E54" s="32" t="s">
        <v>177</v>
      </c>
      <c r="F54" s="32" t="s">
        <v>386</v>
      </c>
      <c r="G54" s="101" t="s">
        <v>239</v>
      </c>
      <c r="H54" s="95" t="s">
        <v>240</v>
      </c>
      <c r="I54" s="95" t="s">
        <v>1281</v>
      </c>
      <c r="J54" s="141">
        <v>9.7799999999999994</v>
      </c>
      <c r="K54" s="95" t="s">
        <v>183</v>
      </c>
      <c r="L54" s="32">
        <v>4.2999999999999997E-2</v>
      </c>
      <c r="M54" s="32">
        <v>4.3200000000000002E-2</v>
      </c>
      <c r="N54" s="105">
        <v>60010.065508110114</v>
      </c>
      <c r="O54" s="101">
        <v>100.50000000000001</v>
      </c>
      <c r="P54" s="125">
        <v>60.310115835650663</v>
      </c>
      <c r="Q54" s="32">
        <v>0</v>
      </c>
      <c r="R54" s="41">
        <v>2.6881669287191216E-2</v>
      </c>
      <c r="S54" s="41">
        <v>2.7080363877696434E-4</v>
      </c>
    </row>
    <row r="55" spans="2:19" s="156" customFormat="1" x14ac:dyDescent="0.2">
      <c r="B55" s="133" t="s">
        <v>154</v>
      </c>
      <c r="C55" s="163" t="s">
        <v>177</v>
      </c>
      <c r="D55" s="163" t="s">
        <v>177</v>
      </c>
      <c r="E55" s="163" t="s">
        <v>177</v>
      </c>
      <c r="F55" s="163" t="s">
        <v>177</v>
      </c>
      <c r="G55" s="160" t="s">
        <v>177</v>
      </c>
      <c r="H55" s="164" t="s">
        <v>177</v>
      </c>
      <c r="I55" s="164" t="s">
        <v>177</v>
      </c>
      <c r="J55" s="172" t="s">
        <v>177</v>
      </c>
      <c r="K55" s="164" t="s">
        <v>177</v>
      </c>
      <c r="L55" s="163" t="s">
        <v>177</v>
      </c>
      <c r="M55" s="163" t="s">
        <v>177</v>
      </c>
      <c r="N55" s="174" t="s">
        <v>177</v>
      </c>
      <c r="O55" s="160" t="s">
        <v>177</v>
      </c>
      <c r="P55" s="165">
        <v>0</v>
      </c>
      <c r="Q55" s="163" t="s">
        <v>177</v>
      </c>
      <c r="R55" s="159">
        <v>0</v>
      </c>
      <c r="S55" s="159">
        <v>0</v>
      </c>
    </row>
    <row r="56" spans="2:19" s="156" customFormat="1" x14ac:dyDescent="0.2">
      <c r="B56" s="133" t="s">
        <v>150</v>
      </c>
      <c r="C56" s="163" t="s">
        <v>177</v>
      </c>
      <c r="D56" s="163" t="s">
        <v>177</v>
      </c>
      <c r="E56" s="163" t="s">
        <v>177</v>
      </c>
      <c r="F56" s="163" t="s">
        <v>177</v>
      </c>
      <c r="G56" s="160" t="s">
        <v>177</v>
      </c>
      <c r="H56" s="164" t="s">
        <v>177</v>
      </c>
      <c r="I56" s="164" t="s">
        <v>177</v>
      </c>
      <c r="J56" s="172" t="s">
        <v>177</v>
      </c>
      <c r="K56" s="164" t="s">
        <v>177</v>
      </c>
      <c r="L56" s="163" t="s">
        <v>177</v>
      </c>
      <c r="M56" s="163" t="s">
        <v>177</v>
      </c>
      <c r="N56" s="174" t="s">
        <v>177</v>
      </c>
      <c r="O56" s="160" t="s">
        <v>177</v>
      </c>
      <c r="P56" s="165">
        <v>0</v>
      </c>
      <c r="Q56" s="163" t="s">
        <v>177</v>
      </c>
      <c r="R56" s="159">
        <v>0</v>
      </c>
      <c r="S56" s="159">
        <v>0</v>
      </c>
    </row>
    <row r="57" spans="2:19" s="156" customFormat="1" x14ac:dyDescent="0.2">
      <c r="B57" s="133" t="s">
        <v>2637</v>
      </c>
      <c r="C57" s="163" t="s">
        <v>177</v>
      </c>
      <c r="D57" s="163" t="s">
        <v>177</v>
      </c>
      <c r="E57" s="163" t="s">
        <v>177</v>
      </c>
      <c r="F57" s="163" t="s">
        <v>177</v>
      </c>
      <c r="G57" s="160" t="s">
        <v>177</v>
      </c>
      <c r="H57" s="164" t="s">
        <v>177</v>
      </c>
      <c r="I57" s="164" t="s">
        <v>177</v>
      </c>
      <c r="J57" s="172" t="s">
        <v>177</v>
      </c>
      <c r="K57" s="164" t="s">
        <v>177</v>
      </c>
      <c r="L57" s="163" t="s">
        <v>177</v>
      </c>
      <c r="M57" s="163" t="s">
        <v>177</v>
      </c>
      <c r="N57" s="174" t="s">
        <v>177</v>
      </c>
      <c r="O57" s="160" t="s">
        <v>177</v>
      </c>
      <c r="P57" s="165">
        <v>0</v>
      </c>
      <c r="Q57" s="163" t="s">
        <v>177</v>
      </c>
      <c r="R57" s="159">
        <v>0</v>
      </c>
      <c r="S57" s="159">
        <v>0</v>
      </c>
    </row>
    <row r="58" spans="2:19" s="156" customFormat="1" x14ac:dyDescent="0.2">
      <c r="B58" s="133" t="s">
        <v>2638</v>
      </c>
      <c r="C58" s="163" t="s">
        <v>177</v>
      </c>
      <c r="D58" s="163" t="s">
        <v>177</v>
      </c>
      <c r="E58" s="163" t="s">
        <v>177</v>
      </c>
      <c r="F58" s="163" t="s">
        <v>177</v>
      </c>
      <c r="G58" s="160" t="s">
        <v>177</v>
      </c>
      <c r="H58" s="164" t="s">
        <v>177</v>
      </c>
      <c r="I58" s="164" t="s">
        <v>177</v>
      </c>
      <c r="J58" s="172" t="s">
        <v>177</v>
      </c>
      <c r="K58" s="164" t="s">
        <v>177</v>
      </c>
      <c r="L58" s="163" t="s">
        <v>177</v>
      </c>
      <c r="M58" s="163" t="s">
        <v>177</v>
      </c>
      <c r="N58" s="174" t="s">
        <v>177</v>
      </c>
      <c r="O58" s="160" t="s">
        <v>177</v>
      </c>
      <c r="P58" s="165">
        <v>0</v>
      </c>
      <c r="Q58" s="163" t="s">
        <v>177</v>
      </c>
      <c r="R58" s="159">
        <v>0</v>
      </c>
      <c r="S58" s="159">
        <v>0</v>
      </c>
    </row>
    <row r="59" spans="2:19" s="156" customFormat="1" x14ac:dyDescent="0.2">
      <c r="B59" s="115" t="s">
        <v>169</v>
      </c>
      <c r="C59" s="166"/>
      <c r="D59" s="166"/>
      <c r="E59" s="166"/>
      <c r="F59" s="115"/>
      <c r="G59" s="167"/>
      <c r="H59" s="167"/>
      <c r="I59" s="167"/>
      <c r="J59" s="168"/>
      <c r="K59" s="169"/>
      <c r="L59" s="170"/>
      <c r="M59" s="170"/>
      <c r="N59" s="170"/>
      <c r="O59" s="169"/>
      <c r="P59" s="169"/>
      <c r="Q59" s="175"/>
      <c r="R59" s="175"/>
      <c r="S59" s="175"/>
    </row>
    <row r="60" spans="2:19" s="156" customFormat="1" x14ac:dyDescent="0.2">
      <c r="B60" s="115" t="s">
        <v>170</v>
      </c>
      <c r="C60" s="166"/>
      <c r="D60" s="166"/>
      <c r="E60" s="166"/>
      <c r="F60" s="115"/>
      <c r="G60" s="167"/>
      <c r="H60" s="167"/>
      <c r="I60" s="167"/>
      <c r="J60" s="168"/>
      <c r="K60" s="169"/>
      <c r="L60" s="170"/>
      <c r="M60" s="170"/>
      <c r="N60" s="170"/>
      <c r="O60" s="169"/>
      <c r="P60" s="169"/>
      <c r="Q60" s="175"/>
      <c r="R60" s="175"/>
      <c r="S60" s="175"/>
    </row>
    <row r="61" spans="2:19" s="156" customFormat="1" x14ac:dyDescent="0.2">
      <c r="B61" s="115" t="s">
        <v>171</v>
      </c>
      <c r="C61" s="166"/>
      <c r="D61" s="166"/>
      <c r="E61" s="166"/>
      <c r="F61" s="115"/>
      <c r="G61" s="167"/>
      <c r="H61" s="167"/>
      <c r="I61" s="167"/>
      <c r="J61" s="168"/>
      <c r="K61" s="169"/>
      <c r="L61" s="170"/>
      <c r="M61" s="170"/>
      <c r="N61" s="170"/>
      <c r="O61" s="169"/>
      <c r="P61" s="169"/>
      <c r="Q61" s="175"/>
      <c r="R61" s="175"/>
      <c r="S61" s="175"/>
    </row>
    <row r="62" spans="2:19" s="156" customFormat="1" x14ac:dyDescent="0.2">
      <c r="B62" s="115" t="s">
        <v>172</v>
      </c>
      <c r="C62" s="166"/>
      <c r="D62" s="166"/>
      <c r="E62" s="166"/>
      <c r="F62" s="115"/>
      <c r="G62" s="167"/>
      <c r="H62" s="167"/>
      <c r="I62" s="167"/>
      <c r="J62" s="168"/>
      <c r="K62" s="169"/>
      <c r="L62" s="170"/>
      <c r="M62" s="170"/>
      <c r="N62" s="170"/>
      <c r="O62" s="169"/>
      <c r="P62" s="169"/>
      <c r="Q62" s="175"/>
      <c r="R62" s="175"/>
      <c r="S62" s="175"/>
    </row>
    <row r="63" spans="2:19" s="156" customFormat="1" x14ac:dyDescent="0.2">
      <c r="B63" s="115" t="s">
        <v>173</v>
      </c>
      <c r="C63" s="166"/>
      <c r="D63" s="166"/>
      <c r="E63" s="166"/>
      <c r="F63" s="115"/>
      <c r="G63" s="167"/>
      <c r="H63" s="167"/>
      <c r="I63" s="167"/>
      <c r="J63" s="168"/>
      <c r="K63" s="169"/>
      <c r="L63" s="170"/>
      <c r="M63" s="170"/>
      <c r="N63" s="170"/>
      <c r="O63" s="169"/>
      <c r="P63" s="169"/>
      <c r="Q63" s="175"/>
      <c r="R63" s="175"/>
      <c r="S63" s="175"/>
    </row>
  </sheetData>
  <sortState ref="B52:AB54">
    <sortCondition ref="B52:B54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8 R11:S58 C11:I58">
    <cfRule type="expression" dxfId="61" priority="290" stopIfTrue="1">
      <formula>OR(LEFT(#REF!,3)="TIR",LEFT(#REF!,2)="IR")</formula>
    </cfRule>
  </conditionalFormatting>
  <conditionalFormatting sqref="K1:K5 K59:K55593 Q11:R58 J11:J58 L11:O58">
    <cfRule type="expression" dxfId="60" priority="293" stopIfTrue="1">
      <formula>LEFT(#REF!,3)="TIR"</formula>
    </cfRule>
  </conditionalFormatting>
  <conditionalFormatting sqref="L8">
    <cfRule type="expression" dxfId="59" priority="298" stopIfTrue="1">
      <formula>LEFT(#REF!,3)="TIR"</formula>
    </cfRule>
  </conditionalFormatting>
  <conditionalFormatting sqref="B11:B58 P11:P58">
    <cfRule type="expression" dxfId="58" priority="299" stopIfTrue="1">
      <formula>#REF!&gt;0</formula>
    </cfRule>
    <cfRule type="expression" dxfId="57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4" bestFit="1" customWidth="1"/>
    <col min="9" max="9" width="8.85546875" style="94" bestFit="1" customWidth="1"/>
    <col min="10" max="10" width="8.8554687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4"/>
      <c r="M6" s="225"/>
      <c r="N6" s="17"/>
      <c r="O6" s="17"/>
      <c r="P6" s="16"/>
      <c r="Q6" s="16"/>
      <c r="R6" s="18"/>
    </row>
    <row r="7" spans="1:18" s="10" customFormat="1" x14ac:dyDescent="0.2">
      <c r="B7" s="219" t="s">
        <v>22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1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6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4"/>
      <c r="I11" s="143"/>
      <c r="J11" s="147">
        <v>3.0000000000000004E-7</v>
      </c>
      <c r="K11" s="103"/>
      <c r="L11" s="103">
        <v>1</v>
      </c>
      <c r="M11" s="92">
        <v>0</v>
      </c>
    </row>
    <row r="12" spans="1:18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72" t="s">
        <v>177</v>
      </c>
      <c r="I12" s="160" t="s">
        <v>177</v>
      </c>
      <c r="J12" s="173">
        <v>0</v>
      </c>
      <c r="K12" s="159" t="s">
        <v>177</v>
      </c>
      <c r="L12" s="159">
        <v>0</v>
      </c>
      <c r="M12" s="159">
        <v>0</v>
      </c>
    </row>
    <row r="13" spans="1:18" s="156" customFormat="1" x14ac:dyDescent="0.2">
      <c r="B13" s="133" t="s">
        <v>150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4" t="s">
        <v>177</v>
      </c>
      <c r="H13" s="174" t="s">
        <v>177</v>
      </c>
      <c r="I13" s="160" t="s">
        <v>177</v>
      </c>
      <c r="J13" s="161">
        <v>0</v>
      </c>
      <c r="K13" s="159" t="s">
        <v>177</v>
      </c>
      <c r="L13" s="159">
        <v>0</v>
      </c>
      <c r="M13" s="159">
        <v>0</v>
      </c>
    </row>
    <row r="14" spans="1:18" s="156" customFormat="1" x14ac:dyDescent="0.2">
      <c r="B14" s="133" t="s">
        <v>156</v>
      </c>
      <c r="C14" s="163" t="s">
        <v>177</v>
      </c>
      <c r="D14" s="163" t="s">
        <v>177</v>
      </c>
      <c r="E14" s="163" t="s">
        <v>177</v>
      </c>
      <c r="F14" s="163" t="s">
        <v>177</v>
      </c>
      <c r="G14" s="164" t="s">
        <v>177</v>
      </c>
      <c r="H14" s="174" t="s">
        <v>177</v>
      </c>
      <c r="I14" s="160" t="s">
        <v>177</v>
      </c>
      <c r="J14" s="161">
        <v>0</v>
      </c>
      <c r="K14" s="159" t="s">
        <v>177</v>
      </c>
      <c r="L14" s="159">
        <v>0</v>
      </c>
      <c r="M14" s="159">
        <v>0</v>
      </c>
    </row>
    <row r="15" spans="1:18" s="156" customFormat="1" x14ac:dyDescent="0.2">
      <c r="B15" s="133" t="s">
        <v>157</v>
      </c>
      <c r="C15" s="163" t="s">
        <v>177</v>
      </c>
      <c r="D15" s="163" t="s">
        <v>177</v>
      </c>
      <c r="E15" s="163" t="s">
        <v>177</v>
      </c>
      <c r="F15" s="163" t="s">
        <v>177</v>
      </c>
      <c r="G15" s="164" t="s">
        <v>177</v>
      </c>
      <c r="H15" s="174" t="s">
        <v>177</v>
      </c>
      <c r="I15" s="160" t="s">
        <v>177</v>
      </c>
      <c r="J15" s="161">
        <v>0</v>
      </c>
      <c r="K15" s="159" t="s">
        <v>177</v>
      </c>
      <c r="L15" s="159">
        <v>0</v>
      </c>
      <c r="M15" s="159">
        <v>0</v>
      </c>
    </row>
    <row r="16" spans="1:18" s="156" customFormat="1" x14ac:dyDescent="0.2">
      <c r="B16" s="115" t="s">
        <v>169</v>
      </c>
      <c r="C16" s="166"/>
      <c r="D16" s="166"/>
      <c r="E16" s="166"/>
      <c r="F16" s="115"/>
      <c r="G16" s="167"/>
      <c r="H16" s="167"/>
      <c r="I16" s="167"/>
      <c r="J16" s="168"/>
      <c r="K16" s="169"/>
      <c r="L16" s="169"/>
      <c r="M16" s="170"/>
      <c r="N16" s="187"/>
      <c r="O16" s="187"/>
      <c r="P16" s="171"/>
      <c r="Q16" s="171"/>
    </row>
    <row r="17" spans="2:17" s="156" customFormat="1" x14ac:dyDescent="0.2">
      <c r="B17" s="115" t="s">
        <v>170</v>
      </c>
      <c r="C17" s="166"/>
      <c r="D17" s="166"/>
      <c r="E17" s="166"/>
      <c r="F17" s="115"/>
      <c r="G17" s="167"/>
      <c r="H17" s="167"/>
      <c r="I17" s="167"/>
      <c r="J17" s="168"/>
      <c r="K17" s="169"/>
      <c r="L17" s="169"/>
      <c r="M17" s="170"/>
      <c r="N17" s="187"/>
      <c r="O17" s="187"/>
      <c r="P17" s="171"/>
      <c r="Q17" s="171"/>
    </row>
    <row r="18" spans="2:17" s="156" customFormat="1" x14ac:dyDescent="0.2">
      <c r="B18" s="115" t="s">
        <v>171</v>
      </c>
      <c r="C18" s="166"/>
      <c r="D18" s="166"/>
      <c r="E18" s="166"/>
      <c r="F18" s="115"/>
      <c r="G18" s="167"/>
      <c r="H18" s="167"/>
      <c r="I18" s="167"/>
      <c r="J18" s="168"/>
      <c r="K18" s="169"/>
      <c r="L18" s="169"/>
      <c r="M18" s="170"/>
      <c r="N18" s="187"/>
      <c r="O18" s="187"/>
      <c r="P18" s="171"/>
      <c r="Q18" s="171"/>
    </row>
    <row r="19" spans="2:17" s="156" customFormat="1" x14ac:dyDescent="0.2">
      <c r="B19" s="115" t="s">
        <v>172</v>
      </c>
      <c r="C19" s="166"/>
      <c r="D19" s="166"/>
      <c r="E19" s="166"/>
      <c r="F19" s="115"/>
      <c r="G19" s="167"/>
      <c r="H19" s="167"/>
      <c r="I19" s="167"/>
      <c r="J19" s="168"/>
      <c r="K19" s="169"/>
      <c r="L19" s="169"/>
      <c r="M19" s="170"/>
      <c r="N19" s="187"/>
      <c r="O19" s="187"/>
      <c r="P19" s="171"/>
      <c r="Q19" s="171"/>
    </row>
    <row r="20" spans="2:17" s="156" customFormat="1" x14ac:dyDescent="0.2">
      <c r="B20" s="115" t="s">
        <v>173</v>
      </c>
      <c r="C20" s="166"/>
      <c r="D20" s="166"/>
      <c r="E20" s="166"/>
      <c r="F20" s="115"/>
      <c r="G20" s="167"/>
      <c r="H20" s="167"/>
      <c r="I20" s="167"/>
      <c r="J20" s="168"/>
      <c r="K20" s="169"/>
      <c r="L20" s="169"/>
      <c r="M20" s="170"/>
      <c r="N20" s="187"/>
      <c r="O20" s="187"/>
      <c r="P20" s="171"/>
      <c r="Q20" s="171"/>
    </row>
  </sheetData>
  <mergeCells count="2">
    <mergeCell ref="B7:M7"/>
    <mergeCell ref="B6:M6"/>
  </mergeCells>
  <phoneticPr fontId="3" type="noConversion"/>
  <conditionalFormatting sqref="K1:L5 K11:K55550 H11:I15">
    <cfRule type="expression" dxfId="56" priority="312" stopIfTrue="1">
      <formula>LEFT(#REF!,3)="TIR"</formula>
    </cfRule>
  </conditionalFormatting>
  <conditionalFormatting sqref="L11:L15 M12:M15 C11:G15">
    <cfRule type="expression" dxfId="55" priority="315" stopIfTrue="1">
      <formula>OR(LEFT(#REF!,3)="TIR",LEFT(#REF!,2)="IR")</formula>
    </cfRule>
  </conditionalFormatting>
  <conditionalFormatting sqref="B11:B15 J11:J15">
    <cfRule type="expression" dxfId="54" priority="318" stopIfTrue="1">
      <formula>#REF!&gt;0</formula>
    </cfRule>
    <cfRule type="expression" dxfId="53" priority="319" stopIfTrue="1">
      <formula>LEFT(#REF!,3)="TIR"</formula>
    </cfRule>
  </conditionalFormatting>
  <conditionalFormatting sqref="D11:E15">
    <cfRule type="expression" dxfId="52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9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4" bestFit="1" customWidth="1"/>
    <col min="5" max="5" width="12.140625" style="94" bestFit="1" customWidth="1"/>
    <col min="6" max="6" width="10.42578125" style="94" bestFit="1" customWidth="1"/>
    <col min="7" max="7" width="10.42578125" style="45" bestFit="1" customWidth="1"/>
    <col min="8" max="8" width="8.8554687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165</v>
      </c>
      <c r="C2" s="12" t="s">
        <v>163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166</v>
      </c>
      <c r="C3" s="12" t="s">
        <v>167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175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8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19" t="s">
        <v>32</v>
      </c>
      <c r="C7" s="220"/>
      <c r="D7" s="220"/>
      <c r="E7" s="220"/>
      <c r="F7" s="220"/>
      <c r="G7" s="220"/>
      <c r="H7" s="220"/>
      <c r="I7" s="220"/>
      <c r="J7" s="220"/>
      <c r="K7" s="221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6" customFormat="1" ht="12.75" customHeight="1" thickBot="1" x14ac:dyDescent="0.25">
      <c r="B11" s="142" t="s">
        <v>66</v>
      </c>
      <c r="C11" s="103" t="s">
        <v>177</v>
      </c>
      <c r="D11" s="143" t="s">
        <v>177</v>
      </c>
      <c r="E11" s="143" t="s">
        <v>177</v>
      </c>
      <c r="F11" s="144" t="s">
        <v>177</v>
      </c>
      <c r="G11" s="143" t="s">
        <v>177</v>
      </c>
      <c r="H11" s="147">
        <v>149.32603080000001</v>
      </c>
      <c r="I11" s="103" t="s">
        <v>177</v>
      </c>
      <c r="J11" s="103">
        <v>1</v>
      </c>
      <c r="K11" s="121">
        <v>6.7050165539322721E-4</v>
      </c>
    </row>
    <row r="12" spans="1:18" s="156" customFormat="1" x14ac:dyDescent="0.2">
      <c r="B12" s="132" t="s">
        <v>2639</v>
      </c>
      <c r="C12" s="159" t="s">
        <v>177</v>
      </c>
      <c r="D12" s="160" t="s">
        <v>177</v>
      </c>
      <c r="E12" s="160" t="s">
        <v>177</v>
      </c>
      <c r="F12" s="172" t="s">
        <v>177</v>
      </c>
      <c r="G12" s="160" t="s">
        <v>177</v>
      </c>
      <c r="H12" s="173">
        <v>149.32603039999998</v>
      </c>
      <c r="I12" s="159" t="s">
        <v>177</v>
      </c>
      <c r="J12" s="159">
        <v>0.99999999732129741</v>
      </c>
      <c r="K12" s="159">
        <v>6.7050165359715263E-4</v>
      </c>
    </row>
    <row r="13" spans="1:18" s="156" customFormat="1" x14ac:dyDescent="0.2">
      <c r="B13" s="133" t="s">
        <v>2640</v>
      </c>
      <c r="C13" s="163" t="s">
        <v>177</v>
      </c>
      <c r="D13" s="164" t="s">
        <v>177</v>
      </c>
      <c r="E13" s="164" t="s">
        <v>177</v>
      </c>
      <c r="F13" s="174" t="s">
        <v>177</v>
      </c>
      <c r="G13" s="164" t="s">
        <v>177</v>
      </c>
      <c r="H13" s="165">
        <v>0</v>
      </c>
      <c r="I13" s="163" t="s">
        <v>177</v>
      </c>
      <c r="J13" s="163">
        <v>0</v>
      </c>
      <c r="K13" s="163">
        <v>0</v>
      </c>
    </row>
    <row r="14" spans="1:18" s="156" customFormat="1" x14ac:dyDescent="0.2">
      <c r="B14" s="133" t="s">
        <v>2641</v>
      </c>
      <c r="C14" s="163" t="s">
        <v>177</v>
      </c>
      <c r="D14" s="164" t="s">
        <v>177</v>
      </c>
      <c r="E14" s="164" t="s">
        <v>177</v>
      </c>
      <c r="F14" s="174" t="s">
        <v>177</v>
      </c>
      <c r="G14" s="164" t="s">
        <v>177</v>
      </c>
      <c r="H14" s="165">
        <v>149.3260301</v>
      </c>
      <c r="I14" s="163" t="s">
        <v>177</v>
      </c>
      <c r="J14" s="163">
        <v>0.99999999531227068</v>
      </c>
      <c r="K14" s="163">
        <v>6.7050165225009692E-4</v>
      </c>
    </row>
    <row r="15" spans="1:18" x14ac:dyDescent="0.2">
      <c r="B15" s="23" t="s">
        <v>2642</v>
      </c>
      <c r="C15" s="32" t="s">
        <v>2643</v>
      </c>
      <c r="D15" s="95" t="s">
        <v>135</v>
      </c>
      <c r="E15" s="95" t="s">
        <v>2644</v>
      </c>
      <c r="F15" s="105">
        <v>9.83</v>
      </c>
      <c r="G15" s="95">
        <v>1267.47</v>
      </c>
      <c r="H15" s="125">
        <v>45.476190000000003</v>
      </c>
      <c r="I15" s="32">
        <v>0</v>
      </c>
      <c r="J15" s="32">
        <v>0.30454295045790503</v>
      </c>
      <c r="K15" s="32">
        <v>2.0419655242036289E-4</v>
      </c>
      <c r="L15" s="18"/>
      <c r="M15" s="18"/>
      <c r="N15" s="18"/>
    </row>
    <row r="16" spans="1:18" x14ac:dyDescent="0.2">
      <c r="B16" s="23" t="s">
        <v>2645</v>
      </c>
      <c r="C16" s="32" t="s">
        <v>2646</v>
      </c>
      <c r="D16" s="95" t="s">
        <v>183</v>
      </c>
      <c r="E16" s="95" t="s">
        <v>2647</v>
      </c>
      <c r="F16" s="105">
        <v>48.97</v>
      </c>
      <c r="G16" s="95">
        <v>1123.991</v>
      </c>
      <c r="H16" s="125">
        <v>55.041839999999993</v>
      </c>
      <c r="I16" s="32">
        <v>3.1687301913920801E-5</v>
      </c>
      <c r="J16" s="32">
        <v>0.36860177495590402</v>
      </c>
      <c r="K16" s="32">
        <v>2.4714810028881543E-4</v>
      </c>
      <c r="L16" s="18"/>
      <c r="M16" s="18"/>
      <c r="N16" s="18"/>
    </row>
    <row r="17" spans="2:14" x14ac:dyDescent="0.2">
      <c r="B17" s="23" t="s">
        <v>2648</v>
      </c>
      <c r="C17" s="32" t="s">
        <v>2649</v>
      </c>
      <c r="D17" s="95" t="s">
        <v>135</v>
      </c>
      <c r="E17" s="95" t="s">
        <v>729</v>
      </c>
      <c r="F17" s="105">
        <v>118</v>
      </c>
      <c r="G17" s="95">
        <v>113.32250000000001</v>
      </c>
      <c r="H17" s="125">
        <v>48.808</v>
      </c>
      <c r="I17" s="32">
        <v>2.0786786931734606E-5</v>
      </c>
      <c r="J17" s="32">
        <v>0.32685526922878605</v>
      </c>
      <c r="K17" s="32">
        <v>2.191569990919E-4</v>
      </c>
      <c r="L17" s="18"/>
      <c r="M17" s="18"/>
      <c r="N17" s="18"/>
    </row>
    <row r="18" spans="2:14" s="156" customFormat="1" x14ac:dyDescent="0.2">
      <c r="B18" s="133" t="s">
        <v>2650</v>
      </c>
      <c r="C18" s="163" t="s">
        <v>177</v>
      </c>
      <c r="D18" s="164" t="s">
        <v>177</v>
      </c>
      <c r="E18" s="164" t="s">
        <v>177</v>
      </c>
      <c r="F18" s="174" t="s">
        <v>177</v>
      </c>
      <c r="G18" s="164" t="s">
        <v>177</v>
      </c>
      <c r="H18" s="165">
        <v>0</v>
      </c>
      <c r="I18" s="163" t="s">
        <v>177</v>
      </c>
      <c r="J18" s="163">
        <v>0</v>
      </c>
      <c r="K18" s="163">
        <v>0</v>
      </c>
    </row>
    <row r="19" spans="2:14" s="156" customFormat="1" x14ac:dyDescent="0.2">
      <c r="B19" s="133" t="s">
        <v>2651</v>
      </c>
      <c r="C19" s="163" t="s">
        <v>177</v>
      </c>
      <c r="D19" s="164" t="s">
        <v>177</v>
      </c>
      <c r="E19" s="164" t="s">
        <v>177</v>
      </c>
      <c r="F19" s="174" t="s">
        <v>177</v>
      </c>
      <c r="G19" s="164" t="s">
        <v>177</v>
      </c>
      <c r="H19" s="165">
        <v>0</v>
      </c>
      <c r="I19" s="163" t="s">
        <v>177</v>
      </c>
      <c r="J19" s="163">
        <v>0</v>
      </c>
      <c r="K19" s="163">
        <v>0</v>
      </c>
    </row>
    <row r="20" spans="2:14" s="156" customFormat="1" x14ac:dyDescent="0.2">
      <c r="B20" s="133" t="s">
        <v>2652</v>
      </c>
      <c r="C20" s="163" t="s">
        <v>177</v>
      </c>
      <c r="D20" s="164" t="s">
        <v>177</v>
      </c>
      <c r="E20" s="164" t="s">
        <v>177</v>
      </c>
      <c r="F20" s="174" t="s">
        <v>177</v>
      </c>
      <c r="G20" s="164" t="s">
        <v>177</v>
      </c>
      <c r="H20" s="165">
        <v>0</v>
      </c>
      <c r="I20" s="163" t="s">
        <v>177</v>
      </c>
      <c r="J20" s="163">
        <v>0</v>
      </c>
      <c r="K20" s="163">
        <v>0</v>
      </c>
    </row>
    <row r="21" spans="2:14" s="156" customFormat="1" x14ac:dyDescent="0.2">
      <c r="B21" s="133" t="s">
        <v>2640</v>
      </c>
      <c r="C21" s="163" t="s">
        <v>177</v>
      </c>
      <c r="D21" s="164" t="s">
        <v>177</v>
      </c>
      <c r="E21" s="164" t="s">
        <v>177</v>
      </c>
      <c r="F21" s="174" t="s">
        <v>177</v>
      </c>
      <c r="G21" s="164" t="s">
        <v>177</v>
      </c>
      <c r="H21" s="165">
        <v>0</v>
      </c>
      <c r="I21" s="163" t="s">
        <v>177</v>
      </c>
      <c r="J21" s="163">
        <v>0</v>
      </c>
      <c r="K21" s="163">
        <v>0</v>
      </c>
    </row>
    <row r="22" spans="2:14" s="156" customFormat="1" x14ac:dyDescent="0.2">
      <c r="B22" s="133" t="s">
        <v>2641</v>
      </c>
      <c r="C22" s="163" t="s">
        <v>177</v>
      </c>
      <c r="D22" s="164" t="s">
        <v>177</v>
      </c>
      <c r="E22" s="164" t="s">
        <v>177</v>
      </c>
      <c r="F22" s="174" t="s">
        <v>177</v>
      </c>
      <c r="G22" s="164" t="s">
        <v>177</v>
      </c>
      <c r="H22" s="165">
        <v>0</v>
      </c>
      <c r="I22" s="163" t="s">
        <v>177</v>
      </c>
      <c r="J22" s="163">
        <v>0</v>
      </c>
      <c r="K22" s="163">
        <v>0</v>
      </c>
    </row>
    <row r="23" spans="2:14" s="156" customFormat="1" x14ac:dyDescent="0.2">
      <c r="B23" s="133" t="s">
        <v>2650</v>
      </c>
      <c r="C23" s="163" t="s">
        <v>177</v>
      </c>
      <c r="D23" s="164" t="s">
        <v>177</v>
      </c>
      <c r="E23" s="164" t="s">
        <v>177</v>
      </c>
      <c r="F23" s="174" t="s">
        <v>177</v>
      </c>
      <c r="G23" s="164" t="s">
        <v>177</v>
      </c>
      <c r="H23" s="165">
        <v>0</v>
      </c>
      <c r="I23" s="163" t="s">
        <v>177</v>
      </c>
      <c r="J23" s="163">
        <v>0</v>
      </c>
      <c r="K23" s="163">
        <v>0</v>
      </c>
    </row>
    <row r="24" spans="2:14" s="156" customFormat="1" x14ac:dyDescent="0.2">
      <c r="B24" s="133" t="s">
        <v>2651</v>
      </c>
      <c r="C24" s="163" t="s">
        <v>177</v>
      </c>
      <c r="D24" s="164" t="s">
        <v>177</v>
      </c>
      <c r="E24" s="164" t="s">
        <v>177</v>
      </c>
      <c r="F24" s="174" t="s">
        <v>177</v>
      </c>
      <c r="G24" s="164" t="s">
        <v>177</v>
      </c>
      <c r="H24" s="165">
        <v>0</v>
      </c>
      <c r="I24" s="163" t="s">
        <v>177</v>
      </c>
      <c r="J24" s="163">
        <v>0</v>
      </c>
      <c r="K24" s="163">
        <v>0</v>
      </c>
    </row>
    <row r="25" spans="2:14" s="156" customFormat="1" x14ac:dyDescent="0.2">
      <c r="B25" s="115" t="s">
        <v>169</v>
      </c>
      <c r="C25" s="166"/>
      <c r="D25" s="167"/>
      <c r="E25" s="167"/>
      <c r="F25" s="167"/>
      <c r="G25" s="168"/>
      <c r="H25" s="169"/>
      <c r="I25" s="170"/>
      <c r="J25" s="170"/>
      <c r="K25" s="170"/>
      <c r="L25" s="187"/>
      <c r="M25" s="171"/>
      <c r="N25" s="171"/>
    </row>
    <row r="26" spans="2:14" s="156" customFormat="1" x14ac:dyDescent="0.2">
      <c r="B26" s="115" t="s">
        <v>170</v>
      </c>
      <c r="C26" s="166"/>
      <c r="D26" s="167"/>
      <c r="E26" s="167"/>
      <c r="F26" s="167"/>
      <c r="G26" s="168"/>
      <c r="H26" s="169"/>
      <c r="I26" s="170"/>
      <c r="J26" s="170"/>
      <c r="K26" s="170"/>
      <c r="L26" s="187"/>
      <c r="M26" s="171"/>
      <c r="N26" s="171"/>
    </row>
    <row r="27" spans="2:14" s="156" customFormat="1" x14ac:dyDescent="0.2">
      <c r="B27" s="115" t="s">
        <v>171</v>
      </c>
      <c r="C27" s="166"/>
      <c r="D27" s="167"/>
      <c r="E27" s="167"/>
      <c r="F27" s="167"/>
      <c r="G27" s="168"/>
      <c r="H27" s="169"/>
      <c r="I27" s="170"/>
      <c r="J27" s="170"/>
      <c r="K27" s="170"/>
      <c r="L27" s="187"/>
      <c r="M27" s="171"/>
      <c r="N27" s="171"/>
    </row>
    <row r="28" spans="2:14" s="156" customFormat="1" x14ac:dyDescent="0.2">
      <c r="B28" s="115" t="s">
        <v>172</v>
      </c>
      <c r="C28" s="166"/>
      <c r="D28" s="167"/>
      <c r="E28" s="167"/>
      <c r="F28" s="167"/>
      <c r="G28" s="168"/>
      <c r="H28" s="169"/>
      <c r="I28" s="170"/>
      <c r="J28" s="170"/>
      <c r="K28" s="170"/>
      <c r="L28" s="187"/>
      <c r="M28" s="171"/>
      <c r="N28" s="171"/>
    </row>
    <row r="29" spans="2:14" s="156" customFormat="1" x14ac:dyDescent="0.2">
      <c r="B29" s="115" t="s">
        <v>173</v>
      </c>
      <c r="C29" s="166"/>
      <c r="D29" s="167"/>
      <c r="E29" s="167"/>
      <c r="F29" s="167"/>
      <c r="G29" s="168"/>
      <c r="H29" s="169"/>
      <c r="I29" s="170"/>
      <c r="J29" s="170"/>
      <c r="K29" s="170"/>
      <c r="L29" s="187"/>
      <c r="M29" s="171"/>
      <c r="N29" s="171"/>
    </row>
  </sheetData>
  <mergeCells count="2">
    <mergeCell ref="B7:K7"/>
    <mergeCell ref="B6:K6"/>
  </mergeCells>
  <phoneticPr fontId="3" type="noConversion"/>
  <conditionalFormatting sqref="J12:K24 C12:E24">
    <cfRule type="expression" dxfId="51" priority="326" stopIfTrue="1">
      <formula>OR(LEFT(#REF!,3)="TIR",LEFT(#REF!,2)="IR")</formula>
    </cfRule>
  </conditionalFormatting>
  <conditionalFormatting sqref="B12:B24 H12:H24">
    <cfRule type="expression" dxfId="50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7"/>
      <c r="L6" s="21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9" t="s">
        <v>33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6" customFormat="1" ht="12.75" customHeight="1" thickBot="1" x14ac:dyDescent="0.25">
      <c r="B11" s="142" t="s">
        <v>61</v>
      </c>
      <c r="C11" s="103" t="s">
        <v>177</v>
      </c>
      <c r="D11" s="103" t="s">
        <v>177</v>
      </c>
      <c r="E11" s="176" t="s">
        <v>177</v>
      </c>
      <c r="F11" s="176" t="s">
        <v>177</v>
      </c>
      <c r="G11" s="178" t="s">
        <v>177</v>
      </c>
      <c r="H11" s="176" t="s">
        <v>177</v>
      </c>
      <c r="I11" s="192">
        <v>2.0000000000000002E-7</v>
      </c>
      <c r="J11" s="106"/>
      <c r="K11" s="123">
        <v>1</v>
      </c>
      <c r="L11" s="122">
        <v>0</v>
      </c>
    </row>
    <row r="12" spans="1:19" s="156" customFormat="1" x14ac:dyDescent="0.2">
      <c r="B12" s="132" t="s">
        <v>2653</v>
      </c>
      <c r="C12" s="159" t="s">
        <v>177</v>
      </c>
      <c r="D12" s="159" t="s">
        <v>177</v>
      </c>
      <c r="E12" s="179" t="s">
        <v>177</v>
      </c>
      <c r="F12" s="179" t="s">
        <v>177</v>
      </c>
      <c r="G12" s="181" t="s">
        <v>177</v>
      </c>
      <c r="H12" s="179" t="s">
        <v>177</v>
      </c>
      <c r="I12" s="161">
        <v>0</v>
      </c>
      <c r="J12" s="159" t="s">
        <v>177</v>
      </c>
      <c r="K12" s="159">
        <v>0</v>
      </c>
      <c r="L12" s="159">
        <v>0</v>
      </c>
    </row>
    <row r="13" spans="1:19" s="156" customFormat="1" x14ac:dyDescent="0.2">
      <c r="B13" s="133" t="s">
        <v>2654</v>
      </c>
      <c r="C13" s="163" t="s">
        <v>177</v>
      </c>
      <c r="D13" s="163" t="s">
        <v>177</v>
      </c>
      <c r="E13" s="182" t="s">
        <v>177</v>
      </c>
      <c r="F13" s="182" t="s">
        <v>177</v>
      </c>
      <c r="G13" s="184" t="s">
        <v>177</v>
      </c>
      <c r="H13" s="182" t="s">
        <v>177</v>
      </c>
      <c r="I13" s="165">
        <v>0</v>
      </c>
      <c r="J13" s="163" t="s">
        <v>177</v>
      </c>
      <c r="K13" s="159">
        <v>0</v>
      </c>
      <c r="L13" s="159">
        <v>0</v>
      </c>
    </row>
    <row r="14" spans="1:19" s="156" customFormat="1" x14ac:dyDescent="0.2">
      <c r="B14" s="115" t="s">
        <v>169</v>
      </c>
      <c r="C14" s="166"/>
      <c r="D14" s="115"/>
      <c r="E14" s="185"/>
      <c r="F14" s="185"/>
      <c r="G14" s="185"/>
      <c r="H14" s="186"/>
      <c r="I14" s="171"/>
      <c r="J14" s="187"/>
      <c r="K14" s="187"/>
      <c r="L14" s="187"/>
      <c r="M14" s="187"/>
      <c r="N14" s="171"/>
      <c r="O14" s="171"/>
    </row>
    <row r="15" spans="1:19" s="156" customFormat="1" x14ac:dyDescent="0.2">
      <c r="B15" s="115" t="s">
        <v>170</v>
      </c>
      <c r="C15" s="166"/>
      <c r="D15" s="115"/>
      <c r="E15" s="185"/>
      <c r="F15" s="185"/>
      <c r="G15" s="185"/>
      <c r="H15" s="186"/>
      <c r="I15" s="171"/>
      <c r="J15" s="187"/>
      <c r="K15" s="187"/>
      <c r="L15" s="187"/>
      <c r="M15" s="187"/>
      <c r="N15" s="171"/>
      <c r="O15" s="171"/>
    </row>
    <row r="16" spans="1:19" s="156" customFormat="1" x14ac:dyDescent="0.2">
      <c r="B16" s="115" t="s">
        <v>171</v>
      </c>
      <c r="C16" s="166"/>
      <c r="D16" s="115"/>
      <c r="E16" s="185"/>
      <c r="F16" s="185"/>
      <c r="G16" s="185"/>
      <c r="H16" s="186"/>
      <c r="I16" s="171"/>
      <c r="J16" s="187"/>
      <c r="K16" s="187"/>
      <c r="L16" s="187"/>
      <c r="M16" s="187"/>
      <c r="N16" s="171"/>
      <c r="O16" s="171"/>
    </row>
    <row r="17" spans="2:15" s="156" customFormat="1" x14ac:dyDescent="0.2">
      <c r="B17" s="115" t="s">
        <v>172</v>
      </c>
      <c r="C17" s="166"/>
      <c r="D17" s="115"/>
      <c r="E17" s="185"/>
      <c r="F17" s="185"/>
      <c r="G17" s="185"/>
      <c r="H17" s="186"/>
      <c r="I17" s="171"/>
      <c r="J17" s="187"/>
      <c r="K17" s="187"/>
      <c r="L17" s="187"/>
      <c r="M17" s="187"/>
      <c r="N17" s="171"/>
      <c r="O17" s="171"/>
    </row>
    <row r="18" spans="2:15" s="156" customFormat="1" x14ac:dyDescent="0.2">
      <c r="B18" s="115" t="s">
        <v>173</v>
      </c>
      <c r="C18" s="166"/>
      <c r="D18" s="115"/>
      <c r="E18" s="185"/>
      <c r="F18" s="185"/>
      <c r="G18" s="185"/>
      <c r="H18" s="186"/>
      <c r="I18" s="171"/>
      <c r="J18" s="187"/>
      <c r="K18" s="187"/>
      <c r="L18" s="187"/>
      <c r="M18" s="187"/>
      <c r="N18" s="171"/>
      <c r="O18" s="171"/>
    </row>
  </sheetData>
  <mergeCells count="2">
    <mergeCell ref="B7:L7"/>
    <mergeCell ref="B6:L6"/>
  </mergeCells>
  <phoneticPr fontId="3" type="noConversion"/>
  <conditionalFormatting sqref="B11:B13 I11:I13">
    <cfRule type="expression" dxfId="49" priority="332" stopIfTrue="1">
      <formula>#REF!&gt;0</formula>
    </cfRule>
  </conditionalFormatting>
  <conditionalFormatting sqref="K11:L13">
    <cfRule type="expression" dxfId="48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4" bestFit="1" customWidth="1"/>
    <col min="6" max="6" width="12.140625" style="94" bestFit="1" customWidth="1"/>
    <col min="7" max="7" width="10.42578125" style="94" bestFit="1" customWidth="1"/>
    <col min="8" max="8" width="10.425781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175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7"/>
      <c r="L6" s="21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9" t="s">
        <v>34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6" customFormat="1" ht="12.75" customHeight="1" thickBot="1" x14ac:dyDescent="0.25">
      <c r="B11" s="142" t="s">
        <v>62</v>
      </c>
      <c r="C11" s="103" t="s">
        <v>177</v>
      </c>
      <c r="D11" s="103" t="s">
        <v>177</v>
      </c>
      <c r="E11" s="143" t="s">
        <v>177</v>
      </c>
      <c r="F11" s="143" t="s">
        <v>177</v>
      </c>
      <c r="G11" s="144" t="s">
        <v>177</v>
      </c>
      <c r="H11" s="143" t="s">
        <v>177</v>
      </c>
      <c r="I11" s="151">
        <v>9.9999999999999995E-7</v>
      </c>
      <c r="J11" s="103" t="s">
        <v>177</v>
      </c>
      <c r="K11" s="103">
        <v>1</v>
      </c>
      <c r="L11" s="121">
        <v>0</v>
      </c>
    </row>
    <row r="12" spans="1:19" s="156" customFormat="1" x14ac:dyDescent="0.2">
      <c r="B12" s="132" t="s">
        <v>2655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72" t="s">
        <v>177</v>
      </c>
      <c r="H12" s="160" t="s">
        <v>177</v>
      </c>
      <c r="I12" s="161">
        <v>0</v>
      </c>
      <c r="J12" s="159" t="s">
        <v>177</v>
      </c>
      <c r="K12" s="159">
        <v>0</v>
      </c>
      <c r="L12" s="159">
        <v>0</v>
      </c>
    </row>
    <row r="13" spans="1:19" s="156" customFormat="1" x14ac:dyDescent="0.2">
      <c r="B13" s="133" t="s">
        <v>2054</v>
      </c>
      <c r="C13" s="163" t="s">
        <v>177</v>
      </c>
      <c r="D13" s="163" t="s">
        <v>177</v>
      </c>
      <c r="E13" s="164" t="s">
        <v>177</v>
      </c>
      <c r="F13" s="164" t="s">
        <v>177</v>
      </c>
      <c r="G13" s="174" t="s">
        <v>177</v>
      </c>
      <c r="H13" s="164" t="s">
        <v>177</v>
      </c>
      <c r="I13" s="165">
        <v>0</v>
      </c>
      <c r="J13" s="163" t="s">
        <v>177</v>
      </c>
      <c r="K13" s="163">
        <v>0</v>
      </c>
      <c r="L13" s="163">
        <v>0</v>
      </c>
    </row>
    <row r="14" spans="1:19" s="156" customFormat="1" x14ac:dyDescent="0.2">
      <c r="B14" s="133" t="s">
        <v>2656</v>
      </c>
      <c r="C14" s="163" t="s">
        <v>177</v>
      </c>
      <c r="D14" s="163" t="s">
        <v>177</v>
      </c>
      <c r="E14" s="164" t="s">
        <v>177</v>
      </c>
      <c r="F14" s="164" t="s">
        <v>177</v>
      </c>
      <c r="G14" s="174" t="s">
        <v>177</v>
      </c>
      <c r="H14" s="164" t="s">
        <v>177</v>
      </c>
      <c r="I14" s="165">
        <v>0</v>
      </c>
      <c r="J14" s="163" t="s">
        <v>177</v>
      </c>
      <c r="K14" s="163">
        <v>0</v>
      </c>
      <c r="L14" s="163">
        <v>0</v>
      </c>
    </row>
    <row r="15" spans="1:19" s="156" customFormat="1" x14ac:dyDescent="0.2">
      <c r="B15" s="133" t="s">
        <v>2657</v>
      </c>
      <c r="C15" s="163" t="s">
        <v>177</v>
      </c>
      <c r="D15" s="163" t="s">
        <v>177</v>
      </c>
      <c r="E15" s="164" t="s">
        <v>177</v>
      </c>
      <c r="F15" s="164" t="s">
        <v>177</v>
      </c>
      <c r="G15" s="174" t="s">
        <v>177</v>
      </c>
      <c r="H15" s="164" t="s">
        <v>177</v>
      </c>
      <c r="I15" s="165">
        <v>0</v>
      </c>
      <c r="J15" s="163" t="s">
        <v>177</v>
      </c>
      <c r="K15" s="163">
        <v>0</v>
      </c>
      <c r="L15" s="163">
        <v>0</v>
      </c>
    </row>
    <row r="16" spans="1:19" s="156" customFormat="1" x14ac:dyDescent="0.2">
      <c r="B16" s="133" t="s">
        <v>2062</v>
      </c>
      <c r="C16" s="163" t="s">
        <v>177</v>
      </c>
      <c r="D16" s="163" t="s">
        <v>177</v>
      </c>
      <c r="E16" s="164" t="s">
        <v>177</v>
      </c>
      <c r="F16" s="164" t="s">
        <v>177</v>
      </c>
      <c r="G16" s="174" t="s">
        <v>177</v>
      </c>
      <c r="H16" s="164" t="s">
        <v>177</v>
      </c>
      <c r="I16" s="165">
        <v>0</v>
      </c>
      <c r="J16" s="163" t="s">
        <v>177</v>
      </c>
      <c r="K16" s="163">
        <v>0</v>
      </c>
      <c r="L16" s="163">
        <v>0</v>
      </c>
    </row>
    <row r="17" spans="2:15" s="156" customFormat="1" x14ac:dyDescent="0.2">
      <c r="B17" s="133" t="s">
        <v>154</v>
      </c>
      <c r="C17" s="163" t="s">
        <v>177</v>
      </c>
      <c r="D17" s="163" t="s">
        <v>177</v>
      </c>
      <c r="E17" s="164" t="s">
        <v>177</v>
      </c>
      <c r="F17" s="164" t="s">
        <v>177</v>
      </c>
      <c r="G17" s="174" t="s">
        <v>177</v>
      </c>
      <c r="H17" s="164" t="s">
        <v>177</v>
      </c>
      <c r="I17" s="165">
        <v>0</v>
      </c>
      <c r="J17" s="163" t="s">
        <v>177</v>
      </c>
      <c r="K17" s="163">
        <v>0</v>
      </c>
      <c r="L17" s="163">
        <v>0</v>
      </c>
    </row>
    <row r="18" spans="2:15" s="156" customFormat="1" x14ac:dyDescent="0.2">
      <c r="B18" s="133" t="s">
        <v>2658</v>
      </c>
      <c r="C18" s="163" t="s">
        <v>177</v>
      </c>
      <c r="D18" s="163" t="s">
        <v>177</v>
      </c>
      <c r="E18" s="164" t="s">
        <v>177</v>
      </c>
      <c r="F18" s="164" t="s">
        <v>177</v>
      </c>
      <c r="G18" s="174" t="s">
        <v>177</v>
      </c>
      <c r="H18" s="164" t="s">
        <v>177</v>
      </c>
      <c r="I18" s="165">
        <v>0</v>
      </c>
      <c r="J18" s="163" t="s">
        <v>177</v>
      </c>
      <c r="K18" s="163">
        <v>0</v>
      </c>
      <c r="L18" s="163">
        <v>0</v>
      </c>
    </row>
    <row r="19" spans="2:15" s="156" customFormat="1" x14ac:dyDescent="0.2">
      <c r="B19" s="133" t="s">
        <v>2054</v>
      </c>
      <c r="C19" s="163" t="s">
        <v>177</v>
      </c>
      <c r="D19" s="163" t="s">
        <v>177</v>
      </c>
      <c r="E19" s="164" t="s">
        <v>177</v>
      </c>
      <c r="F19" s="164" t="s">
        <v>177</v>
      </c>
      <c r="G19" s="174" t="s">
        <v>177</v>
      </c>
      <c r="H19" s="164" t="s">
        <v>177</v>
      </c>
      <c r="I19" s="165">
        <v>0</v>
      </c>
      <c r="J19" s="163" t="s">
        <v>177</v>
      </c>
      <c r="K19" s="163">
        <v>0</v>
      </c>
      <c r="L19" s="163">
        <v>0</v>
      </c>
    </row>
    <row r="20" spans="2:15" s="156" customFormat="1" x14ac:dyDescent="0.2">
      <c r="B20" s="133" t="s">
        <v>2063</v>
      </c>
      <c r="C20" s="163" t="s">
        <v>177</v>
      </c>
      <c r="D20" s="163" t="s">
        <v>177</v>
      </c>
      <c r="E20" s="164" t="s">
        <v>177</v>
      </c>
      <c r="F20" s="164" t="s">
        <v>177</v>
      </c>
      <c r="G20" s="174" t="s">
        <v>177</v>
      </c>
      <c r="H20" s="164" t="s">
        <v>177</v>
      </c>
      <c r="I20" s="165">
        <v>0</v>
      </c>
      <c r="J20" s="163" t="s">
        <v>177</v>
      </c>
      <c r="K20" s="163">
        <v>0</v>
      </c>
      <c r="L20" s="163">
        <v>0</v>
      </c>
    </row>
    <row r="21" spans="2:15" s="156" customFormat="1" x14ac:dyDescent="0.2">
      <c r="B21" s="133" t="s">
        <v>2062</v>
      </c>
      <c r="C21" s="163" t="s">
        <v>177</v>
      </c>
      <c r="D21" s="163" t="s">
        <v>177</v>
      </c>
      <c r="E21" s="164" t="s">
        <v>177</v>
      </c>
      <c r="F21" s="164" t="s">
        <v>177</v>
      </c>
      <c r="G21" s="174" t="s">
        <v>177</v>
      </c>
      <c r="H21" s="164" t="s">
        <v>177</v>
      </c>
      <c r="I21" s="165">
        <v>0</v>
      </c>
      <c r="J21" s="163" t="s">
        <v>177</v>
      </c>
      <c r="K21" s="163">
        <v>0</v>
      </c>
      <c r="L21" s="163">
        <v>0</v>
      </c>
    </row>
    <row r="22" spans="2:15" s="156" customFormat="1" x14ac:dyDescent="0.2">
      <c r="B22" s="133" t="s">
        <v>2064</v>
      </c>
      <c r="C22" s="163" t="s">
        <v>177</v>
      </c>
      <c r="D22" s="163" t="s">
        <v>177</v>
      </c>
      <c r="E22" s="164" t="s">
        <v>177</v>
      </c>
      <c r="F22" s="164" t="s">
        <v>177</v>
      </c>
      <c r="G22" s="174" t="s">
        <v>177</v>
      </c>
      <c r="H22" s="164" t="s">
        <v>177</v>
      </c>
      <c r="I22" s="165">
        <v>0</v>
      </c>
      <c r="J22" s="163" t="s">
        <v>177</v>
      </c>
      <c r="K22" s="163">
        <v>0</v>
      </c>
      <c r="L22" s="163">
        <v>0</v>
      </c>
    </row>
    <row r="23" spans="2:15" s="156" customFormat="1" x14ac:dyDescent="0.2">
      <c r="B23" s="133" t="s">
        <v>154</v>
      </c>
      <c r="C23" s="163" t="s">
        <v>177</v>
      </c>
      <c r="D23" s="163" t="s">
        <v>177</v>
      </c>
      <c r="E23" s="164" t="s">
        <v>177</v>
      </c>
      <c r="F23" s="164" t="s">
        <v>177</v>
      </c>
      <c r="G23" s="174" t="s">
        <v>177</v>
      </c>
      <c r="H23" s="164" t="s">
        <v>177</v>
      </c>
      <c r="I23" s="165">
        <v>0</v>
      </c>
      <c r="J23" s="163" t="s">
        <v>177</v>
      </c>
      <c r="K23" s="163">
        <v>0</v>
      </c>
      <c r="L23" s="163">
        <v>0</v>
      </c>
    </row>
    <row r="24" spans="2:15" s="156" customFormat="1" x14ac:dyDescent="0.2">
      <c r="B24" s="115" t="s">
        <v>169</v>
      </c>
      <c r="C24" s="166"/>
      <c r="D24" s="166"/>
      <c r="E24" s="167"/>
      <c r="F24" s="167"/>
      <c r="G24" s="167"/>
      <c r="H24" s="168"/>
      <c r="I24" s="169"/>
      <c r="J24" s="170"/>
      <c r="K24" s="170"/>
      <c r="L24" s="170"/>
      <c r="M24" s="187"/>
      <c r="N24" s="171"/>
      <c r="O24" s="171"/>
    </row>
    <row r="25" spans="2:15" s="156" customFormat="1" x14ac:dyDescent="0.2">
      <c r="B25" s="115" t="s">
        <v>170</v>
      </c>
      <c r="C25" s="166"/>
      <c r="D25" s="166"/>
      <c r="E25" s="167"/>
      <c r="F25" s="167"/>
      <c r="G25" s="167"/>
      <c r="H25" s="168"/>
      <c r="I25" s="169"/>
      <c r="J25" s="170"/>
      <c r="K25" s="170"/>
      <c r="L25" s="170"/>
      <c r="M25" s="187"/>
      <c r="N25" s="171"/>
      <c r="O25" s="171"/>
    </row>
    <row r="26" spans="2:15" s="156" customFormat="1" x14ac:dyDescent="0.2">
      <c r="B26" s="115" t="s">
        <v>171</v>
      </c>
      <c r="C26" s="166"/>
      <c r="D26" s="166"/>
      <c r="E26" s="167"/>
      <c r="F26" s="167"/>
      <c r="G26" s="167"/>
      <c r="H26" s="168"/>
      <c r="I26" s="169"/>
      <c r="J26" s="170"/>
      <c r="K26" s="170"/>
      <c r="L26" s="170"/>
      <c r="M26" s="187"/>
      <c r="N26" s="171"/>
      <c r="O26" s="171"/>
    </row>
    <row r="27" spans="2:15" s="156" customFormat="1" x14ac:dyDescent="0.2">
      <c r="B27" s="115" t="s">
        <v>172</v>
      </c>
      <c r="C27" s="166"/>
      <c r="D27" s="166"/>
      <c r="E27" s="167"/>
      <c r="F27" s="167"/>
      <c r="G27" s="167"/>
      <c r="H27" s="168"/>
      <c r="I27" s="169"/>
      <c r="J27" s="170"/>
      <c r="K27" s="170"/>
      <c r="L27" s="170"/>
      <c r="M27" s="187"/>
      <c r="N27" s="171"/>
      <c r="O27" s="171"/>
    </row>
    <row r="28" spans="2:15" s="156" customFormat="1" x14ac:dyDescent="0.2">
      <c r="B28" s="115" t="s">
        <v>173</v>
      </c>
      <c r="C28" s="166"/>
      <c r="D28" s="166"/>
      <c r="E28" s="167"/>
      <c r="F28" s="167"/>
      <c r="G28" s="167"/>
      <c r="H28" s="168"/>
      <c r="I28" s="169"/>
      <c r="J28" s="170"/>
      <c r="K28" s="170"/>
      <c r="L28" s="170"/>
      <c r="M28" s="187"/>
      <c r="N28" s="171"/>
      <c r="O28" s="171"/>
    </row>
  </sheetData>
  <mergeCells count="2">
    <mergeCell ref="B7:L7"/>
    <mergeCell ref="B6:L6"/>
  </mergeCells>
  <phoneticPr fontId="3" type="noConversion"/>
  <conditionalFormatting sqref="K12:L23 C12:F23">
    <cfRule type="expression" dxfId="47" priority="338" stopIfTrue="1">
      <formula>OR(LEFT(#REF!,3)="TIR",LEFT(#REF!,2)="IR")</formula>
    </cfRule>
  </conditionalFormatting>
  <conditionalFormatting sqref="B12:B23 I12:I23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01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5.28515625" style="13" bestFit="1" customWidth="1"/>
    <col min="3" max="3" width="11.140625" style="12" bestFit="1" customWidth="1"/>
    <col min="4" max="5" width="10.7109375" style="12" bestFit="1" customWidth="1"/>
    <col min="6" max="6" width="10.710937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0" style="96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165</v>
      </c>
      <c r="C2" s="12" t="s">
        <v>163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166</v>
      </c>
      <c r="C3" s="12" t="s">
        <v>167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168</v>
      </c>
      <c r="C4" s="12" t="s">
        <v>175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16" t="s">
        <v>4</v>
      </c>
      <c r="C7" s="217"/>
      <c r="D7" s="217"/>
      <c r="E7" s="217"/>
      <c r="F7" s="217"/>
      <c r="G7" s="217"/>
      <c r="H7" s="217"/>
      <c r="I7" s="217"/>
      <c r="J7" s="217"/>
      <c r="K7" s="217"/>
      <c r="L7" s="218"/>
    </row>
    <row r="8" spans="1:12" s="10" customFormat="1" ht="38.2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6" customFormat="1" ht="12.75" customHeight="1" thickBot="1" x14ac:dyDescent="0.25">
      <c r="B11" s="109" t="s">
        <v>86</v>
      </c>
      <c r="C11" s="157"/>
      <c r="D11" s="157"/>
      <c r="E11" s="157"/>
      <c r="F11" s="157"/>
      <c r="G11" s="157"/>
      <c r="H11" s="157"/>
      <c r="I11" s="157"/>
      <c r="J11" s="120">
        <v>6291.0697923396674</v>
      </c>
      <c r="K11" s="114">
        <v>1</v>
      </c>
      <c r="L11" s="92">
        <v>2.8248073610204556E-2</v>
      </c>
    </row>
    <row r="12" spans="1:12" s="156" customFormat="1" x14ac:dyDescent="0.2">
      <c r="B12" s="158" t="s">
        <v>176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59" t="s">
        <v>177</v>
      </c>
      <c r="I12" s="159" t="s">
        <v>177</v>
      </c>
      <c r="J12" s="161">
        <v>5536.8967070044064</v>
      </c>
      <c r="K12" s="159">
        <v>0.88012005744180721</v>
      </c>
      <c r="L12" s="159">
        <v>2.4861696168433634E-2</v>
      </c>
    </row>
    <row r="13" spans="1:12" s="156" customFormat="1" x14ac:dyDescent="0.2">
      <c r="B13" s="162" t="s">
        <v>178</v>
      </c>
      <c r="C13" s="163" t="s">
        <v>177</v>
      </c>
      <c r="D13" s="163" t="s">
        <v>177</v>
      </c>
      <c r="E13" s="160" t="s">
        <v>177</v>
      </c>
      <c r="F13" s="164" t="s">
        <v>177</v>
      </c>
      <c r="G13" s="164" t="s">
        <v>177</v>
      </c>
      <c r="H13" s="163" t="s">
        <v>177</v>
      </c>
      <c r="I13" s="163" t="s">
        <v>177</v>
      </c>
      <c r="J13" s="165">
        <v>2389.2804201623444</v>
      </c>
      <c r="K13" s="159">
        <v>0.37978920899457447</v>
      </c>
      <c r="L13" s="159">
        <v>1.0728313532040103E-2</v>
      </c>
    </row>
    <row r="14" spans="1:12" x14ac:dyDescent="0.2">
      <c r="B14" s="72" t="s">
        <v>2940</v>
      </c>
      <c r="C14" s="32" t="s">
        <v>192</v>
      </c>
      <c r="D14" s="32" t="s">
        <v>193</v>
      </c>
      <c r="E14" s="101" t="s">
        <v>194</v>
      </c>
      <c r="F14" s="95" t="s">
        <v>182</v>
      </c>
      <c r="G14" s="95" t="s">
        <v>183</v>
      </c>
      <c r="H14" s="32">
        <v>0</v>
      </c>
      <c r="I14" s="32">
        <v>0</v>
      </c>
      <c r="J14" s="125">
        <v>112.96329952005887</v>
      </c>
      <c r="K14" s="41">
        <v>1.7956135164421291E-2</v>
      </c>
      <c r="L14" s="41">
        <v>5.072262278793552E-4</v>
      </c>
    </row>
    <row r="15" spans="1:12" x14ac:dyDescent="0.2">
      <c r="B15" s="72" t="s">
        <v>2941</v>
      </c>
      <c r="C15" s="32" t="s">
        <v>210</v>
      </c>
      <c r="D15" s="32" t="s">
        <v>193</v>
      </c>
      <c r="E15" s="101" t="s">
        <v>194</v>
      </c>
      <c r="F15" s="95" t="s">
        <v>182</v>
      </c>
      <c r="G15" s="95" t="s">
        <v>183</v>
      </c>
      <c r="H15" s="32">
        <v>0</v>
      </c>
      <c r="I15" s="32">
        <v>0</v>
      </c>
      <c r="J15" s="125">
        <v>5.4138391350688861E-4</v>
      </c>
      <c r="K15" s="41">
        <v>8.6055938239010754E-8</v>
      </c>
      <c r="L15" s="41">
        <v>2.4309144779707927E-9</v>
      </c>
    </row>
    <row r="16" spans="1:12" x14ac:dyDescent="0.2">
      <c r="B16" s="72" t="s">
        <v>2942</v>
      </c>
      <c r="C16" s="32" t="s">
        <v>185</v>
      </c>
      <c r="D16" s="32" t="s">
        <v>186</v>
      </c>
      <c r="E16" s="101" t="s">
        <v>181</v>
      </c>
      <c r="F16" s="95" t="s">
        <v>182</v>
      </c>
      <c r="G16" s="95" t="s">
        <v>183</v>
      </c>
      <c r="H16" s="32">
        <v>0</v>
      </c>
      <c r="I16" s="32">
        <v>0</v>
      </c>
      <c r="J16" s="125">
        <v>917.08699999999999</v>
      </c>
      <c r="K16" s="41">
        <v>0.14577600158190784</v>
      </c>
      <c r="L16" s="41">
        <v>4.1178912232870289E-3</v>
      </c>
    </row>
    <row r="17" spans="2:12" x14ac:dyDescent="0.2">
      <c r="B17" s="72" t="s">
        <v>188</v>
      </c>
      <c r="C17" s="32" t="s">
        <v>189</v>
      </c>
      <c r="D17" s="32" t="s">
        <v>186</v>
      </c>
      <c r="E17" s="101" t="s">
        <v>181</v>
      </c>
      <c r="F17" s="95" t="s">
        <v>182</v>
      </c>
      <c r="G17" s="95" t="s">
        <v>183</v>
      </c>
      <c r="H17" s="32">
        <v>0</v>
      </c>
      <c r="I17" s="32">
        <v>0</v>
      </c>
      <c r="J17" s="125">
        <v>13.201040000000001</v>
      </c>
      <c r="K17" s="41">
        <v>2.0983776107641136E-3</v>
      </c>
      <c r="L17" s="41">
        <v>5.9275125210869855E-5</v>
      </c>
    </row>
    <row r="18" spans="2:12" x14ac:dyDescent="0.2">
      <c r="B18" s="72" t="s">
        <v>2942</v>
      </c>
      <c r="C18" s="32" t="s">
        <v>190</v>
      </c>
      <c r="D18" s="32" t="s">
        <v>186</v>
      </c>
      <c r="E18" s="101" t="s">
        <v>181</v>
      </c>
      <c r="F18" s="95" t="s">
        <v>182</v>
      </c>
      <c r="G18" s="95" t="s">
        <v>183</v>
      </c>
      <c r="H18" s="32">
        <v>0</v>
      </c>
      <c r="I18" s="32">
        <v>0</v>
      </c>
      <c r="J18" s="125">
        <v>324.3263188032829</v>
      </c>
      <c r="K18" s="41">
        <v>5.1553444725442314E-2</v>
      </c>
      <c r="L18" s="41">
        <v>1.4562855014639063E-3</v>
      </c>
    </row>
    <row r="19" spans="2:12" x14ac:dyDescent="0.2">
      <c r="B19" s="72" t="s">
        <v>2942</v>
      </c>
      <c r="C19" s="32" t="s">
        <v>196</v>
      </c>
      <c r="D19" s="32" t="s">
        <v>186</v>
      </c>
      <c r="E19" s="101" t="s">
        <v>181</v>
      </c>
      <c r="F19" s="95" t="s">
        <v>182</v>
      </c>
      <c r="G19" s="95" t="s">
        <v>183</v>
      </c>
      <c r="H19" s="32">
        <v>0</v>
      </c>
      <c r="I19" s="32">
        <v>0</v>
      </c>
      <c r="J19" s="125">
        <v>870.52521293632151</v>
      </c>
      <c r="K19" s="41">
        <v>0.13837475050687215</v>
      </c>
      <c r="L19" s="41">
        <v>3.9088201381118149E-3</v>
      </c>
    </row>
    <row r="20" spans="2:12" x14ac:dyDescent="0.2">
      <c r="B20" s="72" t="s">
        <v>2943</v>
      </c>
      <c r="C20" s="32" t="s">
        <v>179</v>
      </c>
      <c r="D20" s="32" t="s">
        <v>180</v>
      </c>
      <c r="E20" s="101" t="s">
        <v>181</v>
      </c>
      <c r="F20" s="95" t="s">
        <v>182</v>
      </c>
      <c r="G20" s="95" t="s">
        <v>183</v>
      </c>
      <c r="H20" s="32">
        <v>0</v>
      </c>
      <c r="I20" s="32">
        <v>0</v>
      </c>
      <c r="J20" s="125">
        <v>6.8757600000000005</v>
      </c>
      <c r="K20" s="41">
        <v>1.0929397108854653E-3</v>
      </c>
      <c r="L20" s="41">
        <v>3.0873441404608313E-5</v>
      </c>
    </row>
    <row r="21" spans="2:12" x14ac:dyDescent="0.2">
      <c r="B21" s="72" t="s">
        <v>2943</v>
      </c>
      <c r="C21" s="32" t="s">
        <v>184</v>
      </c>
      <c r="D21" s="32" t="s">
        <v>180</v>
      </c>
      <c r="E21" s="101" t="s">
        <v>181</v>
      </c>
      <c r="F21" s="95" t="s">
        <v>182</v>
      </c>
      <c r="G21" s="95" t="s">
        <v>183</v>
      </c>
      <c r="H21" s="32">
        <v>0</v>
      </c>
      <c r="I21" s="32">
        <v>0</v>
      </c>
      <c r="J21" s="125">
        <v>-9.13401</v>
      </c>
      <c r="K21" s="41">
        <v>-1.4519009169349931E-3</v>
      </c>
      <c r="L21" s="41">
        <v>-4.1013403976303176E-5</v>
      </c>
    </row>
    <row r="22" spans="2:12" x14ac:dyDescent="0.2">
      <c r="B22" s="72" t="s">
        <v>2943</v>
      </c>
      <c r="C22" s="32" t="s">
        <v>187</v>
      </c>
      <c r="D22" s="32" t="s">
        <v>180</v>
      </c>
      <c r="E22" s="101" t="s">
        <v>181</v>
      </c>
      <c r="F22" s="95" t="s">
        <v>182</v>
      </c>
      <c r="G22" s="95" t="s">
        <v>183</v>
      </c>
      <c r="H22" s="32">
        <v>0</v>
      </c>
      <c r="I22" s="32">
        <v>0</v>
      </c>
      <c r="J22" s="125">
        <v>1.1899999999999999E-3</v>
      </c>
      <c r="K22" s="41">
        <v>1.8915701769021947E-7</v>
      </c>
      <c r="L22" s="41">
        <v>5.3433213596000854E-9</v>
      </c>
    </row>
    <row r="23" spans="2:12" x14ac:dyDescent="0.2">
      <c r="B23" s="72" t="s">
        <v>2943</v>
      </c>
      <c r="C23" s="32" t="s">
        <v>195</v>
      </c>
      <c r="D23" s="32" t="s">
        <v>180</v>
      </c>
      <c r="E23" s="101" t="s">
        <v>181</v>
      </c>
      <c r="F23" s="95" t="s">
        <v>182</v>
      </c>
      <c r="G23" s="95" t="s">
        <v>183</v>
      </c>
      <c r="H23" s="32">
        <v>0</v>
      </c>
      <c r="I23" s="32">
        <v>0</v>
      </c>
      <c r="J23" s="125">
        <v>76.247723560986074</v>
      </c>
      <c r="K23" s="41">
        <v>1.2119993272659169E-2</v>
      </c>
      <c r="L23" s="41">
        <v>3.4236646212126018E-4</v>
      </c>
    </row>
    <row r="24" spans="2:12" x14ac:dyDescent="0.2">
      <c r="B24" s="72" t="s">
        <v>2943</v>
      </c>
      <c r="C24" s="32" t="s">
        <v>197</v>
      </c>
      <c r="D24" s="32" t="s">
        <v>180</v>
      </c>
      <c r="E24" s="101" t="s">
        <v>181</v>
      </c>
      <c r="F24" s="95" t="s">
        <v>182</v>
      </c>
      <c r="G24" s="95" t="s">
        <v>183</v>
      </c>
      <c r="H24" s="32">
        <v>0</v>
      </c>
      <c r="I24" s="32">
        <v>0</v>
      </c>
      <c r="J24" s="125">
        <v>1.1392473856646484E-3</v>
      </c>
      <c r="K24" s="41">
        <v>1.8108961166697831E-7</v>
      </c>
      <c r="L24" s="41">
        <v>5.1154326804121617E-9</v>
      </c>
    </row>
    <row r="25" spans="2:12" x14ac:dyDescent="0.2">
      <c r="B25" s="72" t="s">
        <v>2943</v>
      </c>
      <c r="C25" s="32" t="s">
        <v>198</v>
      </c>
      <c r="D25" s="32" t="s">
        <v>180</v>
      </c>
      <c r="E25" s="101" t="s">
        <v>181</v>
      </c>
      <c r="F25" s="95" t="s">
        <v>182</v>
      </c>
      <c r="G25" s="95" t="s">
        <v>183</v>
      </c>
      <c r="H25" s="32">
        <v>0</v>
      </c>
      <c r="I25" s="32">
        <v>0</v>
      </c>
      <c r="J25" s="125">
        <v>0.39368037721013188</v>
      </c>
      <c r="K25" s="41">
        <v>6.2577652164898495E-5</v>
      </c>
      <c r="L25" s="41">
        <v>1.767698124707829E-6</v>
      </c>
    </row>
    <row r="26" spans="2:12" x14ac:dyDescent="0.2">
      <c r="B26" s="72" t="s">
        <v>2943</v>
      </c>
      <c r="C26" s="32" t="s">
        <v>199</v>
      </c>
      <c r="D26" s="32" t="s">
        <v>180</v>
      </c>
      <c r="E26" s="101" t="s">
        <v>181</v>
      </c>
      <c r="F26" s="95" t="s">
        <v>182</v>
      </c>
      <c r="G26" s="95" t="s">
        <v>183</v>
      </c>
      <c r="H26" s="32">
        <v>0</v>
      </c>
      <c r="I26" s="32">
        <v>0</v>
      </c>
      <c r="J26" s="125">
        <v>36.181288348262981</v>
      </c>
      <c r="K26" s="41">
        <v>5.7512139497036246E-3</v>
      </c>
      <c r="L26" s="41">
        <v>1.6246071499926329E-4</v>
      </c>
    </row>
    <row r="27" spans="2:12" x14ac:dyDescent="0.2">
      <c r="B27" s="72" t="s">
        <v>2943</v>
      </c>
      <c r="C27" s="32" t="s">
        <v>200</v>
      </c>
      <c r="D27" s="32" t="s">
        <v>180</v>
      </c>
      <c r="E27" s="101" t="s">
        <v>181</v>
      </c>
      <c r="F27" s="95" t="s">
        <v>182</v>
      </c>
      <c r="G27" s="95" t="s">
        <v>183</v>
      </c>
      <c r="H27" s="32">
        <v>0</v>
      </c>
      <c r="I27" s="32">
        <v>0</v>
      </c>
      <c r="J27" s="125">
        <v>2.3931645475044294</v>
      </c>
      <c r="K27" s="41">
        <v>3.8040661230916091E-4</v>
      </c>
      <c r="L27" s="41">
        <v>1.0745753986317725E-5</v>
      </c>
    </row>
    <row r="28" spans="2:12" x14ac:dyDescent="0.2">
      <c r="B28" s="72" t="s">
        <v>2943</v>
      </c>
      <c r="C28" s="32" t="s">
        <v>201</v>
      </c>
      <c r="D28" s="32" t="s">
        <v>180</v>
      </c>
      <c r="E28" s="101" t="s">
        <v>181</v>
      </c>
      <c r="F28" s="95" t="s">
        <v>182</v>
      </c>
      <c r="G28" s="95" t="s">
        <v>183</v>
      </c>
      <c r="H28" s="32">
        <v>0</v>
      </c>
      <c r="I28" s="32">
        <v>0</v>
      </c>
      <c r="J28" s="125">
        <v>38.42208016768015</v>
      </c>
      <c r="K28" s="41">
        <v>6.1074000823301729E-3</v>
      </c>
      <c r="L28" s="41">
        <v>1.725222870926321E-4</v>
      </c>
    </row>
    <row r="29" spans="2:12" x14ac:dyDescent="0.2">
      <c r="B29" s="72" t="s">
        <v>2943</v>
      </c>
      <c r="C29" s="32" t="s">
        <v>202</v>
      </c>
      <c r="D29" s="32" t="s">
        <v>180</v>
      </c>
      <c r="E29" s="101" t="s">
        <v>181</v>
      </c>
      <c r="F29" s="95" t="s">
        <v>182</v>
      </c>
      <c r="G29" s="95" t="s">
        <v>183</v>
      </c>
      <c r="H29" s="32">
        <v>0</v>
      </c>
      <c r="I29" s="32">
        <v>0</v>
      </c>
      <c r="J29" s="125">
        <v>7.1909455271144595E-3</v>
      </c>
      <c r="K29" s="41">
        <v>1.1430401767073904E-6</v>
      </c>
      <c r="L29" s="41">
        <v>3.2288683051051589E-8</v>
      </c>
    </row>
    <row r="30" spans="2:12" x14ac:dyDescent="0.2">
      <c r="B30" s="72" t="s">
        <v>2943</v>
      </c>
      <c r="C30" s="32" t="s">
        <v>203</v>
      </c>
      <c r="D30" s="32" t="s">
        <v>180</v>
      </c>
      <c r="E30" s="101" t="s">
        <v>181</v>
      </c>
      <c r="F30" s="95" t="s">
        <v>182</v>
      </c>
      <c r="G30" s="95" t="s">
        <v>183</v>
      </c>
      <c r="H30" s="32">
        <v>0</v>
      </c>
      <c r="I30" s="32">
        <v>0</v>
      </c>
      <c r="J30" s="125">
        <v>1.7602444202036575E-3</v>
      </c>
      <c r="K30" s="41">
        <v>2.798004915391373E-7</v>
      </c>
      <c r="L30" s="41">
        <v>7.9038248811689683E-9</v>
      </c>
    </row>
    <row r="31" spans="2:12" x14ac:dyDescent="0.2">
      <c r="B31" s="72" t="s">
        <v>2959</v>
      </c>
      <c r="C31" s="32" t="s">
        <v>204</v>
      </c>
      <c r="D31" s="32" t="s">
        <v>180</v>
      </c>
      <c r="E31" s="101" t="s">
        <v>181</v>
      </c>
      <c r="F31" s="95" t="s">
        <v>182</v>
      </c>
      <c r="G31" s="95" t="s">
        <v>183</v>
      </c>
      <c r="H31" s="32">
        <v>0</v>
      </c>
      <c r="I31" s="32">
        <v>0</v>
      </c>
      <c r="J31" s="125">
        <v>8.987338410008128E-4</v>
      </c>
      <c r="K31" s="41">
        <v>1.4285866643780642E-7</v>
      </c>
      <c r="L31" s="41">
        <v>4.035482125390816E-9</v>
      </c>
    </row>
    <row r="32" spans="2:12" x14ac:dyDescent="0.2">
      <c r="B32" s="72" t="s">
        <v>2959</v>
      </c>
      <c r="C32" s="32" t="s">
        <v>205</v>
      </c>
      <c r="D32" s="32" t="s">
        <v>180</v>
      </c>
      <c r="E32" s="101" t="s">
        <v>181</v>
      </c>
      <c r="F32" s="95" t="s">
        <v>182</v>
      </c>
      <c r="G32" s="95" t="s">
        <v>183</v>
      </c>
      <c r="H32" s="32">
        <v>0</v>
      </c>
      <c r="I32" s="32">
        <v>0</v>
      </c>
      <c r="J32" s="125">
        <v>-2.1126081255985259E-2</v>
      </c>
      <c r="K32" s="41">
        <v>-3.3581063242549732E-6</v>
      </c>
      <c r="L32" s="41">
        <v>-9.4860034638447942E-8</v>
      </c>
    </row>
    <row r="33" spans="2:12" x14ac:dyDescent="0.2">
      <c r="B33" s="72" t="s">
        <v>2959</v>
      </c>
      <c r="C33" s="32" t="s">
        <v>206</v>
      </c>
      <c r="D33" s="32" t="s">
        <v>180</v>
      </c>
      <c r="E33" s="101" t="s">
        <v>181</v>
      </c>
      <c r="F33" s="95" t="s">
        <v>182</v>
      </c>
      <c r="G33" s="95" t="s">
        <v>183</v>
      </c>
      <c r="H33" s="32">
        <v>0</v>
      </c>
      <c r="I33" s="32">
        <v>0</v>
      </c>
      <c r="J33" s="125">
        <v>-0.2244117990936276</v>
      </c>
      <c r="K33" s="41">
        <v>-3.5671484580712014E-5</v>
      </c>
      <c r="L33" s="41">
        <v>-1.0076507222212298E-6</v>
      </c>
    </row>
    <row r="34" spans="2:12" x14ac:dyDescent="0.2">
      <c r="B34" s="72" t="s">
        <v>2959</v>
      </c>
      <c r="C34" s="32" t="s">
        <v>207</v>
      </c>
      <c r="D34" s="32" t="s">
        <v>180</v>
      </c>
      <c r="E34" s="101" t="s">
        <v>181</v>
      </c>
      <c r="F34" s="95" t="s">
        <v>182</v>
      </c>
      <c r="G34" s="95" t="s">
        <v>183</v>
      </c>
      <c r="H34" s="32">
        <v>0</v>
      </c>
      <c r="I34" s="32">
        <v>0</v>
      </c>
      <c r="J34" s="125">
        <v>-5.6891834334738206E-4</v>
      </c>
      <c r="K34" s="41">
        <v>-9.0432686669622795E-8</v>
      </c>
      <c r="L34" s="41">
        <v>-2.5545491898120691E-9</v>
      </c>
    </row>
    <row r="35" spans="2:12" x14ac:dyDescent="0.2">
      <c r="B35" s="72" t="s">
        <v>2959</v>
      </c>
      <c r="C35" s="32" t="s">
        <v>208</v>
      </c>
      <c r="D35" s="32" t="s">
        <v>180</v>
      </c>
      <c r="E35" s="101" t="s">
        <v>181</v>
      </c>
      <c r="F35" s="95" t="s">
        <v>182</v>
      </c>
      <c r="G35" s="95" t="s">
        <v>183</v>
      </c>
      <c r="H35" s="32">
        <v>0</v>
      </c>
      <c r="I35" s="32">
        <v>0</v>
      </c>
      <c r="J35" s="125">
        <v>-6.2791644247365468E-4</v>
      </c>
      <c r="K35" s="41">
        <v>-9.9810757661318298E-8</v>
      </c>
      <c r="L35" s="41">
        <v>-2.8194616295072081E-9</v>
      </c>
    </row>
    <row r="36" spans="2:12" x14ac:dyDescent="0.2">
      <c r="B36" s="72" t="s">
        <v>2959</v>
      </c>
      <c r="C36" s="32" t="s">
        <v>209</v>
      </c>
      <c r="D36" s="32" t="s">
        <v>180</v>
      </c>
      <c r="E36" s="101" t="s">
        <v>181</v>
      </c>
      <c r="F36" s="95" t="s">
        <v>182</v>
      </c>
      <c r="G36" s="95" t="s">
        <v>183</v>
      </c>
      <c r="H36" s="32">
        <v>0</v>
      </c>
      <c r="I36" s="32">
        <v>0</v>
      </c>
      <c r="J36" s="125">
        <v>3.1875961085291463E-2</v>
      </c>
      <c r="K36" s="41">
        <v>5.066858600759013E-6</v>
      </c>
      <c r="L36" s="41">
        <v>1.4312899472673867E-7</v>
      </c>
    </row>
    <row r="37" spans="2:12" s="156" customFormat="1" x14ac:dyDescent="0.2">
      <c r="B37" s="162" t="s">
        <v>211</v>
      </c>
      <c r="C37" s="163" t="s">
        <v>177</v>
      </c>
      <c r="D37" s="163" t="s">
        <v>177</v>
      </c>
      <c r="E37" s="160" t="s">
        <v>177</v>
      </c>
      <c r="F37" s="164" t="s">
        <v>177</v>
      </c>
      <c r="G37" s="164" t="s">
        <v>177</v>
      </c>
      <c r="H37" s="163" t="s">
        <v>177</v>
      </c>
      <c r="I37" s="163" t="s">
        <v>177</v>
      </c>
      <c r="J37" s="165">
        <v>1780.3719196274005</v>
      </c>
      <c r="K37" s="159">
        <v>0.28299986781187414</v>
      </c>
      <c r="L37" s="159">
        <v>7.9942010976279815E-3</v>
      </c>
    </row>
    <row r="38" spans="2:12" x14ac:dyDescent="0.2">
      <c r="B38" s="72" t="s">
        <v>2960</v>
      </c>
      <c r="C38" s="32" t="s">
        <v>212</v>
      </c>
      <c r="D38" s="32" t="s">
        <v>186</v>
      </c>
      <c r="E38" s="101" t="s">
        <v>181</v>
      </c>
      <c r="F38" s="95" t="s">
        <v>182</v>
      </c>
      <c r="G38" s="95" t="s">
        <v>135</v>
      </c>
      <c r="H38" s="32">
        <v>0</v>
      </c>
      <c r="I38" s="32">
        <v>0</v>
      </c>
      <c r="J38" s="125">
        <v>5.5000000000000003E-4</v>
      </c>
      <c r="K38" s="41">
        <v>8.7425512377832541E-8</v>
      </c>
      <c r="L38" s="41">
        <v>2.4696023090588637E-9</v>
      </c>
    </row>
    <row r="39" spans="2:12" x14ac:dyDescent="0.2">
      <c r="B39" s="72" t="s">
        <v>2944</v>
      </c>
      <c r="C39" s="32" t="s">
        <v>214</v>
      </c>
      <c r="D39" s="32" t="s">
        <v>186</v>
      </c>
      <c r="E39" s="101" t="s">
        <v>181</v>
      </c>
      <c r="F39" s="95" t="s">
        <v>182</v>
      </c>
      <c r="G39" s="95" t="s">
        <v>135</v>
      </c>
      <c r="H39" s="32">
        <v>0</v>
      </c>
      <c r="I39" s="32">
        <v>0</v>
      </c>
      <c r="J39" s="125">
        <v>156.42162999999999</v>
      </c>
      <c r="K39" s="41">
        <v>2.4864074817683168E-2</v>
      </c>
      <c r="L39" s="41">
        <v>7.0236221569954752E-4</v>
      </c>
    </row>
    <row r="40" spans="2:12" x14ac:dyDescent="0.2">
      <c r="B40" s="72" t="s">
        <v>2945</v>
      </c>
      <c r="C40" s="32" t="s">
        <v>221</v>
      </c>
      <c r="D40" s="32" t="s">
        <v>186</v>
      </c>
      <c r="E40" s="101" t="s">
        <v>181</v>
      </c>
      <c r="F40" s="95" t="s">
        <v>182</v>
      </c>
      <c r="G40" s="95" t="s">
        <v>2</v>
      </c>
      <c r="H40" s="32">
        <v>0</v>
      </c>
      <c r="I40" s="32">
        <v>0</v>
      </c>
      <c r="J40" s="125">
        <v>21.53246</v>
      </c>
      <c r="K40" s="41">
        <v>3.4227024513730619E-3</v>
      </c>
      <c r="L40" s="41">
        <v>9.6684750792213838E-5</v>
      </c>
    </row>
    <row r="41" spans="2:12" x14ac:dyDescent="0.2">
      <c r="B41" s="72" t="s">
        <v>2944</v>
      </c>
      <c r="C41" s="32" t="s">
        <v>226</v>
      </c>
      <c r="D41" s="32" t="s">
        <v>186</v>
      </c>
      <c r="E41" s="101" t="s">
        <v>181</v>
      </c>
      <c r="F41" s="95" t="s">
        <v>182</v>
      </c>
      <c r="G41" s="95" t="s">
        <v>135</v>
      </c>
      <c r="H41" s="32">
        <v>0</v>
      </c>
      <c r="I41" s="32">
        <v>0</v>
      </c>
      <c r="J41" s="125">
        <v>168.29652514214811</v>
      </c>
      <c r="K41" s="41">
        <v>2.6751654439929228E-2</v>
      </c>
      <c r="L41" s="41">
        <v>7.5568270381387646E-4</v>
      </c>
    </row>
    <row r="42" spans="2:12" x14ac:dyDescent="0.2">
      <c r="B42" s="72" t="s">
        <v>2946</v>
      </c>
      <c r="C42" s="32" t="s">
        <v>233</v>
      </c>
      <c r="D42" s="32" t="s">
        <v>186</v>
      </c>
      <c r="E42" s="101" t="s">
        <v>181</v>
      </c>
      <c r="F42" s="95" t="s">
        <v>182</v>
      </c>
      <c r="G42" s="95" t="s">
        <v>135</v>
      </c>
      <c r="H42" s="32">
        <v>0</v>
      </c>
      <c r="I42" s="32">
        <v>0</v>
      </c>
      <c r="J42" s="125">
        <v>2.2404967393269217</v>
      </c>
      <c r="K42" s="41">
        <v>3.5613922803003496E-4</v>
      </c>
      <c r="L42" s="41">
        <v>1.0060247128873855E-5</v>
      </c>
    </row>
    <row r="43" spans="2:12" x14ac:dyDescent="0.2">
      <c r="B43" s="72" t="s">
        <v>2950</v>
      </c>
      <c r="C43" s="32" t="s">
        <v>213</v>
      </c>
      <c r="D43" s="32" t="s">
        <v>180</v>
      </c>
      <c r="E43" s="101" t="s">
        <v>181</v>
      </c>
      <c r="F43" s="95" t="s">
        <v>182</v>
      </c>
      <c r="G43" s="95" t="s">
        <v>135</v>
      </c>
      <c r="H43" s="32">
        <v>0</v>
      </c>
      <c r="I43" s="32">
        <v>0</v>
      </c>
      <c r="J43" s="125">
        <v>1313.6469999999999</v>
      </c>
      <c r="K43" s="41">
        <v>0.2088113855610956</v>
      </c>
      <c r="L43" s="41">
        <v>5.8985193899786332E-3</v>
      </c>
    </row>
    <row r="44" spans="2:12" x14ac:dyDescent="0.2">
      <c r="B44" s="72" t="s">
        <v>2947</v>
      </c>
      <c r="C44" s="32" t="s">
        <v>215</v>
      </c>
      <c r="D44" s="32" t="s">
        <v>180</v>
      </c>
      <c r="E44" s="101" t="s">
        <v>181</v>
      </c>
      <c r="F44" s="95" t="s">
        <v>182</v>
      </c>
      <c r="G44" s="95" t="s">
        <v>136</v>
      </c>
      <c r="H44" s="32">
        <v>0</v>
      </c>
      <c r="I44" s="32">
        <v>0</v>
      </c>
      <c r="J44" s="125">
        <v>8.182640000000001</v>
      </c>
      <c r="K44" s="41">
        <v>1.3006754447333596E-3</v>
      </c>
      <c r="L44" s="41">
        <v>3.6741575705813492E-5</v>
      </c>
    </row>
    <row r="45" spans="2:12" x14ac:dyDescent="0.2">
      <c r="B45" s="72" t="s">
        <v>2947</v>
      </c>
      <c r="C45" s="32" t="s">
        <v>216</v>
      </c>
      <c r="D45" s="32" t="s">
        <v>180</v>
      </c>
      <c r="E45" s="101" t="s">
        <v>181</v>
      </c>
      <c r="F45" s="95" t="s">
        <v>182</v>
      </c>
      <c r="G45" s="95" t="s">
        <v>136</v>
      </c>
      <c r="H45" s="32">
        <v>0</v>
      </c>
      <c r="I45" s="32">
        <v>0</v>
      </c>
      <c r="J45" s="125">
        <v>34.439599883722941</v>
      </c>
      <c r="K45" s="41">
        <v>5.4743630289491273E-3</v>
      </c>
      <c r="L45" s="41">
        <v>1.5464020981073733E-4</v>
      </c>
    </row>
    <row r="46" spans="2:12" x14ac:dyDescent="0.2">
      <c r="B46" s="72" t="s">
        <v>2947</v>
      </c>
      <c r="C46" s="32" t="s">
        <v>217</v>
      </c>
      <c r="D46" s="32" t="s">
        <v>180</v>
      </c>
      <c r="E46" s="101" t="s">
        <v>181</v>
      </c>
      <c r="F46" s="95" t="s">
        <v>182</v>
      </c>
      <c r="G46" s="95" t="s">
        <v>136</v>
      </c>
      <c r="H46" s="32">
        <v>0</v>
      </c>
      <c r="I46" s="32">
        <v>0</v>
      </c>
      <c r="J46" s="125">
        <v>-1.6027262880966799</v>
      </c>
      <c r="K46" s="41">
        <v>-2.5476212170595256E-4</v>
      </c>
      <c r="L46" s="41">
        <v>-7.1965391670416392E-6</v>
      </c>
    </row>
    <row r="47" spans="2:12" x14ac:dyDescent="0.2">
      <c r="B47" s="72" t="s">
        <v>2961</v>
      </c>
      <c r="C47" s="32" t="s">
        <v>218</v>
      </c>
      <c r="D47" s="32" t="s">
        <v>180</v>
      </c>
      <c r="E47" s="101" t="s">
        <v>181</v>
      </c>
      <c r="F47" s="95" t="s">
        <v>182</v>
      </c>
      <c r="G47" s="95" t="s">
        <v>136</v>
      </c>
      <c r="H47" s="32">
        <v>0</v>
      </c>
      <c r="I47" s="32">
        <v>0</v>
      </c>
      <c r="J47" s="125">
        <v>0.11490960399009079</v>
      </c>
      <c r="K47" s="41">
        <v>1.8265510919940939E-5</v>
      </c>
      <c r="L47" s="41">
        <v>5.1596549699448688E-7</v>
      </c>
    </row>
    <row r="48" spans="2:12" x14ac:dyDescent="0.2">
      <c r="B48" s="72" t="s">
        <v>2948</v>
      </c>
      <c r="C48" s="32" t="s">
        <v>219</v>
      </c>
      <c r="D48" s="32" t="s">
        <v>180</v>
      </c>
      <c r="E48" s="101" t="s">
        <v>181</v>
      </c>
      <c r="F48" s="95" t="s">
        <v>182</v>
      </c>
      <c r="G48" s="95" t="s">
        <v>2</v>
      </c>
      <c r="H48" s="32">
        <v>0</v>
      </c>
      <c r="I48" s="32">
        <v>0</v>
      </c>
      <c r="J48" s="125">
        <v>53.980530000000002</v>
      </c>
      <c r="K48" s="41">
        <v>8.580500897594474E-3</v>
      </c>
      <c r="L48" s="41">
        <v>2.4238262096767498E-4</v>
      </c>
    </row>
    <row r="49" spans="2:12" x14ac:dyDescent="0.2">
      <c r="B49" s="72" t="s">
        <v>2948</v>
      </c>
      <c r="C49" s="32" t="s">
        <v>220</v>
      </c>
      <c r="D49" s="32" t="s">
        <v>180</v>
      </c>
      <c r="E49" s="101" t="s">
        <v>181</v>
      </c>
      <c r="F49" s="95" t="s">
        <v>182</v>
      </c>
      <c r="G49" s="95" t="s">
        <v>2</v>
      </c>
      <c r="H49" s="32">
        <v>0</v>
      </c>
      <c r="I49" s="32">
        <v>0</v>
      </c>
      <c r="J49" s="125">
        <v>0.5149072587275324</v>
      </c>
      <c r="K49" s="41">
        <v>8.1847328947854013E-5</v>
      </c>
      <c r="L49" s="41">
        <v>2.3120293729176063E-6</v>
      </c>
    </row>
    <row r="50" spans="2:12" x14ac:dyDescent="0.2">
      <c r="B50" s="72" t="s">
        <v>2948</v>
      </c>
      <c r="C50" s="32" t="s">
        <v>222</v>
      </c>
      <c r="D50" s="32" t="s">
        <v>180</v>
      </c>
      <c r="E50" s="101" t="s">
        <v>181</v>
      </c>
      <c r="F50" s="95" t="s">
        <v>182</v>
      </c>
      <c r="G50" s="95" t="s">
        <v>2</v>
      </c>
      <c r="H50" s="32">
        <v>0</v>
      </c>
      <c r="I50" s="32">
        <v>0</v>
      </c>
      <c r="J50" s="125">
        <v>1.8978683737607185</v>
      </c>
      <c r="K50" s="41">
        <v>3.016765727303902E-4</v>
      </c>
      <c r="L50" s="41">
        <v>8.5217820329622916E-6</v>
      </c>
    </row>
    <row r="51" spans="2:12" x14ac:dyDescent="0.2">
      <c r="B51" s="72" t="s">
        <v>2949</v>
      </c>
      <c r="C51" s="32" t="s">
        <v>223</v>
      </c>
      <c r="D51" s="32" t="s">
        <v>180</v>
      </c>
      <c r="E51" s="101" t="s">
        <v>181</v>
      </c>
      <c r="F51" s="95" t="s">
        <v>182</v>
      </c>
      <c r="G51" s="95" t="s">
        <v>142</v>
      </c>
      <c r="H51" s="32">
        <v>0</v>
      </c>
      <c r="I51" s="32">
        <v>0</v>
      </c>
      <c r="J51" s="125">
        <v>1.233749802097186</v>
      </c>
      <c r="K51" s="41">
        <v>1.9611128835344722E-4</v>
      </c>
      <c r="L51" s="41">
        <v>5.5397661092002298E-6</v>
      </c>
    </row>
    <row r="52" spans="2:12" x14ac:dyDescent="0.2">
      <c r="B52" s="72" t="s">
        <v>2950</v>
      </c>
      <c r="C52" s="32" t="s">
        <v>224</v>
      </c>
      <c r="D52" s="32" t="s">
        <v>180</v>
      </c>
      <c r="E52" s="101" t="s">
        <v>181</v>
      </c>
      <c r="F52" s="95" t="s">
        <v>182</v>
      </c>
      <c r="G52" s="95" t="s">
        <v>135</v>
      </c>
      <c r="H52" s="32">
        <v>0</v>
      </c>
      <c r="I52" s="32">
        <v>0</v>
      </c>
      <c r="J52" s="125">
        <v>13.719259915489117</v>
      </c>
      <c r="K52" s="41">
        <v>2.18075150464781E-3</v>
      </c>
      <c r="L52" s="41">
        <v>6.1602029028855692E-5</v>
      </c>
    </row>
    <row r="53" spans="2:12" x14ac:dyDescent="0.2">
      <c r="B53" s="72" t="s">
        <v>2950</v>
      </c>
      <c r="C53" s="32" t="s">
        <v>225</v>
      </c>
      <c r="D53" s="32" t="s">
        <v>180</v>
      </c>
      <c r="E53" s="101" t="s">
        <v>181</v>
      </c>
      <c r="F53" s="95" t="s">
        <v>182</v>
      </c>
      <c r="G53" s="95" t="s">
        <v>135</v>
      </c>
      <c r="H53" s="32">
        <v>0</v>
      </c>
      <c r="I53" s="32">
        <v>0</v>
      </c>
      <c r="J53" s="125">
        <v>8.6033297082089906</v>
      </c>
      <c r="K53" s="41">
        <v>1.3675463779919991E-3</v>
      </c>
      <c r="L53" s="41">
        <v>3.8630550750886616E-5</v>
      </c>
    </row>
    <row r="54" spans="2:12" x14ac:dyDescent="0.2">
      <c r="B54" s="72" t="s">
        <v>2950</v>
      </c>
      <c r="C54" s="32" t="s">
        <v>227</v>
      </c>
      <c r="D54" s="32" t="s">
        <v>180</v>
      </c>
      <c r="E54" s="101" t="s">
        <v>181</v>
      </c>
      <c r="F54" s="95" t="s">
        <v>182</v>
      </c>
      <c r="G54" s="95" t="s">
        <v>135</v>
      </c>
      <c r="H54" s="32">
        <v>0</v>
      </c>
      <c r="I54" s="32">
        <v>0</v>
      </c>
      <c r="J54" s="125">
        <v>3.3048324896592222E-3</v>
      </c>
      <c r="K54" s="41">
        <v>5.2532122496611899E-7</v>
      </c>
      <c r="L54" s="41">
        <v>1.4839312631845759E-8</v>
      </c>
    </row>
    <row r="55" spans="2:12" x14ac:dyDescent="0.2">
      <c r="B55" s="72" t="s">
        <v>2951</v>
      </c>
      <c r="C55" s="32" t="s">
        <v>228</v>
      </c>
      <c r="D55" s="32" t="s">
        <v>180</v>
      </c>
      <c r="E55" s="101" t="s">
        <v>181</v>
      </c>
      <c r="F55" s="95" t="s">
        <v>182</v>
      </c>
      <c r="G55" s="95" t="s">
        <v>135</v>
      </c>
      <c r="H55" s="32">
        <v>0</v>
      </c>
      <c r="I55" s="32">
        <v>0</v>
      </c>
      <c r="J55" s="125">
        <v>-4.0224529350818878</v>
      </c>
      <c r="K55" s="41">
        <v>-6.3939092520954623E-4</v>
      </c>
      <c r="L55" s="41">
        <v>-1.8061561921016057E-5</v>
      </c>
    </row>
    <row r="56" spans="2:12" x14ac:dyDescent="0.2">
      <c r="B56" s="72" t="s">
        <v>2950</v>
      </c>
      <c r="C56" s="32" t="s">
        <v>229</v>
      </c>
      <c r="D56" s="32" t="s">
        <v>180</v>
      </c>
      <c r="E56" s="101" t="s">
        <v>181</v>
      </c>
      <c r="F56" s="95" t="s">
        <v>182</v>
      </c>
      <c r="G56" s="95" t="s">
        <v>135</v>
      </c>
      <c r="H56" s="32">
        <v>0</v>
      </c>
      <c r="I56" s="32">
        <v>0</v>
      </c>
      <c r="J56" s="125">
        <v>6.9519368273812604E-3</v>
      </c>
      <c r="K56" s="41">
        <v>1.1050484348220549E-6</v>
      </c>
      <c r="L56" s="41">
        <v>3.1215489529694746E-8</v>
      </c>
    </row>
    <row r="57" spans="2:12" x14ac:dyDescent="0.2">
      <c r="B57" s="72" t="s">
        <v>2950</v>
      </c>
      <c r="C57" s="32" t="s">
        <v>230</v>
      </c>
      <c r="D57" s="32" t="s">
        <v>180</v>
      </c>
      <c r="E57" s="101" t="s">
        <v>181</v>
      </c>
      <c r="F57" s="95" t="s">
        <v>182</v>
      </c>
      <c r="G57" s="95" t="s">
        <v>135</v>
      </c>
      <c r="H57" s="32">
        <v>0</v>
      </c>
      <c r="I57" s="32">
        <v>0</v>
      </c>
      <c r="J57" s="125">
        <v>1.1348948387539362</v>
      </c>
      <c r="K57" s="41">
        <v>1.8039775049640095E-4</v>
      </c>
      <c r="L57" s="41">
        <v>5.0958889351376496E-6</v>
      </c>
    </row>
    <row r="58" spans="2:12" x14ac:dyDescent="0.2">
      <c r="B58" s="72" t="s">
        <v>2962</v>
      </c>
      <c r="C58" s="32" t="s">
        <v>231</v>
      </c>
      <c r="D58" s="32" t="s">
        <v>180</v>
      </c>
      <c r="E58" s="101" t="s">
        <v>181</v>
      </c>
      <c r="F58" s="95" t="s">
        <v>182</v>
      </c>
      <c r="G58" s="95" t="s">
        <v>135</v>
      </c>
      <c r="H58" s="32">
        <v>0</v>
      </c>
      <c r="I58" s="32">
        <v>0</v>
      </c>
      <c r="J58" s="125">
        <v>1.2994039263083138E-2</v>
      </c>
      <c r="K58" s="41">
        <v>2.0654737098776669E-6</v>
      </c>
      <c r="L58" s="41">
        <v>5.8345653396566629E-8</v>
      </c>
    </row>
    <row r="59" spans="2:12" x14ac:dyDescent="0.2">
      <c r="B59" s="72" t="s">
        <v>2962</v>
      </c>
      <c r="C59" s="32" t="s">
        <v>232</v>
      </c>
      <c r="D59" s="32" t="s">
        <v>180</v>
      </c>
      <c r="E59" s="101" t="s">
        <v>181</v>
      </c>
      <c r="F59" s="95" t="s">
        <v>182</v>
      </c>
      <c r="G59" s="95" t="s">
        <v>135</v>
      </c>
      <c r="H59" s="32">
        <v>0</v>
      </c>
      <c r="I59" s="32">
        <v>0</v>
      </c>
      <c r="J59" s="125">
        <v>1.3496675773716714E-2</v>
      </c>
      <c r="K59" s="41">
        <v>2.1453705362084782E-6</v>
      </c>
      <c r="L59" s="41">
        <v>6.0602584827981115E-8</v>
      </c>
    </row>
    <row r="60" spans="2:12" s="156" customFormat="1" x14ac:dyDescent="0.2">
      <c r="B60" s="162" t="s">
        <v>234</v>
      </c>
      <c r="C60" s="163" t="s">
        <v>177</v>
      </c>
      <c r="D60" s="163" t="s">
        <v>177</v>
      </c>
      <c r="E60" s="160" t="s">
        <v>177</v>
      </c>
      <c r="F60" s="164" t="s">
        <v>177</v>
      </c>
      <c r="G60" s="164" t="s">
        <v>177</v>
      </c>
      <c r="H60" s="163" t="s">
        <v>177</v>
      </c>
      <c r="I60" s="163" t="s">
        <v>177</v>
      </c>
      <c r="J60" s="165">
        <v>4.7428400999999996</v>
      </c>
      <c r="K60" s="159">
        <v>7.5390041067023724E-4</v>
      </c>
      <c r="L60" s="159">
        <v>2.1296234295376307E-5</v>
      </c>
    </row>
    <row r="61" spans="2:12" x14ac:dyDescent="0.2">
      <c r="B61" s="72" t="s">
        <v>2963</v>
      </c>
      <c r="C61" s="32" t="s">
        <v>245</v>
      </c>
      <c r="D61" s="32" t="s">
        <v>246</v>
      </c>
      <c r="E61" s="101" t="s">
        <v>247</v>
      </c>
      <c r="F61" s="95" t="s">
        <v>248</v>
      </c>
      <c r="G61" s="95" t="s">
        <v>183</v>
      </c>
      <c r="H61" s="32">
        <v>0</v>
      </c>
      <c r="I61" s="32">
        <v>0</v>
      </c>
      <c r="J61" s="125">
        <v>0.63966999999999996</v>
      </c>
      <c r="K61" s="41">
        <v>1.0167905000496026E-4</v>
      </c>
      <c r="L61" s="41">
        <v>2.8722372891557874E-6</v>
      </c>
    </row>
    <row r="62" spans="2:12" x14ac:dyDescent="0.2">
      <c r="B62" s="72" t="s">
        <v>2964</v>
      </c>
      <c r="C62" s="32" t="s">
        <v>237</v>
      </c>
      <c r="D62" s="32" t="s">
        <v>238</v>
      </c>
      <c r="E62" s="101" t="s">
        <v>239</v>
      </c>
      <c r="F62" s="95" t="s">
        <v>240</v>
      </c>
      <c r="G62" s="95" t="s">
        <v>183</v>
      </c>
      <c r="H62" s="32">
        <v>0</v>
      </c>
      <c r="I62" s="32">
        <v>0</v>
      </c>
      <c r="J62" s="125">
        <v>0.15909999999999999</v>
      </c>
      <c r="K62" s="41">
        <v>2.5289816398751192E-5</v>
      </c>
      <c r="L62" s="41">
        <v>7.1438859522048206E-7</v>
      </c>
    </row>
    <row r="63" spans="2:12" x14ac:dyDescent="0.2">
      <c r="B63" s="72" t="s">
        <v>2965</v>
      </c>
      <c r="C63" s="32" t="s">
        <v>235</v>
      </c>
      <c r="D63" s="32" t="s">
        <v>193</v>
      </c>
      <c r="E63" s="101" t="s">
        <v>194</v>
      </c>
      <c r="F63" s="95" t="s">
        <v>182</v>
      </c>
      <c r="G63" s="95" t="s">
        <v>183</v>
      </c>
      <c r="H63" s="32">
        <v>0</v>
      </c>
      <c r="I63" s="32">
        <v>0</v>
      </c>
      <c r="J63" s="125">
        <v>1.0177</v>
      </c>
      <c r="K63" s="41">
        <v>1.6176898899440033E-4</v>
      </c>
      <c r="L63" s="41">
        <v>4.5696623089621919E-6</v>
      </c>
    </row>
    <row r="64" spans="2:12" x14ac:dyDescent="0.2">
      <c r="B64" s="72" t="s">
        <v>2966</v>
      </c>
      <c r="C64" s="32" t="s">
        <v>236</v>
      </c>
      <c r="D64" s="32" t="s">
        <v>186</v>
      </c>
      <c r="E64" s="101" t="s">
        <v>181</v>
      </c>
      <c r="F64" s="95" t="s">
        <v>182</v>
      </c>
      <c r="G64" s="95" t="s">
        <v>183</v>
      </c>
      <c r="H64" s="32">
        <v>0</v>
      </c>
      <c r="I64" s="32">
        <v>0</v>
      </c>
      <c r="J64" s="125">
        <v>1.214</v>
      </c>
      <c r="K64" s="41">
        <v>1.9297194913943399E-4</v>
      </c>
      <c r="L64" s="41">
        <v>5.4510858239953816E-6</v>
      </c>
    </row>
    <row r="65" spans="2:12" x14ac:dyDescent="0.2">
      <c r="B65" s="72" t="s">
        <v>2967</v>
      </c>
      <c r="C65" s="32" t="s">
        <v>243</v>
      </c>
      <c r="D65" s="32" t="s">
        <v>244</v>
      </c>
      <c r="E65" s="101" t="s">
        <v>181</v>
      </c>
      <c r="F65" s="95" t="s">
        <v>182</v>
      </c>
      <c r="G65" s="95" t="s">
        <v>183</v>
      </c>
      <c r="H65" s="32">
        <v>0</v>
      </c>
      <c r="I65" s="32">
        <v>0</v>
      </c>
      <c r="J65" s="125">
        <v>0.85978999999999994</v>
      </c>
      <c r="K65" s="41">
        <v>1.3666832961333934E-4</v>
      </c>
      <c r="L65" s="41">
        <v>3.8606170351013094E-6</v>
      </c>
    </row>
    <row r="66" spans="2:12" x14ac:dyDescent="0.2">
      <c r="B66" s="72" t="s">
        <v>2968</v>
      </c>
      <c r="C66" s="32" t="s">
        <v>241</v>
      </c>
      <c r="D66" s="32" t="s">
        <v>242</v>
      </c>
      <c r="E66" s="101" t="s">
        <v>194</v>
      </c>
      <c r="F66" s="95" t="s">
        <v>182</v>
      </c>
      <c r="G66" s="95" t="s">
        <v>183</v>
      </c>
      <c r="H66" s="32">
        <v>0</v>
      </c>
      <c r="I66" s="32">
        <v>0</v>
      </c>
      <c r="J66" s="125">
        <v>0.31841000000000003</v>
      </c>
      <c r="K66" s="41">
        <v>5.0613013447683022E-5</v>
      </c>
      <c r="L66" s="41">
        <v>1.4297201295044231E-6</v>
      </c>
    </row>
    <row r="67" spans="2:12" x14ac:dyDescent="0.2">
      <c r="B67" s="72" t="s">
        <v>2969</v>
      </c>
      <c r="C67" s="32" t="s">
        <v>249</v>
      </c>
      <c r="D67" s="32" t="s">
        <v>250</v>
      </c>
      <c r="E67" s="101" t="s">
        <v>194</v>
      </c>
      <c r="F67" s="95" t="s">
        <v>182</v>
      </c>
      <c r="G67" s="95" t="s">
        <v>183</v>
      </c>
      <c r="H67" s="32">
        <v>0</v>
      </c>
      <c r="I67" s="32">
        <v>0</v>
      </c>
      <c r="J67" s="125">
        <v>0.53416999999999992</v>
      </c>
      <c r="K67" s="41">
        <v>8.4909247176121459E-5</v>
      </c>
      <c r="L67" s="41">
        <v>2.3985226644181324E-6</v>
      </c>
    </row>
    <row r="68" spans="2:12" s="156" customFormat="1" x14ac:dyDescent="0.2">
      <c r="B68" s="162" t="s">
        <v>251</v>
      </c>
      <c r="C68" s="163" t="s">
        <v>177</v>
      </c>
      <c r="D68" s="163" t="s">
        <v>177</v>
      </c>
      <c r="E68" s="160" t="s">
        <v>177</v>
      </c>
      <c r="F68" s="164" t="s">
        <v>177</v>
      </c>
      <c r="G68" s="164" t="s">
        <v>177</v>
      </c>
      <c r="H68" s="163" t="s">
        <v>177</v>
      </c>
      <c r="I68" s="163" t="s">
        <v>177</v>
      </c>
      <c r="J68" s="165">
        <v>0</v>
      </c>
      <c r="K68" s="159">
        <v>0</v>
      </c>
      <c r="L68" s="159">
        <v>0</v>
      </c>
    </row>
    <row r="69" spans="2:12" s="156" customFormat="1" x14ac:dyDescent="0.2">
      <c r="B69" s="162" t="s">
        <v>252</v>
      </c>
      <c r="C69" s="163" t="s">
        <v>177</v>
      </c>
      <c r="D69" s="163" t="s">
        <v>177</v>
      </c>
      <c r="E69" s="160" t="s">
        <v>177</v>
      </c>
      <c r="F69" s="164" t="s">
        <v>177</v>
      </c>
      <c r="G69" s="164" t="s">
        <v>177</v>
      </c>
      <c r="H69" s="163" t="s">
        <v>177</v>
      </c>
      <c r="I69" s="163" t="s">
        <v>177</v>
      </c>
      <c r="J69" s="165">
        <v>0</v>
      </c>
      <c r="K69" s="159">
        <v>0</v>
      </c>
      <c r="L69" s="159">
        <v>0</v>
      </c>
    </row>
    <row r="70" spans="2:12" s="156" customFormat="1" x14ac:dyDescent="0.2">
      <c r="B70" s="162" t="s">
        <v>253</v>
      </c>
      <c r="C70" s="163" t="s">
        <v>177</v>
      </c>
      <c r="D70" s="163" t="s">
        <v>177</v>
      </c>
      <c r="E70" s="160" t="s">
        <v>177</v>
      </c>
      <c r="F70" s="164" t="s">
        <v>177</v>
      </c>
      <c r="G70" s="164" t="s">
        <v>177</v>
      </c>
      <c r="H70" s="163" t="s">
        <v>177</v>
      </c>
      <c r="I70" s="163" t="s">
        <v>177</v>
      </c>
      <c r="J70" s="165">
        <v>0</v>
      </c>
      <c r="K70" s="159">
        <v>0</v>
      </c>
      <c r="L70" s="159">
        <v>0</v>
      </c>
    </row>
    <row r="71" spans="2:12" s="156" customFormat="1" x14ac:dyDescent="0.2">
      <c r="B71" s="162" t="s">
        <v>254</v>
      </c>
      <c r="C71" s="163" t="s">
        <v>177</v>
      </c>
      <c r="D71" s="163" t="s">
        <v>177</v>
      </c>
      <c r="E71" s="160" t="s">
        <v>177</v>
      </c>
      <c r="F71" s="164" t="s">
        <v>177</v>
      </c>
      <c r="G71" s="164" t="s">
        <v>177</v>
      </c>
      <c r="H71" s="163" t="s">
        <v>177</v>
      </c>
      <c r="I71" s="163" t="s">
        <v>177</v>
      </c>
      <c r="J71" s="165">
        <v>1362.5015268146628</v>
      </c>
      <c r="K71" s="159">
        <v>0.21657708017700189</v>
      </c>
      <c r="L71" s="159">
        <v>6.1178853031231238E-3</v>
      </c>
    </row>
    <row r="72" spans="2:12" x14ac:dyDescent="0.2">
      <c r="B72" s="72" t="s">
        <v>2970</v>
      </c>
      <c r="C72" s="32" t="s">
        <v>255</v>
      </c>
      <c r="D72" s="32" t="s">
        <v>180</v>
      </c>
      <c r="E72" s="101" t="s">
        <v>181</v>
      </c>
      <c r="F72" s="95" t="s">
        <v>182</v>
      </c>
      <c r="G72" s="95" t="s">
        <v>135</v>
      </c>
      <c r="H72" s="32">
        <v>0</v>
      </c>
      <c r="I72" s="32">
        <v>0</v>
      </c>
      <c r="J72" s="125">
        <v>5.2875618265820306</v>
      </c>
      <c r="K72" s="41">
        <v>8.4048691257891293E-4</v>
      </c>
      <c r="L72" s="41">
        <v>2.3742136174942698E-5</v>
      </c>
    </row>
    <row r="73" spans="2:12" x14ac:dyDescent="0.2">
      <c r="B73" s="72" t="s">
        <v>2971</v>
      </c>
      <c r="C73" s="32" t="s">
        <v>256</v>
      </c>
      <c r="D73" s="32" t="s">
        <v>180</v>
      </c>
      <c r="E73" s="101" t="s">
        <v>181</v>
      </c>
      <c r="F73" s="95" t="s">
        <v>182</v>
      </c>
      <c r="G73" s="95" t="s">
        <v>135</v>
      </c>
      <c r="H73" s="32">
        <v>0</v>
      </c>
      <c r="I73" s="32">
        <v>0</v>
      </c>
      <c r="J73" s="125">
        <v>949</v>
      </c>
      <c r="K73" s="41">
        <v>0.15084874772102377</v>
      </c>
      <c r="L73" s="41">
        <v>4.2611865296306572E-3</v>
      </c>
    </row>
    <row r="74" spans="2:12" x14ac:dyDescent="0.2">
      <c r="B74" s="72" t="s">
        <v>2953</v>
      </c>
      <c r="C74" s="32" t="s">
        <v>257</v>
      </c>
      <c r="D74" s="32" t="s">
        <v>180</v>
      </c>
      <c r="E74" s="101" t="s">
        <v>181</v>
      </c>
      <c r="F74" s="95" t="s">
        <v>182</v>
      </c>
      <c r="G74" s="95" t="s">
        <v>135</v>
      </c>
      <c r="H74" s="32">
        <v>2.0400000000000001E-2</v>
      </c>
      <c r="I74" s="32">
        <v>2.0400000000000001E-2</v>
      </c>
      <c r="J74" s="125">
        <v>58.238750503051364</v>
      </c>
      <c r="K74" s="41">
        <v>9.2573683690436691E-3</v>
      </c>
      <c r="L74" s="41">
        <v>2.6150282312552487E-4</v>
      </c>
    </row>
    <row r="75" spans="2:12" x14ac:dyDescent="0.2">
      <c r="B75" s="72" t="s">
        <v>2952</v>
      </c>
      <c r="C75" s="32" t="s">
        <v>258</v>
      </c>
      <c r="D75" s="32" t="s">
        <v>180</v>
      </c>
      <c r="E75" s="101" t="s">
        <v>181</v>
      </c>
      <c r="F75" s="95" t="s">
        <v>182</v>
      </c>
      <c r="G75" s="95" t="s">
        <v>135</v>
      </c>
      <c r="H75" s="32">
        <v>1.95E-2</v>
      </c>
      <c r="I75" s="32">
        <v>2.1299999999999999E-2</v>
      </c>
      <c r="J75" s="125">
        <v>58.170057097433627</v>
      </c>
      <c r="K75" s="41">
        <v>9.2464491759834712E-3</v>
      </c>
      <c r="L75" s="41">
        <v>2.6119437695619637E-4</v>
      </c>
    </row>
    <row r="76" spans="2:12" x14ac:dyDescent="0.2">
      <c r="B76" s="72" t="s">
        <v>2953</v>
      </c>
      <c r="C76" s="32" t="s">
        <v>259</v>
      </c>
      <c r="D76" s="32" t="s">
        <v>180</v>
      </c>
      <c r="E76" s="101" t="s">
        <v>181</v>
      </c>
      <c r="F76" s="95" t="s">
        <v>182</v>
      </c>
      <c r="G76" s="95" t="s">
        <v>135</v>
      </c>
      <c r="H76" s="32">
        <v>2.2499999999999999E-2</v>
      </c>
      <c r="I76" s="32">
        <v>2.2499999999999999E-2</v>
      </c>
      <c r="J76" s="125">
        <v>58.447555510524076</v>
      </c>
      <c r="K76" s="41">
        <v>9.2905590686170499E-3</v>
      </c>
      <c r="L76" s="41">
        <v>2.6244039645024792E-4</v>
      </c>
    </row>
    <row r="77" spans="2:12" x14ac:dyDescent="0.2">
      <c r="B77" s="72" t="s">
        <v>2953</v>
      </c>
      <c r="C77" s="32" t="s">
        <v>260</v>
      </c>
      <c r="D77" s="32" t="s">
        <v>180</v>
      </c>
      <c r="E77" s="101" t="s">
        <v>181</v>
      </c>
      <c r="F77" s="95" t="s">
        <v>182</v>
      </c>
      <c r="G77" s="95" t="s">
        <v>135</v>
      </c>
      <c r="H77" s="32">
        <v>2.2400000000000003E-2</v>
      </c>
      <c r="I77" s="32">
        <v>2.2400000000000003E-2</v>
      </c>
      <c r="J77" s="125">
        <v>175.17822302751864</v>
      </c>
      <c r="K77" s="41">
        <v>2.7845538010216435E-2</v>
      </c>
      <c r="L77" s="41">
        <v>7.8658280742834291E-4</v>
      </c>
    </row>
    <row r="78" spans="2:12" x14ac:dyDescent="0.2">
      <c r="B78" s="72" t="s">
        <v>2952</v>
      </c>
      <c r="C78" s="32" t="s">
        <v>261</v>
      </c>
      <c r="D78" s="32" t="s">
        <v>180</v>
      </c>
      <c r="E78" s="101" t="s">
        <v>181</v>
      </c>
      <c r="F78" s="95" t="s">
        <v>182</v>
      </c>
      <c r="G78" s="95" t="s">
        <v>135</v>
      </c>
      <c r="H78" s="32">
        <v>1.95E-2</v>
      </c>
      <c r="I78" s="32">
        <v>1.7500000000000002E-2</v>
      </c>
      <c r="J78" s="125">
        <v>58.179378749552946</v>
      </c>
      <c r="K78" s="41">
        <v>9.2479309036429969E-3</v>
      </c>
      <c r="L78" s="41">
        <v>2.6123623290819293E-4</v>
      </c>
    </row>
    <row r="79" spans="2:12" s="156" customFormat="1" x14ac:dyDescent="0.2">
      <c r="B79" s="162" t="s">
        <v>262</v>
      </c>
      <c r="C79" s="163" t="s">
        <v>177</v>
      </c>
      <c r="D79" s="163" t="s">
        <v>177</v>
      </c>
      <c r="E79" s="160" t="s">
        <v>177</v>
      </c>
      <c r="F79" s="164" t="s">
        <v>177</v>
      </c>
      <c r="G79" s="164" t="s">
        <v>177</v>
      </c>
      <c r="H79" s="163" t="s">
        <v>177</v>
      </c>
      <c r="I79" s="163" t="s">
        <v>177</v>
      </c>
      <c r="J79" s="165">
        <v>754.17308533526193</v>
      </c>
      <c r="K79" s="159">
        <v>0.1198799425581929</v>
      </c>
      <c r="L79" s="159">
        <v>3.3863774417709274E-3</v>
      </c>
    </row>
    <row r="80" spans="2:12" s="156" customFormat="1" x14ac:dyDescent="0.2">
      <c r="B80" s="162" t="s">
        <v>211</v>
      </c>
      <c r="C80" s="163" t="s">
        <v>177</v>
      </c>
      <c r="D80" s="163" t="s">
        <v>177</v>
      </c>
      <c r="E80" s="160" t="s">
        <v>177</v>
      </c>
      <c r="F80" s="164" t="s">
        <v>177</v>
      </c>
      <c r="G80" s="164" t="s">
        <v>177</v>
      </c>
      <c r="H80" s="163" t="s">
        <v>177</v>
      </c>
      <c r="I80" s="163" t="s">
        <v>177</v>
      </c>
      <c r="J80" s="165">
        <v>357.73360953523854</v>
      </c>
      <c r="K80" s="159">
        <v>5.6863716560708565E-2</v>
      </c>
      <c r="L80" s="159">
        <v>1.6062904511567034E-3</v>
      </c>
    </row>
    <row r="81" spans="2:12" x14ac:dyDescent="0.2">
      <c r="B81" s="72" t="s">
        <v>2956</v>
      </c>
      <c r="C81" s="32" t="s">
        <v>263</v>
      </c>
      <c r="D81" s="32" t="s">
        <v>264</v>
      </c>
      <c r="E81" s="101" t="s">
        <v>247</v>
      </c>
      <c r="F81" s="95" t="s">
        <v>248</v>
      </c>
      <c r="G81" s="95" t="s">
        <v>135</v>
      </c>
      <c r="H81" s="32">
        <v>0</v>
      </c>
      <c r="I81" s="32">
        <v>0</v>
      </c>
      <c r="J81" s="125">
        <v>3.0809999999999997E-2</v>
      </c>
      <c r="K81" s="41">
        <v>4.8974182479291279E-6</v>
      </c>
      <c r="L81" s="41">
        <v>1.3834263116746103E-7</v>
      </c>
    </row>
    <row r="82" spans="2:12" x14ac:dyDescent="0.2">
      <c r="B82" s="72" t="s">
        <v>2972</v>
      </c>
      <c r="C82" s="32" t="s">
        <v>265</v>
      </c>
      <c r="D82" s="32" t="s">
        <v>264</v>
      </c>
      <c r="E82" s="101" t="s">
        <v>247</v>
      </c>
      <c r="F82" s="95" t="s">
        <v>248</v>
      </c>
      <c r="G82" s="95" t="s">
        <v>135</v>
      </c>
      <c r="H82" s="32">
        <v>0</v>
      </c>
      <c r="I82" s="32">
        <v>0</v>
      </c>
      <c r="J82" s="125">
        <v>-0.15958</v>
      </c>
      <c r="K82" s="41">
        <v>-2.5366115027735486E-5</v>
      </c>
      <c r="L82" s="41">
        <v>-7.16543884508388E-7</v>
      </c>
    </row>
    <row r="83" spans="2:12" x14ac:dyDescent="0.2">
      <c r="B83" s="72" t="s">
        <v>2973</v>
      </c>
      <c r="C83" s="32" t="s">
        <v>266</v>
      </c>
      <c r="D83" s="32" t="s">
        <v>264</v>
      </c>
      <c r="E83" s="101" t="s">
        <v>247</v>
      </c>
      <c r="F83" s="95" t="s">
        <v>248</v>
      </c>
      <c r="G83" s="95" t="s">
        <v>136</v>
      </c>
      <c r="H83" s="32">
        <v>0</v>
      </c>
      <c r="I83" s="32">
        <v>0</v>
      </c>
      <c r="J83" s="125">
        <v>2.3E-3</v>
      </c>
      <c r="K83" s="41">
        <v>3.6559759721639062E-7</v>
      </c>
      <c r="L83" s="41">
        <v>1.0327427837882519E-8</v>
      </c>
    </row>
    <row r="84" spans="2:12" x14ac:dyDescent="0.2">
      <c r="B84" s="72" t="s">
        <v>2954</v>
      </c>
      <c r="C84" s="32" t="s">
        <v>267</v>
      </c>
      <c r="D84" s="32" t="s">
        <v>264</v>
      </c>
      <c r="E84" s="101" t="s">
        <v>247</v>
      </c>
      <c r="F84" s="95" t="s">
        <v>248</v>
      </c>
      <c r="G84" s="95" t="s">
        <v>136</v>
      </c>
      <c r="H84" s="32">
        <v>0</v>
      </c>
      <c r="I84" s="32">
        <v>0</v>
      </c>
      <c r="J84" s="125">
        <v>0.99390798106966893</v>
      </c>
      <c r="K84" s="41">
        <v>1.5798711727533254E-4</v>
      </c>
      <c r="L84" s="41">
        <v>4.4628317182576131E-6</v>
      </c>
    </row>
    <row r="85" spans="2:12" x14ac:dyDescent="0.2">
      <c r="B85" s="72" t="s">
        <v>2954</v>
      </c>
      <c r="C85" s="32" t="s">
        <v>268</v>
      </c>
      <c r="D85" s="32" t="s">
        <v>264</v>
      </c>
      <c r="E85" s="101" t="s">
        <v>247</v>
      </c>
      <c r="F85" s="95" t="s">
        <v>248</v>
      </c>
      <c r="G85" s="95" t="s">
        <v>136</v>
      </c>
      <c r="H85" s="32">
        <v>0</v>
      </c>
      <c r="I85" s="32">
        <v>0</v>
      </c>
      <c r="J85" s="125">
        <v>-7.6102348240081859E-3</v>
      </c>
      <c r="K85" s="41">
        <v>-1.2096885069173454E-6</v>
      </c>
      <c r="L85" s="41">
        <v>-3.4171369988819616E-8</v>
      </c>
    </row>
    <row r="86" spans="2:12" x14ac:dyDescent="0.2">
      <c r="B86" s="72" t="s">
        <v>2955</v>
      </c>
      <c r="C86" s="32" t="s">
        <v>269</v>
      </c>
      <c r="D86" s="32" t="s">
        <v>264</v>
      </c>
      <c r="E86" s="101" t="s">
        <v>247</v>
      </c>
      <c r="F86" s="95" t="s">
        <v>248</v>
      </c>
      <c r="G86" s="95" t="s">
        <v>136</v>
      </c>
      <c r="H86" s="32">
        <v>0</v>
      </c>
      <c r="I86" s="32">
        <v>0</v>
      </c>
      <c r="J86" s="125">
        <v>2.8100841511477844E-2</v>
      </c>
      <c r="K86" s="41">
        <v>4.4667826679803941E-6</v>
      </c>
      <c r="L86" s="41">
        <v>1.2617800560589609E-7</v>
      </c>
    </row>
    <row r="87" spans="2:12" x14ac:dyDescent="0.2">
      <c r="B87" s="72" t="s">
        <v>2974</v>
      </c>
      <c r="C87" s="32" t="s">
        <v>270</v>
      </c>
      <c r="D87" s="32" t="s">
        <v>264</v>
      </c>
      <c r="E87" s="101" t="s">
        <v>247</v>
      </c>
      <c r="F87" s="95" t="s">
        <v>248</v>
      </c>
      <c r="G87" s="95" t="s">
        <v>2</v>
      </c>
      <c r="H87" s="32">
        <v>0</v>
      </c>
      <c r="I87" s="32">
        <v>0</v>
      </c>
      <c r="J87" s="125">
        <v>-2.31E-3</v>
      </c>
      <c r="K87" s="41">
        <v>-3.6718715198689665E-7</v>
      </c>
      <c r="L87" s="41">
        <v>-1.0372329698047226E-8</v>
      </c>
    </row>
    <row r="88" spans="2:12" x14ac:dyDescent="0.2">
      <c r="B88" s="72" t="s">
        <v>2956</v>
      </c>
      <c r="C88" s="32" t="s">
        <v>271</v>
      </c>
      <c r="D88" s="32" t="s">
        <v>264</v>
      </c>
      <c r="E88" s="101" t="s">
        <v>247</v>
      </c>
      <c r="F88" s="95" t="s">
        <v>248</v>
      </c>
      <c r="G88" s="95" t="s">
        <v>135</v>
      </c>
      <c r="H88" s="32">
        <v>0</v>
      </c>
      <c r="I88" s="32">
        <v>0</v>
      </c>
      <c r="J88" s="125">
        <v>416.29094011648863</v>
      </c>
      <c r="K88" s="41">
        <v>6.6171724978061119E-2</v>
      </c>
      <c r="L88" s="41">
        <v>1.8692237580944823E-3</v>
      </c>
    </row>
    <row r="89" spans="2:12" x14ac:dyDescent="0.2">
      <c r="B89" s="72" t="s">
        <v>2956</v>
      </c>
      <c r="C89" s="32" t="s">
        <v>272</v>
      </c>
      <c r="D89" s="32" t="s">
        <v>264</v>
      </c>
      <c r="E89" s="101" t="s">
        <v>247</v>
      </c>
      <c r="F89" s="95" t="s">
        <v>248</v>
      </c>
      <c r="G89" s="95" t="s">
        <v>135</v>
      </c>
      <c r="H89" s="32">
        <v>0</v>
      </c>
      <c r="I89" s="32">
        <v>0</v>
      </c>
      <c r="J89" s="125">
        <v>78.847809334291227</v>
      </c>
      <c r="K89" s="41">
        <v>1.2533291147127378E-2</v>
      </c>
      <c r="L89" s="41">
        <v>3.5404133090217928E-4</v>
      </c>
    </row>
    <row r="90" spans="2:12" x14ac:dyDescent="0.2">
      <c r="B90" s="72" t="s">
        <v>2957</v>
      </c>
      <c r="C90" s="32" t="s">
        <v>276</v>
      </c>
      <c r="D90" s="32" t="s">
        <v>264</v>
      </c>
      <c r="E90" s="101" t="s">
        <v>247</v>
      </c>
      <c r="F90" s="95" t="s">
        <v>248</v>
      </c>
      <c r="G90" s="95" t="s">
        <v>135</v>
      </c>
      <c r="H90" s="32">
        <v>0</v>
      </c>
      <c r="I90" s="32">
        <v>0</v>
      </c>
      <c r="J90" s="125">
        <v>-222.75740955032924</v>
      </c>
      <c r="K90" s="41">
        <v>-3.5408510301629489E-2</v>
      </c>
      <c r="L90" s="41">
        <v>-1.0002222054281164E-3</v>
      </c>
    </row>
    <row r="91" spans="2:12" x14ac:dyDescent="0.2">
      <c r="B91" s="72" t="s">
        <v>2958</v>
      </c>
      <c r="C91" s="32" t="s">
        <v>277</v>
      </c>
      <c r="D91" s="32" t="s">
        <v>264</v>
      </c>
      <c r="E91" s="101" t="s">
        <v>247</v>
      </c>
      <c r="F91" s="95" t="s">
        <v>248</v>
      </c>
      <c r="G91" s="95" t="s">
        <v>135</v>
      </c>
      <c r="H91" s="32">
        <v>0</v>
      </c>
      <c r="I91" s="32">
        <v>0</v>
      </c>
      <c r="J91" s="125">
        <v>-137.10157858671835</v>
      </c>
      <c r="K91" s="41">
        <v>-2.1793046828642776E-2</v>
      </c>
      <c r="L91" s="41">
        <v>-6.1561159100613602E-4</v>
      </c>
    </row>
    <row r="92" spans="2:12" x14ac:dyDescent="0.2">
      <c r="B92" s="72" t="s">
        <v>2938</v>
      </c>
      <c r="C92" s="32" t="s">
        <v>273</v>
      </c>
      <c r="D92" s="32" t="s">
        <v>177</v>
      </c>
      <c r="E92" s="101" t="s">
        <v>274</v>
      </c>
      <c r="F92" s="95" t="s">
        <v>275</v>
      </c>
      <c r="G92" s="95" t="s">
        <v>135</v>
      </c>
      <c r="H92" s="32">
        <v>0</v>
      </c>
      <c r="I92" s="32">
        <v>0</v>
      </c>
      <c r="J92" s="125">
        <v>221.56822953374919</v>
      </c>
      <c r="K92" s="41">
        <v>3.5219483624794969E-2</v>
      </c>
      <c r="L92" s="41">
        <v>9.9488256594660218E-4</v>
      </c>
    </row>
    <row r="93" spans="2:12" s="156" customFormat="1" x14ac:dyDescent="0.2">
      <c r="B93" s="162" t="s">
        <v>254</v>
      </c>
      <c r="C93" s="163" t="s">
        <v>177</v>
      </c>
      <c r="D93" s="163" t="s">
        <v>177</v>
      </c>
      <c r="E93" s="160" t="s">
        <v>177</v>
      </c>
      <c r="F93" s="164" t="s">
        <v>177</v>
      </c>
      <c r="G93" s="164" t="s">
        <v>177</v>
      </c>
      <c r="H93" s="163" t="s">
        <v>177</v>
      </c>
      <c r="I93" s="163" t="s">
        <v>177</v>
      </c>
      <c r="J93" s="165">
        <v>396.43947580002316</v>
      </c>
      <c r="K93" s="159">
        <v>6.3016225997484313E-2</v>
      </c>
      <c r="L93" s="159">
        <v>1.7800869906142228E-3</v>
      </c>
    </row>
    <row r="94" spans="2:12" x14ac:dyDescent="0.2">
      <c r="B94" s="72" t="s">
        <v>2939</v>
      </c>
      <c r="C94" s="32" t="s">
        <v>278</v>
      </c>
      <c r="D94" s="32" t="s">
        <v>177</v>
      </c>
      <c r="E94" s="101" t="s">
        <v>274</v>
      </c>
      <c r="F94" s="95" t="s">
        <v>275</v>
      </c>
      <c r="G94" s="95" t="s">
        <v>135</v>
      </c>
      <c r="H94" s="32">
        <v>0</v>
      </c>
      <c r="I94" s="32">
        <v>0</v>
      </c>
      <c r="J94" s="125">
        <v>1.2369999999999999E-2</v>
      </c>
      <c r="K94" s="41">
        <v>1.9662792511159791E-6</v>
      </c>
      <c r="L94" s="41">
        <v>5.5543601023742068E-8</v>
      </c>
    </row>
    <row r="95" spans="2:12" x14ac:dyDescent="0.2">
      <c r="B95" s="72" t="s">
        <v>2939</v>
      </c>
      <c r="C95" s="32" t="s">
        <v>279</v>
      </c>
      <c r="D95" s="32" t="s">
        <v>177</v>
      </c>
      <c r="E95" s="101" t="s">
        <v>274</v>
      </c>
      <c r="F95" s="95" t="s">
        <v>275</v>
      </c>
      <c r="G95" s="95" t="s">
        <v>135</v>
      </c>
      <c r="H95" s="32">
        <v>0</v>
      </c>
      <c r="I95" s="32">
        <v>0</v>
      </c>
      <c r="J95" s="125">
        <v>36.380393298839536</v>
      </c>
      <c r="K95" s="41">
        <v>5.7828627721056586E-3</v>
      </c>
      <c r="L95" s="41">
        <v>1.6335473326415222E-4</v>
      </c>
    </row>
    <row r="96" spans="2:12" x14ac:dyDescent="0.2">
      <c r="B96" s="72" t="s">
        <v>2939</v>
      </c>
      <c r="C96" s="32" t="s">
        <v>280</v>
      </c>
      <c r="D96" s="32" t="s">
        <v>177</v>
      </c>
      <c r="E96" s="101" t="s">
        <v>274</v>
      </c>
      <c r="F96" s="95" t="s">
        <v>275</v>
      </c>
      <c r="G96" s="95" t="s">
        <v>135</v>
      </c>
      <c r="H96" s="32">
        <v>0</v>
      </c>
      <c r="I96" s="32">
        <v>0</v>
      </c>
      <c r="J96" s="125">
        <v>360.0467124011837</v>
      </c>
      <c r="K96" s="41">
        <v>5.7231396930231992E-2</v>
      </c>
      <c r="L96" s="41">
        <v>1.6166767133000287E-3</v>
      </c>
    </row>
    <row r="97" spans="2:11" s="156" customFormat="1" x14ac:dyDescent="0.2">
      <c r="B97" s="115" t="s">
        <v>169</v>
      </c>
      <c r="C97" s="166"/>
      <c r="D97" s="166"/>
      <c r="E97" s="166"/>
      <c r="F97" s="167"/>
      <c r="G97" s="168"/>
      <c r="H97" s="169"/>
      <c r="I97" s="170"/>
      <c r="J97" s="169"/>
      <c r="K97" s="171"/>
    </row>
    <row r="98" spans="2:11" s="156" customFormat="1" x14ac:dyDescent="0.2">
      <c r="B98" s="115" t="s">
        <v>170</v>
      </c>
      <c r="C98" s="166"/>
      <c r="D98" s="166"/>
      <c r="E98" s="166"/>
      <c r="F98" s="167"/>
      <c r="G98" s="168"/>
      <c r="H98" s="169"/>
      <c r="I98" s="170"/>
      <c r="J98" s="169"/>
      <c r="K98" s="171"/>
    </row>
    <row r="99" spans="2:11" s="156" customFormat="1" x14ac:dyDescent="0.2">
      <c r="B99" s="115" t="s">
        <v>171</v>
      </c>
      <c r="C99" s="166"/>
      <c r="D99" s="166"/>
      <c r="E99" s="166"/>
      <c r="F99" s="167"/>
      <c r="G99" s="168"/>
      <c r="H99" s="169"/>
      <c r="I99" s="170"/>
      <c r="J99" s="169"/>
      <c r="K99" s="171"/>
    </row>
    <row r="100" spans="2:11" s="156" customFormat="1" x14ac:dyDescent="0.2">
      <c r="B100" s="115" t="s">
        <v>172</v>
      </c>
      <c r="C100" s="166"/>
      <c r="D100" s="166"/>
      <c r="E100" s="166"/>
      <c r="F100" s="167"/>
      <c r="G100" s="168"/>
      <c r="H100" s="169"/>
      <c r="I100" s="170"/>
      <c r="J100" s="169"/>
      <c r="K100" s="171"/>
    </row>
    <row r="101" spans="2:11" s="156" customFormat="1" x14ac:dyDescent="0.2">
      <c r="B101" s="115" t="s">
        <v>173</v>
      </c>
      <c r="C101" s="166"/>
      <c r="D101" s="166"/>
      <c r="E101" s="166"/>
      <c r="F101" s="167"/>
      <c r="G101" s="168"/>
      <c r="H101" s="169"/>
      <c r="I101" s="170"/>
      <c r="J101" s="169"/>
      <c r="K101" s="171"/>
    </row>
  </sheetData>
  <mergeCells count="1">
    <mergeCell ref="B7:L7"/>
  </mergeCells>
  <phoneticPr fontId="3" type="noConversion"/>
  <conditionalFormatting sqref="H1:H6 H97:H55631 H12:I96">
    <cfRule type="expression" dxfId="124" priority="34" stopIfTrue="1">
      <formula>LEFT(#REF!,3)="TIR"</formula>
    </cfRule>
  </conditionalFormatting>
  <conditionalFormatting sqref="H8">
    <cfRule type="expression" dxfId="123" priority="37" stopIfTrue="1">
      <formula>LEFT(#REF!,3)="TIR"</formula>
    </cfRule>
  </conditionalFormatting>
  <conditionalFormatting sqref="K12:L96 C12:G96">
    <cfRule type="expression" dxfId="122" priority="38" stopIfTrue="1">
      <formula>LEFT(#REF!,3)="TIR"</formula>
    </cfRule>
  </conditionalFormatting>
  <conditionalFormatting sqref="B12:B96 J12:K96">
    <cfRule type="expression" dxfId="121" priority="40" stopIfTrue="1">
      <formula>#REF!&gt;0</formula>
    </cfRule>
  </conditionalFormatting>
  <conditionalFormatting sqref="B12:B96 J12:L96">
    <cfRule type="expression" dxfId="120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2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42578125" style="12" bestFit="1" customWidth="1"/>
    <col min="4" max="4" width="10.42578125" style="13" bestFit="1" customWidth="1"/>
    <col min="5" max="5" width="11.85546875" style="94" bestFit="1" customWidth="1"/>
    <col min="6" max="6" width="11.42578125" style="94" bestFit="1" customWidth="1"/>
    <col min="7" max="7" width="12.42578125" style="94" bestFit="1" customWidth="1"/>
    <col min="8" max="8" width="10.42578125" style="45" bestFit="1" customWidth="1"/>
    <col min="9" max="9" width="8.85546875" style="96" bestFit="1" customWidth="1"/>
    <col min="10" max="10" width="12.28515625" style="96" bestFit="1" customWidth="1"/>
    <col min="11" max="11" width="11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175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8"/>
      <c r="L6" s="17"/>
      <c r="M6" s="17"/>
      <c r="N6" s="16"/>
      <c r="O6" s="16"/>
      <c r="P6" s="16"/>
    </row>
    <row r="7" spans="1:16" s="10" customFormat="1" x14ac:dyDescent="0.2">
      <c r="B7" s="219" t="s">
        <v>35</v>
      </c>
      <c r="C7" s="220"/>
      <c r="D7" s="220"/>
      <c r="E7" s="220"/>
      <c r="F7" s="220"/>
      <c r="G7" s="220"/>
      <c r="H7" s="220"/>
      <c r="I7" s="220"/>
      <c r="J7" s="220"/>
      <c r="K7" s="221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6" customFormat="1" ht="12.75" customHeight="1" thickBot="1" x14ac:dyDescent="0.25">
      <c r="B11" s="142" t="s">
        <v>68</v>
      </c>
      <c r="C11" s="103"/>
      <c r="D11" s="103"/>
      <c r="E11" s="143"/>
      <c r="F11" s="143"/>
      <c r="G11" s="144"/>
      <c r="H11" s="143"/>
      <c r="I11" s="145">
        <v>-584.57602350963725</v>
      </c>
      <c r="J11" s="103">
        <v>1</v>
      </c>
      <c r="K11" s="121">
        <v>-2.6248550863269974E-3</v>
      </c>
    </row>
    <row r="12" spans="1:16" s="156" customFormat="1" x14ac:dyDescent="0.2">
      <c r="B12" s="132" t="s">
        <v>2659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72" t="s">
        <v>177</v>
      </c>
      <c r="H12" s="160" t="s">
        <v>177</v>
      </c>
      <c r="I12" s="161">
        <v>-732.94515087161722</v>
      </c>
      <c r="J12" s="159">
        <v>1.2538063851322736</v>
      </c>
      <c r="K12" s="159">
        <v>-3.2910600672837144E-3</v>
      </c>
    </row>
    <row r="13" spans="1:16" s="156" customFormat="1" x14ac:dyDescent="0.2">
      <c r="B13" s="133" t="s">
        <v>2054</v>
      </c>
      <c r="C13" s="163" t="s">
        <v>177</v>
      </c>
      <c r="D13" s="163" t="s">
        <v>177</v>
      </c>
      <c r="E13" s="164" t="s">
        <v>177</v>
      </c>
      <c r="F13" s="164" t="s">
        <v>177</v>
      </c>
      <c r="G13" s="174" t="s">
        <v>177</v>
      </c>
      <c r="H13" s="164" t="s">
        <v>177</v>
      </c>
      <c r="I13" s="165">
        <v>0</v>
      </c>
      <c r="J13" s="163">
        <v>0</v>
      </c>
      <c r="K13" s="163">
        <v>0</v>
      </c>
    </row>
    <row r="14" spans="1:16" s="156" customFormat="1" x14ac:dyDescent="0.2">
      <c r="B14" s="133" t="s">
        <v>2062</v>
      </c>
      <c r="C14" s="163" t="s">
        <v>177</v>
      </c>
      <c r="D14" s="163" t="s">
        <v>177</v>
      </c>
      <c r="E14" s="164" t="s">
        <v>177</v>
      </c>
      <c r="F14" s="164" t="s">
        <v>177</v>
      </c>
      <c r="G14" s="174" t="s">
        <v>177</v>
      </c>
      <c r="H14" s="164" t="s">
        <v>177</v>
      </c>
      <c r="I14" s="165">
        <v>0</v>
      </c>
      <c r="J14" s="163">
        <v>0</v>
      </c>
      <c r="K14" s="163">
        <v>0</v>
      </c>
    </row>
    <row r="15" spans="1:16" s="156" customFormat="1" x14ac:dyDescent="0.2">
      <c r="B15" s="133" t="s">
        <v>2660</v>
      </c>
      <c r="C15" s="163" t="s">
        <v>177</v>
      </c>
      <c r="D15" s="163" t="s">
        <v>177</v>
      </c>
      <c r="E15" s="164" t="s">
        <v>177</v>
      </c>
      <c r="F15" s="164" t="s">
        <v>177</v>
      </c>
      <c r="G15" s="174" t="s">
        <v>177</v>
      </c>
      <c r="H15" s="164" t="s">
        <v>177</v>
      </c>
      <c r="I15" s="165">
        <v>0</v>
      </c>
      <c r="J15" s="163">
        <v>0</v>
      </c>
      <c r="K15" s="163">
        <v>0</v>
      </c>
    </row>
    <row r="16" spans="1:16" s="156" customFormat="1" x14ac:dyDescent="0.2">
      <c r="B16" s="133" t="s">
        <v>2657</v>
      </c>
      <c r="C16" s="163" t="s">
        <v>177</v>
      </c>
      <c r="D16" s="163" t="s">
        <v>177</v>
      </c>
      <c r="E16" s="164" t="s">
        <v>177</v>
      </c>
      <c r="F16" s="164" t="s">
        <v>177</v>
      </c>
      <c r="G16" s="174" t="s">
        <v>177</v>
      </c>
      <c r="H16" s="164" t="s">
        <v>177</v>
      </c>
      <c r="I16" s="165">
        <v>22.676845378757481</v>
      </c>
      <c r="J16" s="163">
        <v>-3.8791952572074032E-2</v>
      </c>
      <c r="K16" s="163">
        <v>1.0182325401736415E-4</v>
      </c>
    </row>
    <row r="17" spans="2:15" x14ac:dyDescent="0.2">
      <c r="B17" s="23" t="s">
        <v>2661</v>
      </c>
      <c r="C17" s="32" t="s">
        <v>2662</v>
      </c>
      <c r="D17" s="32" t="s">
        <v>392</v>
      </c>
      <c r="E17" s="95" t="s">
        <v>135</v>
      </c>
      <c r="F17" s="95" t="s">
        <v>2663</v>
      </c>
      <c r="G17" s="105">
        <v>67684.53</v>
      </c>
      <c r="H17" s="95">
        <v>0.99790000000000001</v>
      </c>
      <c r="I17" s="125">
        <v>246.53344000000001</v>
      </c>
      <c r="J17" s="32">
        <v>-0.42173033118922587</v>
      </c>
      <c r="K17" s="32">
        <v>1.1069810048804087E-3</v>
      </c>
      <c r="L17" s="18"/>
      <c r="M17" s="18"/>
      <c r="N17" s="18"/>
      <c r="O17" s="18"/>
    </row>
    <row r="18" spans="2:15" x14ac:dyDescent="0.2">
      <c r="B18" s="23" t="s">
        <v>2664</v>
      </c>
      <c r="C18" s="32" t="s">
        <v>2665</v>
      </c>
      <c r="D18" s="32" t="s">
        <v>392</v>
      </c>
      <c r="E18" s="95" t="s">
        <v>2666</v>
      </c>
      <c r="F18" s="95" t="s">
        <v>2663</v>
      </c>
      <c r="G18" s="105">
        <v>-71240</v>
      </c>
      <c r="H18" s="95">
        <v>1.0007999999999999</v>
      </c>
      <c r="I18" s="125">
        <v>-235.02678</v>
      </c>
      <c r="J18" s="32">
        <v>0.4020465611794381</v>
      </c>
      <c r="K18" s="32">
        <v>-1.0553139610521263E-3</v>
      </c>
      <c r="L18" s="18"/>
      <c r="M18" s="18"/>
      <c r="N18" s="18"/>
      <c r="O18" s="18"/>
    </row>
    <row r="19" spans="2:15" x14ac:dyDescent="0.2">
      <c r="B19" s="23" t="s">
        <v>2690</v>
      </c>
      <c r="C19" s="32" t="s">
        <v>2692</v>
      </c>
      <c r="D19" s="32" t="s">
        <v>392</v>
      </c>
      <c r="E19" s="95" t="s">
        <v>2</v>
      </c>
      <c r="F19" s="95" t="s">
        <v>2689</v>
      </c>
      <c r="G19" s="105">
        <v>32460.05</v>
      </c>
      <c r="H19" s="95">
        <v>0.997</v>
      </c>
      <c r="I19" s="125">
        <v>155.57683</v>
      </c>
      <c r="J19" s="32">
        <v>-0.26613618031399672</v>
      </c>
      <c r="K19" s="32">
        <v>6.9856890655283312E-4</v>
      </c>
      <c r="L19" s="18"/>
      <c r="M19" s="18"/>
      <c r="N19" s="18"/>
      <c r="O19" s="18"/>
    </row>
    <row r="20" spans="2:15" x14ac:dyDescent="0.2">
      <c r="B20" s="23" t="s">
        <v>2687</v>
      </c>
      <c r="C20" s="32" t="s">
        <v>2693</v>
      </c>
      <c r="D20" s="32" t="s">
        <v>392</v>
      </c>
      <c r="E20" s="95" t="s">
        <v>136</v>
      </c>
      <c r="F20" s="95" t="s">
        <v>2689</v>
      </c>
      <c r="G20" s="105">
        <v>-36700</v>
      </c>
      <c r="H20" s="95">
        <v>1.0019</v>
      </c>
      <c r="I20" s="125">
        <v>-156.45716000000002</v>
      </c>
      <c r="J20" s="32">
        <v>0.26764210933707699</v>
      </c>
      <c r="K20" s="32">
        <v>-7.025217520087129E-4</v>
      </c>
      <c r="L20" s="18"/>
      <c r="M20" s="18"/>
      <c r="N20" s="18"/>
      <c r="O20" s="18"/>
    </row>
    <row r="21" spans="2:15" x14ac:dyDescent="0.2">
      <c r="B21" s="23" t="s">
        <v>2667</v>
      </c>
      <c r="C21" s="32" t="s">
        <v>2668</v>
      </c>
      <c r="D21" s="32" t="s">
        <v>392</v>
      </c>
      <c r="E21" s="95" t="s">
        <v>135</v>
      </c>
      <c r="F21" s="95" t="s">
        <v>2663</v>
      </c>
      <c r="G21" s="105">
        <v>49584.667530087223</v>
      </c>
      <c r="H21" s="95">
        <v>0.99929999999999997</v>
      </c>
      <c r="I21" s="125">
        <v>180.85933848512826</v>
      </c>
      <c r="J21" s="32">
        <v>-0.30938548830534895</v>
      </c>
      <c r="K21" s="32">
        <v>8.1209207261405696E-4</v>
      </c>
      <c r="L21" s="18"/>
      <c r="M21" s="18"/>
      <c r="N21" s="18"/>
      <c r="O21" s="18"/>
    </row>
    <row r="22" spans="2:15" x14ac:dyDescent="0.2">
      <c r="B22" s="23" t="s">
        <v>2669</v>
      </c>
      <c r="C22" s="32" t="s">
        <v>2670</v>
      </c>
      <c r="D22" s="32" t="s">
        <v>392</v>
      </c>
      <c r="E22" s="95" t="s">
        <v>2</v>
      </c>
      <c r="F22" s="95" t="s">
        <v>2663</v>
      </c>
      <c r="G22" s="105">
        <v>-35110.155021091887</v>
      </c>
      <c r="H22" s="95">
        <v>1</v>
      </c>
      <c r="I22" s="125">
        <v>-168.78768167107981</v>
      </c>
      <c r="J22" s="32">
        <v>0.28873521130361107</v>
      </c>
      <c r="K22" s="32">
        <v>-7.5788808799198378E-4</v>
      </c>
      <c r="L22" s="18"/>
      <c r="M22" s="18"/>
      <c r="N22" s="18"/>
      <c r="O22" s="18"/>
    </row>
    <row r="23" spans="2:15" x14ac:dyDescent="0.2">
      <c r="B23" s="23" t="s">
        <v>2667</v>
      </c>
      <c r="C23" s="32" t="s">
        <v>2671</v>
      </c>
      <c r="D23" s="32" t="s">
        <v>392</v>
      </c>
      <c r="E23" s="95" t="s">
        <v>135</v>
      </c>
      <c r="F23" s="95" t="s">
        <v>753</v>
      </c>
      <c r="G23" s="105">
        <v>384.45006987299826</v>
      </c>
      <c r="H23" s="95">
        <v>0.99929999999999997</v>
      </c>
      <c r="I23" s="125">
        <v>1.4022759223584504</v>
      </c>
      <c r="J23" s="32">
        <v>-2.3987913735147109E-3</v>
      </c>
      <c r="K23" s="32">
        <v>6.2964797378074116E-6</v>
      </c>
      <c r="L23" s="18"/>
      <c r="M23" s="18"/>
      <c r="N23" s="18"/>
      <c r="O23" s="18"/>
    </row>
    <row r="24" spans="2:15" x14ac:dyDescent="0.2">
      <c r="B24" s="23" t="s">
        <v>2669</v>
      </c>
      <c r="C24" s="32" t="s">
        <v>2672</v>
      </c>
      <c r="D24" s="32" t="s">
        <v>392</v>
      </c>
      <c r="E24" s="95" t="s">
        <v>2</v>
      </c>
      <c r="F24" s="95" t="s">
        <v>753</v>
      </c>
      <c r="G24" s="105">
        <v>-270.03018119516918</v>
      </c>
      <c r="H24" s="95">
        <v>1</v>
      </c>
      <c r="I24" s="125">
        <v>-1.2981363423231265</v>
      </c>
      <c r="J24" s="32">
        <v>2.2206458871328058E-3</v>
      </c>
      <c r="K24" s="32">
        <v>-5.8288736517716729E-6</v>
      </c>
      <c r="L24" s="18"/>
      <c r="M24" s="18"/>
      <c r="N24" s="18"/>
      <c r="O24" s="18"/>
    </row>
    <row r="25" spans="2:15" x14ac:dyDescent="0.2">
      <c r="B25" s="23" t="s">
        <v>2667</v>
      </c>
      <c r="C25" s="32" t="s">
        <v>2673</v>
      </c>
      <c r="D25" s="32" t="s">
        <v>392</v>
      </c>
      <c r="E25" s="95" t="s">
        <v>135</v>
      </c>
      <c r="F25" s="95" t="s">
        <v>2674</v>
      </c>
      <c r="G25" s="105">
        <v>3.6692947313943569</v>
      </c>
      <c r="H25" s="95">
        <v>0.99929999999999997</v>
      </c>
      <c r="I25" s="125">
        <v>1.3383698007435867E-2</v>
      </c>
      <c r="J25" s="32">
        <v>-2.2894709104016521E-5</v>
      </c>
      <c r="K25" s="32">
        <v>6.0095293641654775E-8</v>
      </c>
      <c r="L25" s="18"/>
      <c r="M25" s="18"/>
      <c r="N25" s="18"/>
      <c r="O25" s="18"/>
    </row>
    <row r="26" spans="2:15" x14ac:dyDescent="0.2">
      <c r="B26" s="23" t="s">
        <v>2669</v>
      </c>
      <c r="C26" s="32" t="s">
        <v>2675</v>
      </c>
      <c r="D26" s="32" t="s">
        <v>392</v>
      </c>
      <c r="E26" s="95" t="s">
        <v>2</v>
      </c>
      <c r="F26" s="95" t="s">
        <v>2674</v>
      </c>
      <c r="G26" s="105">
        <v>-2.5964440499535502</v>
      </c>
      <c r="H26" s="95">
        <v>1</v>
      </c>
      <c r="I26" s="125">
        <v>-1.2482082811089498E-2</v>
      </c>
      <c r="J26" s="32">
        <v>2.1352368740938826E-5</v>
      </c>
      <c r="K26" s="32">
        <v>-5.6046873694782859E-8</v>
      </c>
      <c r="L26" s="18"/>
      <c r="M26" s="18"/>
      <c r="N26" s="18"/>
      <c r="O26" s="18"/>
    </row>
    <row r="27" spans="2:15" x14ac:dyDescent="0.2">
      <c r="B27" s="23" t="s">
        <v>2667</v>
      </c>
      <c r="C27" s="32" t="s">
        <v>2676</v>
      </c>
      <c r="D27" s="32" t="s">
        <v>392</v>
      </c>
      <c r="E27" s="95" t="s">
        <v>135</v>
      </c>
      <c r="F27" s="95" t="s">
        <v>2677</v>
      </c>
      <c r="G27" s="105">
        <v>66.580095484148899</v>
      </c>
      <c r="H27" s="95">
        <v>0.99929999999999997</v>
      </c>
      <c r="I27" s="125">
        <v>0.24284990903325004</v>
      </c>
      <c r="J27" s="32">
        <v>-4.1542913028701467E-4</v>
      </c>
      <c r="K27" s="32">
        <v>1.0904412656422713E-6</v>
      </c>
      <c r="L27" s="18"/>
      <c r="M27" s="18"/>
      <c r="N27" s="18"/>
      <c r="O27" s="18"/>
    </row>
    <row r="28" spans="2:15" x14ac:dyDescent="0.2">
      <c r="B28" s="23" t="s">
        <v>2669</v>
      </c>
      <c r="C28" s="32" t="s">
        <v>2678</v>
      </c>
      <c r="D28" s="32" t="s">
        <v>392</v>
      </c>
      <c r="E28" s="95" t="s">
        <v>2</v>
      </c>
      <c r="F28" s="95" t="s">
        <v>2677</v>
      </c>
      <c r="G28" s="105">
        <v>-46.735992899163897</v>
      </c>
      <c r="H28" s="95">
        <v>1</v>
      </c>
      <c r="I28" s="125">
        <v>-0.22467744386361807</v>
      </c>
      <c r="J28" s="32">
        <v>3.8434255738837035E-4</v>
      </c>
      <c r="K28" s="32">
        <v>-1.0088435166527897E-6</v>
      </c>
      <c r="L28" s="18"/>
      <c r="M28" s="18"/>
      <c r="N28" s="18"/>
      <c r="O28" s="18"/>
    </row>
    <row r="29" spans="2:15" x14ac:dyDescent="0.2">
      <c r="B29" s="23" t="s">
        <v>2667</v>
      </c>
      <c r="C29" s="32" t="s">
        <v>2679</v>
      </c>
      <c r="D29" s="32" t="s">
        <v>392</v>
      </c>
      <c r="E29" s="95" t="s">
        <v>135</v>
      </c>
      <c r="F29" s="95" t="s">
        <v>2680</v>
      </c>
      <c r="G29" s="105">
        <v>665.81964923864859</v>
      </c>
      <c r="H29" s="95">
        <v>0.99929999999999997</v>
      </c>
      <c r="I29" s="125">
        <v>2.4285672833390284</v>
      </c>
      <c r="J29" s="32">
        <v>-4.154407956656456E-3</v>
      </c>
      <c r="K29" s="32">
        <v>1.0904718855707046E-5</v>
      </c>
      <c r="L29" s="18"/>
      <c r="M29" s="18"/>
      <c r="N29" s="18"/>
      <c r="O29" s="18"/>
    </row>
    <row r="30" spans="2:15" x14ac:dyDescent="0.2">
      <c r="B30" s="23" t="s">
        <v>2669</v>
      </c>
      <c r="C30" s="32" t="s">
        <v>2681</v>
      </c>
      <c r="D30" s="32" t="s">
        <v>392</v>
      </c>
      <c r="E30" s="95" t="s">
        <v>2</v>
      </c>
      <c r="F30" s="95" t="s">
        <v>2680</v>
      </c>
      <c r="G30" s="105">
        <v>-467.35992899163898</v>
      </c>
      <c r="H30" s="95">
        <v>1</v>
      </c>
      <c r="I30" s="125">
        <v>-2.2467744386361805</v>
      </c>
      <c r="J30" s="32">
        <v>3.8434255738837033E-3</v>
      </c>
      <c r="K30" s="32">
        <v>-1.0088435166527896E-5</v>
      </c>
      <c r="L30" s="18"/>
      <c r="M30" s="18"/>
      <c r="N30" s="18"/>
      <c r="O30" s="18"/>
    </row>
    <row r="31" spans="2:15" x14ac:dyDescent="0.2">
      <c r="B31" s="23" t="s">
        <v>2682</v>
      </c>
      <c r="C31" s="32" t="s">
        <v>2683</v>
      </c>
      <c r="D31" s="32" t="s">
        <v>392</v>
      </c>
      <c r="E31" s="95" t="s">
        <v>136</v>
      </c>
      <c r="F31" s="95" t="s">
        <v>2684</v>
      </c>
      <c r="G31" s="105">
        <v>9879.9888988832481</v>
      </c>
      <c r="H31" s="95">
        <v>1.0024999999999999</v>
      </c>
      <c r="I31" s="125">
        <v>42.147291389016999</v>
      </c>
      <c r="J31" s="32">
        <v>-7.209890535019893E-2</v>
      </c>
      <c r="K31" s="32">
        <v>1.8924917842707843E-4</v>
      </c>
      <c r="L31" s="18"/>
      <c r="M31" s="18"/>
      <c r="N31" s="18"/>
      <c r="O31" s="18"/>
    </row>
    <row r="32" spans="2:15" x14ac:dyDescent="0.2">
      <c r="B32" s="23" t="s">
        <v>2685</v>
      </c>
      <c r="C32" s="32" t="s">
        <v>2686</v>
      </c>
      <c r="D32" s="32" t="s">
        <v>392</v>
      </c>
      <c r="E32" s="95" t="s">
        <v>135</v>
      </c>
      <c r="F32" s="95" t="s">
        <v>2684</v>
      </c>
      <c r="G32" s="105">
        <v>-11719.148832410365</v>
      </c>
      <c r="H32" s="95">
        <v>0.99399999999999999</v>
      </c>
      <c r="I32" s="125">
        <v>-42.517987227545085</v>
      </c>
      <c r="J32" s="32">
        <v>7.2733033031834801E-2</v>
      </c>
      <c r="K32" s="32">
        <v>-1.909136716976011E-4</v>
      </c>
      <c r="L32" s="18"/>
      <c r="M32" s="18"/>
      <c r="N32" s="18"/>
      <c r="O32" s="18"/>
    </row>
    <row r="33" spans="2:15" x14ac:dyDescent="0.2">
      <c r="B33" s="23" t="s">
        <v>2687</v>
      </c>
      <c r="C33" s="32" t="s">
        <v>2688</v>
      </c>
      <c r="D33" s="32" t="s">
        <v>392</v>
      </c>
      <c r="E33" s="95" t="s">
        <v>136</v>
      </c>
      <c r="F33" s="95" t="s">
        <v>2689</v>
      </c>
      <c r="G33" s="105">
        <v>1505.9375489730589</v>
      </c>
      <c r="H33" s="95">
        <v>1.0019</v>
      </c>
      <c r="I33" s="125">
        <v>6.4200258221196291</v>
      </c>
      <c r="J33" s="32">
        <v>-1.0982362539564181E-2</v>
      </c>
      <c r="K33" s="32">
        <v>2.8827110171862115E-5</v>
      </c>
      <c r="L33" s="18"/>
      <c r="M33" s="18"/>
      <c r="N33" s="18"/>
      <c r="O33" s="18"/>
    </row>
    <row r="34" spans="2:15" x14ac:dyDescent="0.2">
      <c r="B34" s="23" t="s">
        <v>2690</v>
      </c>
      <c r="C34" s="32" t="s">
        <v>2691</v>
      </c>
      <c r="D34" s="32" t="s">
        <v>392</v>
      </c>
      <c r="E34" s="95" t="s">
        <v>2</v>
      </c>
      <c r="F34" s="95" t="s">
        <v>2689</v>
      </c>
      <c r="G34" s="105">
        <v>-1331.0981995372867</v>
      </c>
      <c r="H34" s="95">
        <v>0.997</v>
      </c>
      <c r="I34" s="125">
        <v>-6.379794461625961</v>
      </c>
      <c r="J34" s="32">
        <v>1.0913541105095948E-2</v>
      </c>
      <c r="K34" s="32">
        <v>-2.8646463879549857E-5</v>
      </c>
      <c r="L34" s="18"/>
      <c r="M34" s="18"/>
      <c r="N34" s="18"/>
      <c r="O34" s="18"/>
    </row>
    <row r="35" spans="2:15" x14ac:dyDescent="0.2">
      <c r="B35" s="23" t="s">
        <v>2667</v>
      </c>
      <c r="C35" s="32" t="s">
        <v>2694</v>
      </c>
      <c r="D35" s="32" t="s">
        <v>392</v>
      </c>
      <c r="E35" s="95" t="s">
        <v>135</v>
      </c>
      <c r="F35" s="95" t="s">
        <v>2695</v>
      </c>
      <c r="G35" s="105">
        <v>452.90137065506764</v>
      </c>
      <c r="H35" s="95">
        <v>0.99929999999999997</v>
      </c>
      <c r="I35" s="125">
        <v>1.6519510259724919</v>
      </c>
      <c r="J35" s="32">
        <v>-2.8258959648304119E-3</v>
      </c>
      <c r="K35" s="32">
        <v>7.4175673967160442E-6</v>
      </c>
      <c r="L35" s="18"/>
      <c r="M35" s="18"/>
      <c r="N35" s="18"/>
      <c r="O35" s="18"/>
    </row>
    <row r="36" spans="2:15" x14ac:dyDescent="0.2">
      <c r="B36" s="23" t="s">
        <v>2669</v>
      </c>
      <c r="C36" s="32" t="s">
        <v>2696</v>
      </c>
      <c r="D36" s="32" t="s">
        <v>392</v>
      </c>
      <c r="E36" s="95" t="s">
        <v>2</v>
      </c>
      <c r="F36" s="95" t="s">
        <v>2695</v>
      </c>
      <c r="G36" s="105">
        <v>-342.73061459386861</v>
      </c>
      <c r="H36" s="95">
        <v>1</v>
      </c>
      <c r="I36" s="125">
        <v>-1.6476345883331989</v>
      </c>
      <c r="J36" s="32">
        <v>2.8185120875147155E-3</v>
      </c>
      <c r="K36" s="32">
        <v>-7.3981857887871226E-6</v>
      </c>
      <c r="L36" s="18"/>
      <c r="M36" s="18"/>
      <c r="N36" s="18"/>
      <c r="O36" s="18"/>
    </row>
    <row r="37" spans="2:15" s="156" customFormat="1" x14ac:dyDescent="0.2">
      <c r="B37" s="133" t="s">
        <v>2656</v>
      </c>
      <c r="C37" s="163" t="s">
        <v>177</v>
      </c>
      <c r="D37" s="163" t="s">
        <v>177</v>
      </c>
      <c r="E37" s="164" t="s">
        <v>177</v>
      </c>
      <c r="F37" s="164" t="s">
        <v>177</v>
      </c>
      <c r="G37" s="174" t="s">
        <v>177</v>
      </c>
      <c r="H37" s="164" t="s">
        <v>177</v>
      </c>
      <c r="I37" s="165">
        <v>-755.62199655037466</v>
      </c>
      <c r="J37" s="163">
        <v>1.2925983382175399</v>
      </c>
      <c r="K37" s="163">
        <v>-3.3928833226481341E-3</v>
      </c>
    </row>
    <row r="38" spans="2:15" x14ac:dyDescent="0.2">
      <c r="B38" s="23" t="s">
        <v>2709</v>
      </c>
      <c r="C38" s="32" t="s">
        <v>2710</v>
      </c>
      <c r="D38" s="32" t="s">
        <v>392</v>
      </c>
      <c r="E38" s="95" t="s">
        <v>183</v>
      </c>
      <c r="F38" s="95" t="s">
        <v>1300</v>
      </c>
      <c r="G38" s="105">
        <v>299066.19743694674</v>
      </c>
      <c r="H38" s="95">
        <v>1.0011000000000001</v>
      </c>
      <c r="I38" s="125">
        <v>299.3981609351718</v>
      </c>
      <c r="J38" s="32">
        <v>-0.51216291618952448</v>
      </c>
      <c r="K38" s="32">
        <v>1.3443534355881408E-3</v>
      </c>
      <c r="L38" s="18"/>
      <c r="M38" s="18"/>
      <c r="N38" s="18"/>
      <c r="O38" s="18"/>
    </row>
    <row r="39" spans="2:15" x14ac:dyDescent="0.2">
      <c r="B39" s="23" t="s">
        <v>2711</v>
      </c>
      <c r="C39" s="32" t="s">
        <v>2712</v>
      </c>
      <c r="D39" s="32" t="s">
        <v>392</v>
      </c>
      <c r="E39" s="95" t="s">
        <v>135</v>
      </c>
      <c r="F39" s="95" t="s">
        <v>1300</v>
      </c>
      <c r="G39" s="105">
        <v>-85815.264687789604</v>
      </c>
      <c r="H39" s="95">
        <v>0.99709999999999999</v>
      </c>
      <c r="I39" s="125">
        <v>-312.32487895089844</v>
      </c>
      <c r="J39" s="32">
        <v>0.53427589635952544</v>
      </c>
      <c r="K39" s="32">
        <v>-1.402396804061216E-3</v>
      </c>
      <c r="L39" s="18"/>
      <c r="M39" s="18"/>
      <c r="N39" s="18"/>
      <c r="O39" s="18"/>
    </row>
    <row r="40" spans="2:15" x14ac:dyDescent="0.2">
      <c r="B40" s="23" t="s">
        <v>2724</v>
      </c>
      <c r="C40" s="32" t="s">
        <v>2725</v>
      </c>
      <c r="D40" s="32" t="s">
        <v>392</v>
      </c>
      <c r="E40" s="95" t="s">
        <v>183</v>
      </c>
      <c r="F40" s="95" t="s">
        <v>2726</v>
      </c>
      <c r="G40" s="105">
        <v>27029.138568418992</v>
      </c>
      <c r="H40" s="95">
        <v>1.0017</v>
      </c>
      <c r="I40" s="125">
        <v>27.074817804971598</v>
      </c>
      <c r="J40" s="32">
        <v>-4.6315306677173783E-2</v>
      </c>
      <c r="K40" s="32">
        <v>1.2157096830637434E-4</v>
      </c>
      <c r="L40" s="18"/>
      <c r="M40" s="18"/>
      <c r="N40" s="18"/>
      <c r="O40" s="18"/>
    </row>
    <row r="41" spans="2:15" x14ac:dyDescent="0.2">
      <c r="B41" s="23" t="s">
        <v>2727</v>
      </c>
      <c r="C41" s="32" t="s">
        <v>2728</v>
      </c>
      <c r="D41" s="32" t="s">
        <v>392</v>
      </c>
      <c r="E41" s="95" t="s">
        <v>135</v>
      </c>
      <c r="F41" s="95" t="s">
        <v>2726</v>
      </c>
      <c r="G41" s="105">
        <v>-7628.0235278035198</v>
      </c>
      <c r="H41" s="95">
        <v>0.99490000000000001</v>
      </c>
      <c r="I41" s="125">
        <v>-27.699093000220099</v>
      </c>
      <c r="J41" s="32">
        <v>4.7383217727477417E-2</v>
      </c>
      <c r="K41" s="32">
        <v>-1.2437408005850864E-4</v>
      </c>
      <c r="L41" s="18"/>
      <c r="M41" s="18"/>
      <c r="N41" s="18"/>
      <c r="O41" s="18"/>
    </row>
    <row r="42" spans="2:15" x14ac:dyDescent="0.2">
      <c r="B42" s="23" t="s">
        <v>2711</v>
      </c>
      <c r="C42" s="32" t="s">
        <v>2741</v>
      </c>
      <c r="D42" s="32" t="s">
        <v>392</v>
      </c>
      <c r="E42" s="95" t="s">
        <v>135</v>
      </c>
      <c r="F42" s="95" t="s">
        <v>2689</v>
      </c>
      <c r="G42" s="105">
        <v>85815.264687789604</v>
      </c>
      <c r="H42" s="95">
        <v>0.99709999999999999</v>
      </c>
      <c r="I42" s="125">
        <v>312.32487895089844</v>
      </c>
      <c r="J42" s="32">
        <v>-0.53427589635952544</v>
      </c>
      <c r="K42" s="32">
        <v>1.402396804061216E-3</v>
      </c>
      <c r="L42" s="18"/>
      <c r="M42" s="18"/>
      <c r="N42" s="18"/>
      <c r="O42" s="18"/>
    </row>
    <row r="43" spans="2:15" x14ac:dyDescent="0.2">
      <c r="B43" s="23" t="s">
        <v>2709</v>
      </c>
      <c r="C43" s="32" t="s">
        <v>2742</v>
      </c>
      <c r="D43" s="32" t="s">
        <v>392</v>
      </c>
      <c r="E43" s="95" t="s">
        <v>183</v>
      </c>
      <c r="F43" s="95" t="s">
        <v>2689</v>
      </c>
      <c r="G43" s="105">
        <v>-308934.95287604257</v>
      </c>
      <c r="H43" s="95">
        <v>1.0011000000000001</v>
      </c>
      <c r="I43" s="125">
        <v>-309.27787067373498</v>
      </c>
      <c r="J43" s="32">
        <v>0.52906355757958368</v>
      </c>
      <c r="K43" s="32">
        <v>-1.3887151701030263E-3</v>
      </c>
      <c r="L43" s="18"/>
      <c r="M43" s="18"/>
      <c r="N43" s="18"/>
      <c r="O43" s="18"/>
    </row>
    <row r="44" spans="2:15" x14ac:dyDescent="0.2">
      <c r="B44" s="23" t="s">
        <v>2727</v>
      </c>
      <c r="C44" s="32" t="s">
        <v>2743</v>
      </c>
      <c r="D44" s="32" t="s">
        <v>392</v>
      </c>
      <c r="E44" s="95" t="s">
        <v>135</v>
      </c>
      <c r="F44" s="95" t="s">
        <v>2689</v>
      </c>
      <c r="G44" s="105">
        <v>7628.0235278035198</v>
      </c>
      <c r="H44" s="95">
        <v>0.99490000000000001</v>
      </c>
      <c r="I44" s="125">
        <v>27.699037315648344</v>
      </c>
      <c r="J44" s="32">
        <v>-4.7383122471138607E-2</v>
      </c>
      <c r="K44" s="32">
        <v>1.2437383002442321E-4</v>
      </c>
      <c r="L44" s="18"/>
      <c r="M44" s="18"/>
      <c r="N44" s="18"/>
      <c r="O44" s="18"/>
    </row>
    <row r="45" spans="2:15" x14ac:dyDescent="0.2">
      <c r="B45" s="23" t="s">
        <v>2724</v>
      </c>
      <c r="C45" s="32" t="s">
        <v>2744</v>
      </c>
      <c r="D45" s="32" t="s">
        <v>392</v>
      </c>
      <c r="E45" s="95" t="s">
        <v>183</v>
      </c>
      <c r="F45" s="95" t="s">
        <v>2689</v>
      </c>
      <c r="G45" s="105">
        <v>-27384.604464814638</v>
      </c>
      <c r="H45" s="95">
        <v>1.0017</v>
      </c>
      <c r="I45" s="125">
        <v>-27.430802292546776</v>
      </c>
      <c r="J45" s="32">
        <v>4.6924268511492513E-2</v>
      </c>
      <c r="K45" s="32">
        <v>-1.2316940487456488E-4</v>
      </c>
      <c r="L45" s="18"/>
      <c r="M45" s="18"/>
      <c r="N45" s="18"/>
      <c r="O45" s="18"/>
    </row>
    <row r="46" spans="2:15" x14ac:dyDescent="0.2">
      <c r="B46" s="23" t="s">
        <v>2697</v>
      </c>
      <c r="C46" s="32" t="s">
        <v>2698</v>
      </c>
      <c r="D46" s="32" t="s">
        <v>392</v>
      </c>
      <c r="E46" s="95" t="s">
        <v>183</v>
      </c>
      <c r="F46" s="95" t="s">
        <v>2699</v>
      </c>
      <c r="G46" s="105">
        <v>2925360</v>
      </c>
      <c r="H46" s="95">
        <v>1.0002</v>
      </c>
      <c r="I46" s="125">
        <v>2925.8807099999999</v>
      </c>
      <c r="J46" s="32">
        <v>-5.0051329379432961</v>
      </c>
      <c r="K46" s="32">
        <v>1.3137748649903247E-2</v>
      </c>
      <c r="L46" s="18"/>
      <c r="M46" s="18"/>
      <c r="N46" s="18"/>
      <c r="O46" s="18"/>
    </row>
    <row r="47" spans="2:15" x14ac:dyDescent="0.2">
      <c r="B47" s="23" t="s">
        <v>2700</v>
      </c>
      <c r="C47" s="32" t="s">
        <v>2701</v>
      </c>
      <c r="D47" s="32" t="s">
        <v>392</v>
      </c>
      <c r="E47" s="95" t="s">
        <v>135</v>
      </c>
      <c r="F47" s="95" t="s">
        <v>2699</v>
      </c>
      <c r="G47" s="105">
        <v>-850000</v>
      </c>
      <c r="H47" s="95">
        <v>0.99970000000000003</v>
      </c>
      <c r="I47" s="125">
        <v>-3101.5258199999998</v>
      </c>
      <c r="J47" s="32">
        <v>5.3055987506625284</v>
      </c>
      <c r="K47" s="32">
        <v>-1.3926427866686698E-2</v>
      </c>
      <c r="L47" s="18"/>
      <c r="M47" s="18"/>
      <c r="N47" s="18"/>
      <c r="O47" s="18"/>
    </row>
    <row r="48" spans="2:15" x14ac:dyDescent="0.2">
      <c r="B48" s="23" t="s">
        <v>2702</v>
      </c>
      <c r="C48" s="32" t="s">
        <v>2703</v>
      </c>
      <c r="D48" s="32" t="s">
        <v>392</v>
      </c>
      <c r="E48" s="95" t="s">
        <v>183</v>
      </c>
      <c r="F48" s="95" t="s">
        <v>2704</v>
      </c>
      <c r="G48" s="105">
        <v>46492.082327157579</v>
      </c>
      <c r="H48" s="95">
        <v>1.0002</v>
      </c>
      <c r="I48" s="125">
        <v>46.502124614581142</v>
      </c>
      <c r="J48" s="32">
        <v>-7.9548463748812151E-2</v>
      </c>
      <c r="K48" s="32">
        <v>2.0880318968056834E-4</v>
      </c>
      <c r="L48" s="18"/>
      <c r="M48" s="18"/>
      <c r="N48" s="18"/>
      <c r="O48" s="18"/>
    </row>
    <row r="49" spans="2:15" x14ac:dyDescent="0.2">
      <c r="B49" s="23" t="s">
        <v>2705</v>
      </c>
      <c r="C49" s="32" t="s">
        <v>2706</v>
      </c>
      <c r="D49" s="32" t="s">
        <v>392</v>
      </c>
      <c r="E49" s="95" t="s">
        <v>135</v>
      </c>
      <c r="F49" s="95" t="s">
        <v>2704</v>
      </c>
      <c r="G49" s="105">
        <v>-13577.898520863333</v>
      </c>
      <c r="H49" s="95">
        <v>0.99970000000000003</v>
      </c>
      <c r="I49" s="125">
        <v>-49.542231632808502</v>
      </c>
      <c r="J49" s="32">
        <v>8.4748996948883173E-2</v>
      </c>
      <c r="K49" s="32">
        <v>-2.2245383570238715E-4</v>
      </c>
      <c r="L49" s="18"/>
      <c r="M49" s="18"/>
      <c r="N49" s="18"/>
      <c r="O49" s="18"/>
    </row>
    <row r="50" spans="2:15" x14ac:dyDescent="0.2">
      <c r="B50" s="23" t="s">
        <v>2702</v>
      </c>
      <c r="C50" s="32" t="s">
        <v>2707</v>
      </c>
      <c r="D50" s="32" t="s">
        <v>392</v>
      </c>
      <c r="E50" s="95" t="s">
        <v>183</v>
      </c>
      <c r="F50" s="95" t="s">
        <v>2704</v>
      </c>
      <c r="G50" s="105">
        <v>1712050</v>
      </c>
      <c r="H50" s="95">
        <v>1.0002</v>
      </c>
      <c r="I50" s="125">
        <v>1712.4198000000001</v>
      </c>
      <c r="J50" s="32">
        <v>-2.9293363585442527</v>
      </c>
      <c r="K50" s="32">
        <v>7.6890834402874855E-3</v>
      </c>
      <c r="L50" s="18"/>
      <c r="M50" s="18"/>
      <c r="N50" s="18"/>
      <c r="O50" s="18"/>
    </row>
    <row r="51" spans="2:15" x14ac:dyDescent="0.2">
      <c r="B51" s="23" t="s">
        <v>2705</v>
      </c>
      <c r="C51" s="32" t="s">
        <v>2708</v>
      </c>
      <c r="D51" s="32" t="s">
        <v>392</v>
      </c>
      <c r="E51" s="95" t="s">
        <v>135</v>
      </c>
      <c r="F51" s="95" t="s">
        <v>2704</v>
      </c>
      <c r="G51" s="105">
        <v>-500000</v>
      </c>
      <c r="H51" s="95">
        <v>0.99970000000000003</v>
      </c>
      <c r="I51" s="125">
        <v>-1824.3703799999998</v>
      </c>
      <c r="J51" s="32">
        <v>3.120843665545793</v>
      </c>
      <c r="K51" s="32">
        <v>-8.1917623691392643E-3</v>
      </c>
      <c r="L51" s="18"/>
      <c r="M51" s="18"/>
      <c r="N51" s="18"/>
      <c r="O51" s="18"/>
    </row>
    <row r="52" spans="2:15" x14ac:dyDescent="0.2">
      <c r="B52" s="23" t="s">
        <v>2709</v>
      </c>
      <c r="C52" s="32" t="s">
        <v>2713</v>
      </c>
      <c r="D52" s="32" t="s">
        <v>392</v>
      </c>
      <c r="E52" s="95" t="s">
        <v>183</v>
      </c>
      <c r="F52" s="95" t="s">
        <v>1300</v>
      </c>
      <c r="G52" s="105">
        <v>137578.30016369873</v>
      </c>
      <c r="H52" s="95">
        <v>1.0011000000000001</v>
      </c>
      <c r="I52" s="125">
        <v>137.73101207688046</v>
      </c>
      <c r="J52" s="32">
        <v>-0.23560838374790077</v>
      </c>
      <c r="K52" s="32">
        <v>6.1843786446196035E-4</v>
      </c>
      <c r="L52" s="18"/>
      <c r="M52" s="18"/>
      <c r="N52" s="18"/>
      <c r="O52" s="18"/>
    </row>
    <row r="53" spans="2:15" x14ac:dyDescent="0.2">
      <c r="B53" s="23" t="s">
        <v>2711</v>
      </c>
      <c r="C53" s="32" t="s">
        <v>2714</v>
      </c>
      <c r="D53" s="32" t="s">
        <v>392</v>
      </c>
      <c r="E53" s="95" t="s">
        <v>135</v>
      </c>
      <c r="F53" s="95" t="s">
        <v>1300</v>
      </c>
      <c r="G53" s="105">
        <v>-39465.949559293957</v>
      </c>
      <c r="H53" s="95">
        <v>0.99709999999999999</v>
      </c>
      <c r="I53" s="125">
        <v>-143.63642603251924</v>
      </c>
      <c r="J53" s="32">
        <v>0.24571042987730624</v>
      </c>
      <c r="K53" s="32">
        <v>-6.449542716270403E-4</v>
      </c>
      <c r="L53" s="18"/>
      <c r="M53" s="18"/>
      <c r="N53" s="18"/>
      <c r="O53" s="18"/>
    </row>
    <row r="54" spans="2:15" x14ac:dyDescent="0.2">
      <c r="B54" s="23" t="s">
        <v>2709</v>
      </c>
      <c r="C54" s="32" t="s">
        <v>2715</v>
      </c>
      <c r="D54" s="32" t="s">
        <v>392</v>
      </c>
      <c r="E54" s="95" t="s">
        <v>183</v>
      </c>
      <c r="F54" s="95" t="s">
        <v>1300</v>
      </c>
      <c r="G54" s="105">
        <v>7331058</v>
      </c>
      <c r="H54" s="95">
        <v>1.0011000000000001</v>
      </c>
      <c r="I54" s="125">
        <v>7339.1954699999997</v>
      </c>
      <c r="J54" s="32">
        <v>-12.554732275773892</v>
      </c>
      <c r="K54" s="32">
        <v>3.295435287153882E-2</v>
      </c>
      <c r="L54" s="18"/>
      <c r="M54" s="18"/>
      <c r="N54" s="18"/>
      <c r="O54" s="18"/>
    </row>
    <row r="55" spans="2:15" x14ac:dyDescent="0.2">
      <c r="B55" s="23" t="s">
        <v>2711</v>
      </c>
      <c r="C55" s="32" t="s">
        <v>2716</v>
      </c>
      <c r="D55" s="32" t="s">
        <v>392</v>
      </c>
      <c r="E55" s="95" t="s">
        <v>135</v>
      </c>
      <c r="F55" s="95" t="s">
        <v>1300</v>
      </c>
      <c r="G55" s="105">
        <v>-2103000</v>
      </c>
      <c r="H55" s="95">
        <v>0.99709999999999999</v>
      </c>
      <c r="I55" s="125">
        <v>-7653.8739699999996</v>
      </c>
      <c r="J55" s="32">
        <v>13.093034373952252</v>
      </c>
      <c r="K55" s="32">
        <v>-3.4367317871922778E-2</v>
      </c>
      <c r="L55" s="18"/>
      <c r="M55" s="18"/>
      <c r="N55" s="18"/>
      <c r="O55" s="18"/>
    </row>
    <row r="56" spans="2:15" x14ac:dyDescent="0.2">
      <c r="B56" s="23" t="s">
        <v>2717</v>
      </c>
      <c r="C56" s="32" t="s">
        <v>2718</v>
      </c>
      <c r="D56" s="32" t="s">
        <v>392</v>
      </c>
      <c r="E56" s="95" t="s">
        <v>183</v>
      </c>
      <c r="F56" s="95" t="s">
        <v>2719</v>
      </c>
      <c r="G56" s="105">
        <v>101502.39777822663</v>
      </c>
      <c r="H56" s="95">
        <v>1.0012000000000001</v>
      </c>
      <c r="I56" s="125">
        <v>101.62125708771262</v>
      </c>
      <c r="J56" s="32">
        <v>-0.17383753866196211</v>
      </c>
      <c r="K56" s="32">
        <v>4.5629834755141723E-4</v>
      </c>
      <c r="L56" s="18"/>
      <c r="M56" s="18"/>
      <c r="N56" s="18"/>
      <c r="O56" s="18"/>
    </row>
    <row r="57" spans="2:15" x14ac:dyDescent="0.2">
      <c r="B57" s="23" t="s">
        <v>2720</v>
      </c>
      <c r="C57" s="32" t="s">
        <v>2721</v>
      </c>
      <c r="D57" s="32" t="s">
        <v>392</v>
      </c>
      <c r="E57" s="95" t="s">
        <v>135</v>
      </c>
      <c r="F57" s="95" t="s">
        <v>2719</v>
      </c>
      <c r="G57" s="105">
        <v>-28301.240144493695</v>
      </c>
      <c r="H57" s="95">
        <v>0.99680000000000002</v>
      </c>
      <c r="I57" s="125">
        <v>-102.96566245766543</v>
      </c>
      <c r="J57" s="32">
        <v>0.17613733426747011</v>
      </c>
      <c r="K57" s="32">
        <v>-4.6233497774404741E-4</v>
      </c>
      <c r="L57" s="18"/>
      <c r="M57" s="18"/>
      <c r="N57" s="18"/>
      <c r="O57" s="18"/>
    </row>
    <row r="58" spans="2:15" x14ac:dyDescent="0.2">
      <c r="B58" s="23" t="s">
        <v>2717</v>
      </c>
      <c r="C58" s="32" t="s">
        <v>2722</v>
      </c>
      <c r="D58" s="32" t="s">
        <v>392</v>
      </c>
      <c r="E58" s="95" t="s">
        <v>183</v>
      </c>
      <c r="F58" s="95" t="s">
        <v>2719</v>
      </c>
      <c r="G58" s="105">
        <v>1327005</v>
      </c>
      <c r="H58" s="95">
        <v>1.0012000000000001</v>
      </c>
      <c r="I58" s="125">
        <v>1328.5589199999999</v>
      </c>
      <c r="J58" s="32">
        <v>-2.2726880107461294</v>
      </c>
      <c r="K58" s="32">
        <v>5.9654766846413626E-3</v>
      </c>
      <c r="L58" s="18"/>
      <c r="M58" s="18"/>
      <c r="N58" s="18"/>
      <c r="O58" s="18"/>
    </row>
    <row r="59" spans="2:15" x14ac:dyDescent="0.2">
      <c r="B59" s="23" t="s">
        <v>2720</v>
      </c>
      <c r="C59" s="32" t="s">
        <v>2723</v>
      </c>
      <c r="D59" s="32" t="s">
        <v>392</v>
      </c>
      <c r="E59" s="95" t="s">
        <v>135</v>
      </c>
      <c r="F59" s="95" t="s">
        <v>2719</v>
      </c>
      <c r="G59" s="105">
        <v>-370000</v>
      </c>
      <c r="H59" s="95">
        <v>0.99680000000000002</v>
      </c>
      <c r="I59" s="125">
        <v>-1346.13518</v>
      </c>
      <c r="J59" s="32">
        <v>2.302754690344921</v>
      </c>
      <c r="K59" s="32">
        <v>-6.0443973615152153E-3</v>
      </c>
      <c r="L59" s="18"/>
      <c r="M59" s="18"/>
      <c r="N59" s="18"/>
      <c r="O59" s="18"/>
    </row>
    <row r="60" spans="2:15" x14ac:dyDescent="0.2">
      <c r="B60" s="23" t="s">
        <v>2724</v>
      </c>
      <c r="C60" s="32" t="s">
        <v>2729</v>
      </c>
      <c r="D60" s="32" t="s">
        <v>392</v>
      </c>
      <c r="E60" s="95" t="s">
        <v>183</v>
      </c>
      <c r="F60" s="95" t="s">
        <v>2726</v>
      </c>
      <c r="G60" s="105">
        <v>6660652</v>
      </c>
      <c r="H60" s="95">
        <v>1.0017</v>
      </c>
      <c r="I60" s="125">
        <v>6671.9084999999995</v>
      </c>
      <c r="J60" s="32">
        <v>-11.413243499012593</v>
      </c>
      <c r="K60" s="32">
        <v>2.9958110249871737E-2</v>
      </c>
      <c r="L60" s="18"/>
      <c r="M60" s="18"/>
      <c r="N60" s="18"/>
      <c r="O60" s="18"/>
    </row>
    <row r="61" spans="2:15" x14ac:dyDescent="0.2">
      <c r="B61" s="23" t="s">
        <v>2727</v>
      </c>
      <c r="C61" s="32" t="s">
        <v>2730</v>
      </c>
      <c r="D61" s="32" t="s">
        <v>392</v>
      </c>
      <c r="E61" s="95" t="s">
        <v>135</v>
      </c>
      <c r="F61" s="95" t="s">
        <v>2726</v>
      </c>
      <c r="G61" s="105">
        <v>-1880000</v>
      </c>
      <c r="H61" s="95">
        <v>0.99490000000000001</v>
      </c>
      <c r="I61" s="125">
        <v>-6826.7155999999995</v>
      </c>
      <c r="J61" s="32">
        <v>11.678062947252327</v>
      </c>
      <c r="K61" s="32">
        <v>-3.0653222925542113E-2</v>
      </c>
      <c r="L61" s="18"/>
      <c r="M61" s="18"/>
      <c r="N61" s="18"/>
      <c r="O61" s="18"/>
    </row>
    <row r="62" spans="2:15" x14ac:dyDescent="0.2">
      <c r="B62" s="23" t="s">
        <v>2731</v>
      </c>
      <c r="C62" s="32" t="s">
        <v>2732</v>
      </c>
      <c r="D62" s="32" t="s">
        <v>392</v>
      </c>
      <c r="E62" s="95" t="s">
        <v>135</v>
      </c>
      <c r="F62" s="95" t="s">
        <v>1281</v>
      </c>
      <c r="G62" s="105">
        <v>750000</v>
      </c>
      <c r="H62" s="95">
        <v>1</v>
      </c>
      <c r="I62" s="125">
        <v>2737.5</v>
      </c>
      <c r="J62" s="32">
        <v>-4.6828810794612927</v>
      </c>
      <c r="K62" s="32">
        <v>1.2291884220088433E-2</v>
      </c>
      <c r="L62" s="18"/>
      <c r="M62" s="18"/>
      <c r="N62" s="18"/>
      <c r="O62" s="18"/>
    </row>
    <row r="63" spans="2:15" x14ac:dyDescent="0.2">
      <c r="B63" s="23" t="s">
        <v>2733</v>
      </c>
      <c r="C63" s="32" t="s">
        <v>2734</v>
      </c>
      <c r="D63" s="32" t="s">
        <v>392</v>
      </c>
      <c r="E63" s="95" t="s">
        <v>183</v>
      </c>
      <c r="F63" s="95" t="s">
        <v>1281</v>
      </c>
      <c r="G63" s="105">
        <v>-2673975</v>
      </c>
      <c r="H63" s="95">
        <v>1</v>
      </c>
      <c r="I63" s="125">
        <v>-2673.9749999999999</v>
      </c>
      <c r="J63" s="32">
        <v>4.5742125787954375</v>
      </c>
      <c r="K63" s="32">
        <v>-1.2006645153392134E-2</v>
      </c>
      <c r="L63" s="18"/>
      <c r="M63" s="18"/>
      <c r="N63" s="18"/>
      <c r="O63" s="18"/>
    </row>
    <row r="64" spans="2:15" x14ac:dyDescent="0.2">
      <c r="B64" s="23" t="s">
        <v>2733</v>
      </c>
      <c r="C64" s="32" t="s">
        <v>2735</v>
      </c>
      <c r="D64" s="32" t="s">
        <v>392</v>
      </c>
      <c r="E64" s="95" t="s">
        <v>183</v>
      </c>
      <c r="F64" s="95" t="s">
        <v>2736</v>
      </c>
      <c r="G64" s="105">
        <v>87952.063714965523</v>
      </c>
      <c r="H64" s="95">
        <v>1</v>
      </c>
      <c r="I64" s="125">
        <v>87.952063714965519</v>
      </c>
      <c r="J64" s="32">
        <v>-0.15045444934078034</v>
      </c>
      <c r="K64" s="32">
        <v>3.9492112661267473E-4</v>
      </c>
      <c r="L64" s="18"/>
      <c r="M64" s="18"/>
      <c r="N64" s="18"/>
      <c r="O64" s="18"/>
    </row>
    <row r="65" spans="2:15" x14ac:dyDescent="0.2">
      <c r="B65" s="23" t="s">
        <v>2731</v>
      </c>
      <c r="C65" s="32" t="s">
        <v>2737</v>
      </c>
      <c r="D65" s="32" t="s">
        <v>392</v>
      </c>
      <c r="E65" s="95" t="s">
        <v>135</v>
      </c>
      <c r="F65" s="95" t="s">
        <v>2736</v>
      </c>
      <c r="G65" s="105">
        <v>-24157.34555951881</v>
      </c>
      <c r="H65" s="95">
        <v>1</v>
      </c>
      <c r="I65" s="125">
        <v>-88.174311292243658</v>
      </c>
      <c r="J65" s="32">
        <v>0.15083463526757188</v>
      </c>
      <c r="K65" s="32">
        <v>-3.9591905957636354E-4</v>
      </c>
      <c r="L65" s="18"/>
      <c r="M65" s="18"/>
      <c r="N65" s="18"/>
      <c r="O65" s="18"/>
    </row>
    <row r="66" spans="2:15" x14ac:dyDescent="0.2">
      <c r="B66" s="23" t="s">
        <v>2733</v>
      </c>
      <c r="C66" s="32" t="s">
        <v>2738</v>
      </c>
      <c r="D66" s="32" t="s">
        <v>392</v>
      </c>
      <c r="E66" s="95" t="s">
        <v>183</v>
      </c>
      <c r="F66" s="95" t="s">
        <v>2739</v>
      </c>
      <c r="G66" s="105">
        <v>3626700</v>
      </c>
      <c r="H66" s="95">
        <v>1</v>
      </c>
      <c r="I66" s="125">
        <v>3626.7</v>
      </c>
      <c r="J66" s="32">
        <v>-6.2039834925597335</v>
      </c>
      <c r="K66" s="32">
        <v>1.6284557625934143E-2</v>
      </c>
      <c r="L66" s="18"/>
      <c r="M66" s="18"/>
      <c r="N66" s="18"/>
      <c r="O66" s="18"/>
    </row>
    <row r="67" spans="2:15" x14ac:dyDescent="0.2">
      <c r="B67" s="23" t="s">
        <v>2731</v>
      </c>
      <c r="C67" s="32" t="s">
        <v>2740</v>
      </c>
      <c r="D67" s="32" t="s">
        <v>392</v>
      </c>
      <c r="E67" s="95" t="s">
        <v>135</v>
      </c>
      <c r="F67" s="95" t="s">
        <v>2739</v>
      </c>
      <c r="G67" s="105">
        <v>-1000000</v>
      </c>
      <c r="H67" s="95">
        <v>1</v>
      </c>
      <c r="I67" s="125">
        <v>-3650</v>
      </c>
      <c r="J67" s="32">
        <v>6.2438414392817236</v>
      </c>
      <c r="K67" s="32">
        <v>-1.638917896011791E-2</v>
      </c>
      <c r="L67" s="18"/>
      <c r="M67" s="18"/>
      <c r="N67" s="18"/>
      <c r="O67" s="18"/>
    </row>
    <row r="68" spans="2:15" x14ac:dyDescent="0.2">
      <c r="B68" s="23" t="s">
        <v>2733</v>
      </c>
      <c r="C68" s="32" t="s">
        <v>2745</v>
      </c>
      <c r="D68" s="32" t="s">
        <v>392</v>
      </c>
      <c r="E68" s="95" t="s">
        <v>183</v>
      </c>
      <c r="F68" s="95" t="s">
        <v>2689</v>
      </c>
      <c r="G68" s="105">
        <v>40631.733483937831</v>
      </c>
      <c r="H68" s="95">
        <v>1</v>
      </c>
      <c r="I68" s="125">
        <v>40.631733483937829</v>
      </c>
      <c r="J68" s="32">
        <v>-6.9506329116948443E-2</v>
      </c>
      <c r="K68" s="32">
        <v>1.8244404151454034E-4</v>
      </c>
      <c r="L68" s="18"/>
      <c r="M68" s="18"/>
      <c r="N68" s="18"/>
      <c r="O68" s="18"/>
    </row>
    <row r="69" spans="2:15" x14ac:dyDescent="0.2">
      <c r="B69" s="23" t="s">
        <v>2731</v>
      </c>
      <c r="C69" s="32" t="s">
        <v>2746</v>
      </c>
      <c r="D69" s="32" t="s">
        <v>392</v>
      </c>
      <c r="E69" s="95" t="s">
        <v>135</v>
      </c>
      <c r="F69" s="95" t="s">
        <v>2689</v>
      </c>
      <c r="G69" s="105">
        <v>-11246.604706581551</v>
      </c>
      <c r="H69" s="95">
        <v>1</v>
      </c>
      <c r="I69" s="125">
        <v>-41.05010717902266</v>
      </c>
      <c r="J69" s="32">
        <v>7.0222016518174765E-2</v>
      </c>
      <c r="K69" s="32">
        <v>-1.8432261722986943E-4</v>
      </c>
      <c r="L69" s="18"/>
      <c r="M69" s="18"/>
      <c r="N69" s="18"/>
      <c r="O69" s="18"/>
    </row>
    <row r="70" spans="2:15" x14ac:dyDescent="0.2">
      <c r="B70" s="23" t="s">
        <v>2731</v>
      </c>
      <c r="C70" s="32" t="s">
        <v>2747</v>
      </c>
      <c r="D70" s="32" t="s">
        <v>392</v>
      </c>
      <c r="E70" s="95" t="s">
        <v>135</v>
      </c>
      <c r="F70" s="95" t="s">
        <v>2748</v>
      </c>
      <c r="G70" s="105">
        <v>788.99688976527864</v>
      </c>
      <c r="H70" s="95">
        <v>1</v>
      </c>
      <c r="I70" s="125">
        <v>2.879838648963911</v>
      </c>
      <c r="J70" s="32">
        <v>-4.9263714780399892E-3</v>
      </c>
      <c r="K70" s="32">
        <v>1.2931011231269512E-5</v>
      </c>
      <c r="L70" s="18"/>
      <c r="M70" s="18"/>
      <c r="N70" s="18"/>
      <c r="O70" s="18"/>
    </row>
    <row r="71" spans="2:15" x14ac:dyDescent="0.2">
      <c r="B71" s="23" t="s">
        <v>2733</v>
      </c>
      <c r="C71" s="32" t="s">
        <v>2749</v>
      </c>
      <c r="D71" s="32" t="s">
        <v>392</v>
      </c>
      <c r="E71" s="95" t="s">
        <v>183</v>
      </c>
      <c r="F71" s="95" t="s">
        <v>2748</v>
      </c>
      <c r="G71" s="105">
        <v>-2860.4293230087223</v>
      </c>
      <c r="H71" s="95">
        <v>1</v>
      </c>
      <c r="I71" s="125">
        <v>-2.8604293230087223</v>
      </c>
      <c r="J71" s="32">
        <v>4.8931690797639526E-3</v>
      </c>
      <c r="K71" s="32">
        <v>-1.2843859747276404E-5</v>
      </c>
      <c r="L71" s="18"/>
      <c r="M71" s="18"/>
      <c r="N71" s="18"/>
      <c r="O71" s="18"/>
    </row>
    <row r="72" spans="2:15" x14ac:dyDescent="0.2">
      <c r="B72" s="23" t="s">
        <v>2697</v>
      </c>
      <c r="C72" s="32" t="s">
        <v>2750</v>
      </c>
      <c r="D72" s="32" t="s">
        <v>392</v>
      </c>
      <c r="E72" s="95" t="s">
        <v>183</v>
      </c>
      <c r="F72" s="95" t="s">
        <v>2695</v>
      </c>
      <c r="G72" s="105">
        <v>17007.695175934736</v>
      </c>
      <c r="H72" s="95">
        <v>1.0002</v>
      </c>
      <c r="I72" s="125">
        <v>17.010722546610769</v>
      </c>
      <c r="J72" s="32">
        <v>-2.9099247766754044E-2</v>
      </c>
      <c r="K72" s="32">
        <v>7.6381308508853852E-5</v>
      </c>
      <c r="L72" s="18"/>
      <c r="M72" s="18"/>
      <c r="N72" s="18"/>
      <c r="O72" s="18"/>
    </row>
    <row r="73" spans="2:15" x14ac:dyDescent="0.2">
      <c r="B73" s="23" t="s">
        <v>2700</v>
      </c>
      <c r="C73" s="32" t="s">
        <v>2751</v>
      </c>
      <c r="D73" s="32" t="s">
        <v>392</v>
      </c>
      <c r="E73" s="95" t="s">
        <v>135</v>
      </c>
      <c r="F73" s="95" t="s">
        <v>2695</v>
      </c>
      <c r="G73" s="105">
        <v>-4673.5992899163903</v>
      </c>
      <c r="H73" s="95">
        <v>0.99970000000000003</v>
      </c>
      <c r="I73" s="125">
        <v>-17.053280996048652</v>
      </c>
      <c r="J73" s="32">
        <v>2.9172050016121668E-2</v>
      </c>
      <c r="K73" s="32">
        <v>-7.6572403863402517E-5</v>
      </c>
      <c r="L73" s="18"/>
      <c r="M73" s="18"/>
      <c r="N73" s="18"/>
      <c r="O73" s="18"/>
    </row>
    <row r="74" spans="2:15" s="156" customFormat="1" x14ac:dyDescent="0.2">
      <c r="B74" s="133" t="s">
        <v>2752</v>
      </c>
      <c r="C74" s="163" t="s">
        <v>177</v>
      </c>
      <c r="D74" s="163" t="s">
        <v>177</v>
      </c>
      <c r="E74" s="164" t="s">
        <v>177</v>
      </c>
      <c r="F74" s="164" t="s">
        <v>177</v>
      </c>
      <c r="G74" s="174" t="s">
        <v>177</v>
      </c>
      <c r="H74" s="164" t="s">
        <v>177</v>
      </c>
      <c r="I74" s="165">
        <v>148.36912736198042</v>
      </c>
      <c r="J74" s="163">
        <v>-0.25380638513227427</v>
      </c>
      <c r="K74" s="163">
        <v>6.6620498095671895E-4</v>
      </c>
    </row>
    <row r="75" spans="2:15" s="156" customFormat="1" x14ac:dyDescent="0.2">
      <c r="B75" s="133" t="s">
        <v>2054</v>
      </c>
      <c r="C75" s="163" t="s">
        <v>177</v>
      </c>
      <c r="D75" s="163" t="s">
        <v>177</v>
      </c>
      <c r="E75" s="164" t="s">
        <v>177</v>
      </c>
      <c r="F75" s="164" t="s">
        <v>177</v>
      </c>
      <c r="G75" s="174" t="s">
        <v>177</v>
      </c>
      <c r="H75" s="164" t="s">
        <v>177</v>
      </c>
      <c r="I75" s="165">
        <v>0</v>
      </c>
      <c r="J75" s="163">
        <v>0</v>
      </c>
      <c r="K75" s="163">
        <v>0</v>
      </c>
    </row>
    <row r="76" spans="2:15" s="156" customFormat="1" x14ac:dyDescent="0.2">
      <c r="B76" s="133" t="s">
        <v>2063</v>
      </c>
      <c r="C76" s="163" t="s">
        <v>177</v>
      </c>
      <c r="D76" s="163" t="s">
        <v>177</v>
      </c>
      <c r="E76" s="164" t="s">
        <v>177</v>
      </c>
      <c r="F76" s="164" t="s">
        <v>177</v>
      </c>
      <c r="G76" s="174" t="s">
        <v>177</v>
      </c>
      <c r="H76" s="164" t="s">
        <v>177</v>
      </c>
      <c r="I76" s="165">
        <v>148.36912706198046</v>
      </c>
      <c r="J76" s="163">
        <v>-0.25380638461908189</v>
      </c>
      <c r="K76" s="163">
        <v>6.6620497960966335E-4</v>
      </c>
    </row>
    <row r="77" spans="2:15" x14ac:dyDescent="0.2">
      <c r="B77" s="23" t="s">
        <v>2667</v>
      </c>
      <c r="C77" s="32" t="s">
        <v>2753</v>
      </c>
      <c r="D77" s="32" t="s">
        <v>392</v>
      </c>
      <c r="E77" s="95" t="s">
        <v>135</v>
      </c>
      <c r="F77" s="95" t="s">
        <v>1274</v>
      </c>
      <c r="G77" s="105">
        <v>540557.98</v>
      </c>
      <c r="H77" s="95">
        <v>0.99929999999999997</v>
      </c>
      <c r="I77" s="125">
        <v>1971.6771999999999</v>
      </c>
      <c r="J77" s="32">
        <v>-3.3728328236293037</v>
      </c>
      <c r="K77" s="32">
        <v>8.8531973924340247E-3</v>
      </c>
      <c r="L77" s="18"/>
      <c r="M77" s="18"/>
      <c r="N77" s="18"/>
      <c r="O77" s="18"/>
    </row>
    <row r="78" spans="2:15" x14ac:dyDescent="0.2">
      <c r="B78" s="23" t="s">
        <v>2669</v>
      </c>
      <c r="C78" s="32" t="s">
        <v>2754</v>
      </c>
      <c r="D78" s="32" t="s">
        <v>392</v>
      </c>
      <c r="E78" s="95" t="s">
        <v>2</v>
      </c>
      <c r="F78" s="95" t="s">
        <v>1274</v>
      </c>
      <c r="G78" s="105">
        <v>-385032</v>
      </c>
      <c r="H78" s="95">
        <v>1</v>
      </c>
      <c r="I78" s="125">
        <v>-1850.9932099999999</v>
      </c>
      <c r="J78" s="32">
        <v>3.1663857831307118</v>
      </c>
      <c r="K78" s="32">
        <v>-8.3113038281241395E-3</v>
      </c>
      <c r="L78" s="18"/>
      <c r="M78" s="18"/>
      <c r="N78" s="18"/>
      <c r="O78" s="18"/>
    </row>
    <row r="79" spans="2:15" x14ac:dyDescent="0.2">
      <c r="B79" s="23" t="s">
        <v>2667</v>
      </c>
      <c r="C79" s="32" t="s">
        <v>2755</v>
      </c>
      <c r="D79" s="32" t="s">
        <v>392</v>
      </c>
      <c r="E79" s="95" t="s">
        <v>135</v>
      </c>
      <c r="F79" s="95" t="s">
        <v>2756</v>
      </c>
      <c r="G79" s="105">
        <v>99029.716488411999</v>
      </c>
      <c r="H79" s="95">
        <v>0.99929999999999997</v>
      </c>
      <c r="I79" s="125">
        <v>361.20942029550866</v>
      </c>
      <c r="J79" s="32">
        <v>-0.61789982101370566</v>
      </c>
      <c r="K79" s="32">
        <v>1.6218974880283666E-3</v>
      </c>
      <c r="L79" s="18"/>
      <c r="M79" s="18"/>
      <c r="N79" s="18"/>
      <c r="O79" s="18"/>
    </row>
    <row r="80" spans="2:15" x14ac:dyDescent="0.2">
      <c r="B80" s="23" t="s">
        <v>2669</v>
      </c>
      <c r="C80" s="32" t="s">
        <v>2757</v>
      </c>
      <c r="D80" s="32" t="s">
        <v>392</v>
      </c>
      <c r="E80" s="95" t="s">
        <v>2</v>
      </c>
      <c r="F80" s="95" t="s">
        <v>2756</v>
      </c>
      <c r="G80" s="105">
        <v>-70699.656951411787</v>
      </c>
      <c r="H80" s="95">
        <v>1</v>
      </c>
      <c r="I80" s="125">
        <v>-339.87976369181297</v>
      </c>
      <c r="J80" s="32">
        <v>0.58141242545540317</v>
      </c>
      <c r="K80" s="32">
        <v>-1.5261233622103311E-3</v>
      </c>
      <c r="L80" s="18"/>
      <c r="M80" s="18"/>
      <c r="N80" s="18"/>
      <c r="O80" s="18"/>
    </row>
    <row r="81" spans="2:15" x14ac:dyDescent="0.2">
      <c r="B81" s="23" t="s">
        <v>2682</v>
      </c>
      <c r="C81" s="32" t="s">
        <v>2758</v>
      </c>
      <c r="D81" s="32" t="s">
        <v>392</v>
      </c>
      <c r="E81" s="95" t="s">
        <v>136</v>
      </c>
      <c r="F81" s="95" t="s">
        <v>2759</v>
      </c>
      <c r="G81" s="105">
        <v>68468.103934294049</v>
      </c>
      <c r="H81" s="95">
        <v>1.0024999999999999</v>
      </c>
      <c r="I81" s="125">
        <v>292.08037719987084</v>
      </c>
      <c r="J81" s="32">
        <v>-0.49964481171550418</v>
      </c>
      <c r="K81" s="32">
        <v>1.311495225388336E-3</v>
      </c>
      <c r="L81" s="18"/>
      <c r="M81" s="18"/>
      <c r="N81" s="18"/>
      <c r="O81" s="18"/>
    </row>
    <row r="82" spans="2:15" x14ac:dyDescent="0.2">
      <c r="B82" s="23" t="s">
        <v>2685</v>
      </c>
      <c r="C82" s="32" t="s">
        <v>2760</v>
      </c>
      <c r="D82" s="32" t="s">
        <v>392</v>
      </c>
      <c r="E82" s="95" t="s">
        <v>135</v>
      </c>
      <c r="F82" s="95" t="s">
        <v>2759</v>
      </c>
      <c r="G82" s="105">
        <v>-82026.842556402305</v>
      </c>
      <c r="H82" s="95">
        <v>0.99399999999999999</v>
      </c>
      <c r="I82" s="125">
        <v>-297.6006892864014</v>
      </c>
      <c r="J82" s="32">
        <v>0.5090880866096541</v>
      </c>
      <c r="K82" s="32">
        <v>-1.3362824535258296E-3</v>
      </c>
      <c r="L82" s="18"/>
      <c r="M82" s="18"/>
      <c r="N82" s="18"/>
      <c r="O82" s="18"/>
    </row>
    <row r="83" spans="2:15" x14ac:dyDescent="0.2">
      <c r="B83" s="23" t="s">
        <v>2685</v>
      </c>
      <c r="C83" s="32" t="s">
        <v>2761</v>
      </c>
      <c r="D83" s="32" t="s">
        <v>392</v>
      </c>
      <c r="E83" s="95" t="s">
        <v>135</v>
      </c>
      <c r="F83" s="95" t="s">
        <v>2684</v>
      </c>
      <c r="G83" s="105">
        <v>866.2767091377375</v>
      </c>
      <c r="H83" s="95">
        <v>0.99399999999999999</v>
      </c>
      <c r="I83" s="125">
        <v>3.1429290475681979</v>
      </c>
      <c r="J83" s="32">
        <v>-5.3764248295694664E-3</v>
      </c>
      <c r="K83" s="32">
        <v>1.4112336060150173E-5</v>
      </c>
      <c r="L83" s="18"/>
      <c r="M83" s="18"/>
      <c r="N83" s="18"/>
      <c r="O83" s="18"/>
    </row>
    <row r="84" spans="2:15" x14ac:dyDescent="0.2">
      <c r="B84" s="23" t="s">
        <v>2682</v>
      </c>
      <c r="C84" s="32" t="s">
        <v>2762</v>
      </c>
      <c r="D84" s="32" t="s">
        <v>392</v>
      </c>
      <c r="E84" s="95" t="s">
        <v>136</v>
      </c>
      <c r="F84" s="95" t="s">
        <v>2684</v>
      </c>
      <c r="G84" s="105">
        <v>-730.32644196580316</v>
      </c>
      <c r="H84" s="95">
        <v>1.0024999999999999</v>
      </c>
      <c r="I84" s="125">
        <v>-3.115527128461681</v>
      </c>
      <c r="J84" s="32">
        <v>5.3295499698343667E-3</v>
      </c>
      <c r="K84" s="32">
        <v>-1.3989296346153632E-5</v>
      </c>
      <c r="L84" s="18"/>
      <c r="M84" s="18"/>
      <c r="N84" s="18"/>
      <c r="O84" s="18"/>
    </row>
    <row r="85" spans="2:15" x14ac:dyDescent="0.2">
      <c r="B85" s="23" t="s">
        <v>2685</v>
      </c>
      <c r="C85" s="32" t="s">
        <v>2763</v>
      </c>
      <c r="D85" s="32" t="s">
        <v>392</v>
      </c>
      <c r="E85" s="95" t="s">
        <v>135</v>
      </c>
      <c r="F85" s="95" t="s">
        <v>2684</v>
      </c>
      <c r="G85" s="105">
        <v>169398.83</v>
      </c>
      <c r="H85" s="95">
        <v>0.99399999999999999</v>
      </c>
      <c r="I85" s="125">
        <v>614.59404000000006</v>
      </c>
      <c r="J85" s="32">
        <v>-1.0513500644623479</v>
      </c>
      <c r="K85" s="32">
        <v>2.7596415642142103E-3</v>
      </c>
      <c r="L85" s="18"/>
      <c r="M85" s="18"/>
      <c r="N85" s="18"/>
      <c r="O85" s="18"/>
    </row>
    <row r="86" spans="2:15" x14ac:dyDescent="0.2">
      <c r="B86" s="23" t="s">
        <v>2682</v>
      </c>
      <c r="C86" s="32" t="s">
        <v>2764</v>
      </c>
      <c r="D86" s="32" t="s">
        <v>392</v>
      </c>
      <c r="E86" s="95" t="s">
        <v>136</v>
      </c>
      <c r="F86" s="95" t="s">
        <v>2684</v>
      </c>
      <c r="G86" s="105">
        <v>-142814</v>
      </c>
      <c r="H86" s="95">
        <v>1.0024999999999999</v>
      </c>
      <c r="I86" s="125">
        <v>-609.23563000000001</v>
      </c>
      <c r="J86" s="32">
        <v>1.0421837459947692</v>
      </c>
      <c r="K86" s="32">
        <v>-2.7355813065616935E-3</v>
      </c>
      <c r="L86" s="18"/>
      <c r="M86" s="18"/>
      <c r="N86" s="18"/>
      <c r="O86" s="18"/>
    </row>
    <row r="87" spans="2:15" x14ac:dyDescent="0.2">
      <c r="B87" s="23" t="s">
        <v>2669</v>
      </c>
      <c r="C87" s="32" t="s">
        <v>2765</v>
      </c>
      <c r="D87" s="32" t="s">
        <v>392</v>
      </c>
      <c r="E87" s="95" t="s">
        <v>2</v>
      </c>
      <c r="F87" s="95" t="s">
        <v>2684</v>
      </c>
      <c r="G87" s="105">
        <v>4463.106034235464</v>
      </c>
      <c r="H87" s="95">
        <v>1</v>
      </c>
      <c r="I87" s="125">
        <v>21.455824391619561</v>
      </c>
      <c r="J87" s="32">
        <v>-3.6703223411053643E-2</v>
      </c>
      <c r="K87" s="32">
        <v>9.6340642655100267E-5</v>
      </c>
      <c r="L87" s="18"/>
      <c r="M87" s="18"/>
      <c r="N87" s="18"/>
      <c r="O87" s="18"/>
    </row>
    <row r="88" spans="2:15" x14ac:dyDescent="0.2">
      <c r="B88" s="23" t="s">
        <v>2667</v>
      </c>
      <c r="C88" s="32" t="s">
        <v>2766</v>
      </c>
      <c r="D88" s="32" t="s">
        <v>392</v>
      </c>
      <c r="E88" s="95" t="s">
        <v>135</v>
      </c>
      <c r="F88" s="95" t="s">
        <v>2684</v>
      </c>
      <c r="G88" s="105">
        <v>-5997.7004130469859</v>
      </c>
      <c r="H88" s="95">
        <v>0.99929999999999997</v>
      </c>
      <c r="I88" s="125">
        <v>-21.876523187193229</v>
      </c>
      <c r="J88" s="32">
        <v>3.7422888225645087E-2</v>
      </c>
      <c r="K88" s="32">
        <v>-9.8229658504131199E-5</v>
      </c>
      <c r="L88" s="18"/>
      <c r="M88" s="18"/>
      <c r="N88" s="18"/>
      <c r="O88" s="18"/>
    </row>
    <row r="89" spans="2:15" x14ac:dyDescent="0.2">
      <c r="B89" s="23" t="s">
        <v>2682</v>
      </c>
      <c r="C89" s="32" t="s">
        <v>2767</v>
      </c>
      <c r="D89" s="32" t="s">
        <v>392</v>
      </c>
      <c r="E89" s="95" t="s">
        <v>136</v>
      </c>
      <c r="F89" s="95" t="s">
        <v>2684</v>
      </c>
      <c r="G89" s="105">
        <v>41151.866320211993</v>
      </c>
      <c r="H89" s="95">
        <v>1.0024999999999999</v>
      </c>
      <c r="I89" s="125">
        <v>175.55129959485802</v>
      </c>
      <c r="J89" s="32">
        <v>-0.30030533674798232</v>
      </c>
      <c r="K89" s="32">
        <v>7.8825799061408306E-4</v>
      </c>
      <c r="L89" s="18"/>
      <c r="M89" s="18"/>
      <c r="N89" s="18"/>
      <c r="O89" s="18"/>
    </row>
    <row r="90" spans="2:15" x14ac:dyDescent="0.2">
      <c r="B90" s="23" t="s">
        <v>2685</v>
      </c>
      <c r="C90" s="32" t="s">
        <v>2768</v>
      </c>
      <c r="D90" s="32" t="s">
        <v>392</v>
      </c>
      <c r="E90" s="95" t="s">
        <v>135</v>
      </c>
      <c r="F90" s="95" t="s">
        <v>2684</v>
      </c>
      <c r="G90" s="105">
        <v>-48904.466416276729</v>
      </c>
      <c r="H90" s="95">
        <v>0.99399999999999999</v>
      </c>
      <c r="I90" s="125">
        <v>-177.42975910050572</v>
      </c>
      <c r="J90" s="32">
        <v>0.30351870751603049</v>
      </c>
      <c r="K90" s="32">
        <v>-7.966926232188487E-4</v>
      </c>
      <c r="L90" s="18"/>
      <c r="M90" s="18"/>
      <c r="N90" s="18"/>
      <c r="O90" s="18"/>
    </row>
    <row r="91" spans="2:15" x14ac:dyDescent="0.2">
      <c r="B91" s="23" t="s">
        <v>2685</v>
      </c>
      <c r="C91" s="32" t="s">
        <v>2769</v>
      </c>
      <c r="D91" s="32" t="s">
        <v>392</v>
      </c>
      <c r="E91" s="95" t="s">
        <v>135</v>
      </c>
      <c r="F91" s="95" t="s">
        <v>762</v>
      </c>
      <c r="G91" s="105">
        <v>1837.4658260061431</v>
      </c>
      <c r="H91" s="95">
        <v>0.99399999999999999</v>
      </c>
      <c r="I91" s="125">
        <v>6.6664829355010813</v>
      </c>
      <c r="J91" s="32">
        <v>-1.140396230327291E-2</v>
      </c>
      <c r="K91" s="32">
        <v>2.9933748456027237E-5</v>
      </c>
      <c r="L91" s="18"/>
      <c r="M91" s="18"/>
      <c r="N91" s="18"/>
      <c r="O91" s="18"/>
    </row>
    <row r="92" spans="2:15" x14ac:dyDescent="0.2">
      <c r="B92" s="23" t="s">
        <v>2682</v>
      </c>
      <c r="C92" s="32" t="s">
        <v>2770</v>
      </c>
      <c r="D92" s="32" t="s">
        <v>392</v>
      </c>
      <c r="E92" s="95" t="s">
        <v>136</v>
      </c>
      <c r="F92" s="95" t="s">
        <v>762</v>
      </c>
      <c r="G92" s="105">
        <v>-1572.2305347874931</v>
      </c>
      <c r="H92" s="95">
        <v>1.0024999999999999</v>
      </c>
      <c r="I92" s="125">
        <v>-6.7070308827143243</v>
      </c>
      <c r="J92" s="32">
        <v>1.1473325304118898E-2</v>
      </c>
      <c r="K92" s="32">
        <v>-3.0115816281600729E-5</v>
      </c>
      <c r="L92" s="18"/>
      <c r="M92" s="18"/>
      <c r="N92" s="18"/>
      <c r="O92" s="18"/>
    </row>
    <row r="93" spans="2:15" x14ac:dyDescent="0.2">
      <c r="B93" s="23" t="s">
        <v>2685</v>
      </c>
      <c r="C93" s="32" t="s">
        <v>2771</v>
      </c>
      <c r="D93" s="32" t="s">
        <v>392</v>
      </c>
      <c r="E93" s="95" t="s">
        <v>135</v>
      </c>
      <c r="F93" s="95" t="s">
        <v>826</v>
      </c>
      <c r="G93" s="105">
        <v>18619.297331274363</v>
      </c>
      <c r="H93" s="95">
        <v>0.99399999999999999</v>
      </c>
      <c r="I93" s="125">
        <v>67.552264889100158</v>
      </c>
      <c r="J93" s="32">
        <v>-0.1155577070772327</v>
      </c>
      <c r="K93" s="32">
        <v>3.0332223518595949E-4</v>
      </c>
      <c r="L93" s="18"/>
      <c r="M93" s="18"/>
      <c r="N93" s="18"/>
      <c r="O93" s="18"/>
    </row>
    <row r="94" spans="2:15" x14ac:dyDescent="0.2">
      <c r="B94" s="23" t="s">
        <v>2682</v>
      </c>
      <c r="C94" s="32" t="s">
        <v>2772</v>
      </c>
      <c r="D94" s="32" t="s">
        <v>392</v>
      </c>
      <c r="E94" s="95" t="s">
        <v>136</v>
      </c>
      <c r="F94" s="95" t="s">
        <v>826</v>
      </c>
      <c r="G94" s="105">
        <v>-15722.30534787493</v>
      </c>
      <c r="H94" s="95">
        <v>1.0024999999999999</v>
      </c>
      <c r="I94" s="125">
        <v>-67.070041243649655</v>
      </c>
      <c r="J94" s="32">
        <v>0.11473279530176275</v>
      </c>
      <c r="K94" s="32">
        <v>-3.0115696131634615E-4</v>
      </c>
      <c r="L94" s="18"/>
      <c r="M94" s="18"/>
      <c r="N94" s="18"/>
      <c r="O94" s="18"/>
    </row>
    <row r="95" spans="2:15" x14ac:dyDescent="0.2">
      <c r="B95" s="23" t="s">
        <v>2773</v>
      </c>
      <c r="C95" s="32" t="s">
        <v>2774</v>
      </c>
      <c r="D95" s="32" t="s">
        <v>392</v>
      </c>
      <c r="E95" s="95" t="s">
        <v>135</v>
      </c>
      <c r="F95" s="95" t="s">
        <v>2775</v>
      </c>
      <c r="G95" s="105">
        <v>77325.17</v>
      </c>
      <c r="H95" s="95">
        <v>0.99239999999999995</v>
      </c>
      <c r="I95" s="125">
        <v>280.08284000000003</v>
      </c>
      <c r="J95" s="32">
        <v>-0.47912132680101721</v>
      </c>
      <c r="K95" s="32">
        <v>1.2576240516213896E-3</v>
      </c>
      <c r="L95" s="18"/>
      <c r="M95" s="18"/>
      <c r="N95" s="18"/>
      <c r="O95" s="18"/>
    </row>
    <row r="96" spans="2:15" x14ac:dyDescent="0.2">
      <c r="B96" s="23" t="s">
        <v>2776</v>
      </c>
      <c r="C96" s="32" t="s">
        <v>2777</v>
      </c>
      <c r="D96" s="32" t="s">
        <v>392</v>
      </c>
      <c r="E96" s="95" t="s">
        <v>2778</v>
      </c>
      <c r="F96" s="95" t="s">
        <v>2775</v>
      </c>
      <c r="G96" s="105">
        <v>-75000</v>
      </c>
      <c r="H96" s="95">
        <v>1.0046999999999999</v>
      </c>
      <c r="I96" s="125">
        <v>-277.08244000000002</v>
      </c>
      <c r="J96" s="32">
        <v>0.47398871807377857</v>
      </c>
      <c r="K96" s="32">
        <v>-1.244151697497571E-3</v>
      </c>
      <c r="L96" s="18"/>
      <c r="M96" s="18"/>
      <c r="N96" s="18"/>
      <c r="O96" s="18"/>
    </row>
    <row r="97" spans="2:15" x14ac:dyDescent="0.2">
      <c r="B97" s="23" t="s">
        <v>2685</v>
      </c>
      <c r="C97" s="32" t="s">
        <v>2779</v>
      </c>
      <c r="D97" s="32" t="s">
        <v>392</v>
      </c>
      <c r="E97" s="95" t="s">
        <v>135</v>
      </c>
      <c r="F97" s="95" t="s">
        <v>765</v>
      </c>
      <c r="G97" s="105">
        <v>12753.195657015933</v>
      </c>
      <c r="H97" s="95">
        <v>0.99399999999999999</v>
      </c>
      <c r="I97" s="125">
        <v>46.269729515471852</v>
      </c>
      <c r="J97" s="32">
        <v>-7.9150919050153382E-2</v>
      </c>
      <c r="K97" s="32">
        <v>2.0775969245625151E-4</v>
      </c>
      <c r="L97" s="18"/>
      <c r="M97" s="18"/>
      <c r="N97" s="18"/>
      <c r="O97" s="18"/>
    </row>
    <row r="98" spans="2:15" x14ac:dyDescent="0.2">
      <c r="B98" s="23" t="s">
        <v>2682</v>
      </c>
      <c r="C98" s="32" t="s">
        <v>2780</v>
      </c>
      <c r="D98" s="32" t="s">
        <v>392</v>
      </c>
      <c r="E98" s="95" t="s">
        <v>136</v>
      </c>
      <c r="F98" s="95" t="s">
        <v>765</v>
      </c>
      <c r="G98" s="105">
        <v>-10752.028173385435</v>
      </c>
      <c r="H98" s="95">
        <v>1.0024999999999999</v>
      </c>
      <c r="I98" s="125">
        <v>-45.867437015493977</v>
      </c>
      <c r="J98" s="32">
        <v>7.8462740808489237E-2</v>
      </c>
      <c r="K98" s="32">
        <v>-2.0595332429831982E-4</v>
      </c>
      <c r="L98" s="18"/>
      <c r="M98" s="18"/>
      <c r="N98" s="18"/>
      <c r="O98" s="18"/>
    </row>
    <row r="99" spans="2:15" x14ac:dyDescent="0.2">
      <c r="B99" s="23" t="s">
        <v>2667</v>
      </c>
      <c r="C99" s="32" t="s">
        <v>2781</v>
      </c>
      <c r="D99" s="32" t="s">
        <v>392</v>
      </c>
      <c r="E99" s="95" t="s">
        <v>135</v>
      </c>
      <c r="F99" s="95" t="s">
        <v>765</v>
      </c>
      <c r="G99" s="105">
        <v>950.11108427944816</v>
      </c>
      <c r="H99" s="95">
        <v>0.99929999999999997</v>
      </c>
      <c r="I99" s="125">
        <v>3.4655160729440206</v>
      </c>
      <c r="J99" s="32">
        <v>-5.9282555793821207E-3</v>
      </c>
      <c r="K99" s="32">
        <v>1.5560811810587561E-5</v>
      </c>
      <c r="L99" s="18"/>
      <c r="M99" s="18"/>
      <c r="N99" s="18"/>
      <c r="O99" s="18"/>
    </row>
    <row r="100" spans="2:15" x14ac:dyDescent="0.2">
      <c r="B100" s="23" t="s">
        <v>2669</v>
      </c>
      <c r="C100" s="32" t="s">
        <v>2782</v>
      </c>
      <c r="D100" s="32" t="s">
        <v>392</v>
      </c>
      <c r="E100" s="95" t="s">
        <v>2</v>
      </c>
      <c r="F100" s="95" t="s">
        <v>765</v>
      </c>
      <c r="G100" s="105">
        <v>-710.03959635564195</v>
      </c>
      <c r="H100" s="95">
        <v>1</v>
      </c>
      <c r="I100" s="125">
        <v>-3.4134266045302044</v>
      </c>
      <c r="J100" s="32">
        <v>5.8391491735102462E-3</v>
      </c>
      <c r="K100" s="32">
        <v>-1.5326920407910453E-5</v>
      </c>
      <c r="L100" s="26"/>
      <c r="M100" s="26"/>
    </row>
    <row r="101" spans="2:15" x14ac:dyDescent="0.2">
      <c r="B101" s="23" t="s">
        <v>2682</v>
      </c>
      <c r="C101" s="32" t="s">
        <v>2783</v>
      </c>
      <c r="D101" s="32" t="s">
        <v>392</v>
      </c>
      <c r="E101" s="95" t="s">
        <v>136</v>
      </c>
      <c r="F101" s="95" t="s">
        <v>875</v>
      </c>
      <c r="G101" s="105">
        <v>39807.862798538816</v>
      </c>
      <c r="H101" s="95">
        <v>1.0024999999999999</v>
      </c>
      <c r="I101" s="125">
        <v>169.81701731940785</v>
      </c>
      <c r="J101" s="32">
        <v>-0.29049603557099751</v>
      </c>
      <c r="K101" s="32">
        <v>7.6250999652636108E-4</v>
      </c>
      <c r="L101" s="26"/>
      <c r="M101" s="26"/>
    </row>
    <row r="102" spans="2:15" x14ac:dyDescent="0.2">
      <c r="B102" s="23" t="s">
        <v>2685</v>
      </c>
      <c r="C102" s="32" t="s">
        <v>2784</v>
      </c>
      <c r="D102" s="32" t="s">
        <v>392</v>
      </c>
      <c r="E102" s="95" t="s">
        <v>135</v>
      </c>
      <c r="F102" s="95" t="s">
        <v>875</v>
      </c>
      <c r="G102" s="105">
        <v>-46633.318953976283</v>
      </c>
      <c r="H102" s="95">
        <v>0.99399999999999999</v>
      </c>
      <c r="I102" s="125">
        <v>-169.18932322630775</v>
      </c>
      <c r="J102" s="32">
        <v>0.28942227601217813</v>
      </c>
      <c r="K102" s="32">
        <v>-7.5969153328690178E-4</v>
      </c>
      <c r="L102" s="26"/>
      <c r="M102" s="26"/>
    </row>
    <row r="103" spans="2:15" x14ac:dyDescent="0.2">
      <c r="B103" s="23" t="s">
        <v>2685</v>
      </c>
      <c r="C103" s="32" t="s">
        <v>2785</v>
      </c>
      <c r="D103" s="32" t="s">
        <v>392</v>
      </c>
      <c r="E103" s="95" t="s">
        <v>135</v>
      </c>
      <c r="F103" s="95" t="s">
        <v>2739</v>
      </c>
      <c r="G103" s="105">
        <v>8003.2720472074934</v>
      </c>
      <c r="H103" s="95">
        <v>0.99399999999999999</v>
      </c>
      <c r="I103" s="125">
        <v>29.03655447267721</v>
      </c>
      <c r="J103" s="32">
        <v>-4.9671134813825492E-2</v>
      </c>
      <c r="K103" s="32">
        <v>1.3037953085970382E-4</v>
      </c>
      <c r="L103" s="26"/>
      <c r="M103" s="26"/>
    </row>
    <row r="104" spans="2:15" x14ac:dyDescent="0.2">
      <c r="B104" s="23" t="s">
        <v>2682</v>
      </c>
      <c r="C104" s="32" t="s">
        <v>2786</v>
      </c>
      <c r="D104" s="32" t="s">
        <v>392</v>
      </c>
      <c r="E104" s="95" t="s">
        <v>136</v>
      </c>
      <c r="F104" s="95" t="s">
        <v>2739</v>
      </c>
      <c r="G104" s="105">
        <v>-6854.1703825696859</v>
      </c>
      <c r="H104" s="95">
        <v>1.0024999999999999</v>
      </c>
      <c r="I104" s="125">
        <v>-29.239405763711115</v>
      </c>
      <c r="J104" s="32">
        <v>5.0018140648611598E-2</v>
      </c>
      <c r="K104" s="32">
        <v>-1.3129037089012728E-4</v>
      </c>
      <c r="L104" s="26"/>
      <c r="M104" s="26"/>
    </row>
    <row r="105" spans="2:15" x14ac:dyDescent="0.2">
      <c r="B105" s="23" t="s">
        <v>2682</v>
      </c>
      <c r="C105" s="32" t="s">
        <v>2787</v>
      </c>
      <c r="D105" s="32" t="s">
        <v>392</v>
      </c>
      <c r="E105" s="95" t="s">
        <v>136</v>
      </c>
      <c r="F105" s="95" t="s">
        <v>2739</v>
      </c>
      <c r="G105" s="105">
        <v>160000</v>
      </c>
      <c r="H105" s="95">
        <v>1.0024999999999999</v>
      </c>
      <c r="I105" s="125">
        <v>682.54935999999998</v>
      </c>
      <c r="J105" s="32">
        <v>-1.1675972543351285</v>
      </c>
      <c r="K105" s="32">
        <v>3.0647735918229988E-3</v>
      </c>
      <c r="L105" s="26"/>
      <c r="M105" s="26"/>
    </row>
    <row r="106" spans="2:15" x14ac:dyDescent="0.2">
      <c r="B106" s="23" t="s">
        <v>2685</v>
      </c>
      <c r="C106" s="32" t="s">
        <v>2788</v>
      </c>
      <c r="D106" s="32" t="s">
        <v>392</v>
      </c>
      <c r="E106" s="95" t="s">
        <v>135</v>
      </c>
      <c r="F106" s="95" t="s">
        <v>2739</v>
      </c>
      <c r="G106" s="105">
        <v>-186835.20000000001</v>
      </c>
      <c r="H106" s="95">
        <v>0.99399999999999999</v>
      </c>
      <c r="I106" s="125">
        <v>-677.85406</v>
      </c>
      <c r="J106" s="32">
        <v>1.1595652793461262</v>
      </c>
      <c r="K106" s="32">
        <v>-3.0436908214198644E-3</v>
      </c>
      <c r="L106" s="26"/>
      <c r="M106" s="26"/>
    </row>
    <row r="107" spans="2:15" x14ac:dyDescent="0.2">
      <c r="B107" s="23" t="s">
        <v>2669</v>
      </c>
      <c r="C107" s="32" t="s">
        <v>2789</v>
      </c>
      <c r="D107" s="32" t="s">
        <v>392</v>
      </c>
      <c r="E107" s="95" t="s">
        <v>2</v>
      </c>
      <c r="F107" s="95" t="s">
        <v>2739</v>
      </c>
      <c r="G107" s="105">
        <v>190000</v>
      </c>
      <c r="H107" s="95">
        <v>1</v>
      </c>
      <c r="I107" s="125">
        <v>913.40125</v>
      </c>
      <c r="J107" s="32">
        <v>-1.5625020754634864</v>
      </c>
      <c r="K107" s="32">
        <v>4.1013415201768223E-3</v>
      </c>
      <c r="L107" s="26"/>
      <c r="M107" s="26"/>
    </row>
    <row r="108" spans="2:15" x14ac:dyDescent="0.2">
      <c r="B108" s="23" t="s">
        <v>2667</v>
      </c>
      <c r="C108" s="32" t="s">
        <v>2790</v>
      </c>
      <c r="D108" s="32" t="s">
        <v>392</v>
      </c>
      <c r="E108" s="95" t="s">
        <v>135</v>
      </c>
      <c r="F108" s="95" t="s">
        <v>2739</v>
      </c>
      <c r="G108" s="105">
        <v>-250364.9</v>
      </c>
      <c r="H108" s="95">
        <v>0.99929999999999997</v>
      </c>
      <c r="I108" s="125">
        <v>-913.20225000000005</v>
      </c>
      <c r="J108" s="32">
        <v>1.5621616578069337</v>
      </c>
      <c r="K108" s="32">
        <v>-4.1004479731595444E-3</v>
      </c>
      <c r="L108" s="26"/>
      <c r="M108" s="26"/>
    </row>
    <row r="109" spans="2:15" x14ac:dyDescent="0.2">
      <c r="B109" s="23" t="s">
        <v>2685</v>
      </c>
      <c r="C109" s="32" t="s">
        <v>2791</v>
      </c>
      <c r="D109" s="32" t="s">
        <v>392</v>
      </c>
      <c r="E109" s="95" t="s">
        <v>135</v>
      </c>
      <c r="F109" s="95" t="s">
        <v>2792</v>
      </c>
      <c r="G109" s="105">
        <v>4653.6000000000004</v>
      </c>
      <c r="H109" s="95">
        <v>0.99399999999999999</v>
      </c>
      <c r="I109" s="125">
        <v>16.883680000000002</v>
      </c>
      <c r="J109" s="32">
        <v>-2.8881923515499192E-2</v>
      </c>
      <c r="K109" s="32">
        <v>7.5810863842565372E-5</v>
      </c>
      <c r="L109" s="26"/>
      <c r="M109" s="26"/>
    </row>
    <row r="110" spans="2:15" x14ac:dyDescent="0.2">
      <c r="B110" s="23" t="s">
        <v>2682</v>
      </c>
      <c r="C110" s="32" t="s">
        <v>2793</v>
      </c>
      <c r="D110" s="32" t="s">
        <v>392</v>
      </c>
      <c r="E110" s="95" t="s">
        <v>136</v>
      </c>
      <c r="F110" s="95" t="s">
        <v>2792</v>
      </c>
      <c r="G110" s="105">
        <v>-4000</v>
      </c>
      <c r="H110" s="95">
        <v>1.0024999999999999</v>
      </c>
      <c r="I110" s="125">
        <v>-17.063779999999998</v>
      </c>
      <c r="J110" s="32">
        <v>2.9190010047886763E-2</v>
      </c>
      <c r="K110" s="32">
        <v>-7.6619546344131712E-5</v>
      </c>
      <c r="L110" s="26"/>
      <c r="M110" s="26"/>
    </row>
    <row r="111" spans="2:15" x14ac:dyDescent="0.2">
      <c r="B111" s="23" t="s">
        <v>2685</v>
      </c>
      <c r="C111" s="32" t="s">
        <v>2794</v>
      </c>
      <c r="D111" s="32" t="s">
        <v>392</v>
      </c>
      <c r="E111" s="95" t="s">
        <v>135</v>
      </c>
      <c r="F111" s="95" t="s">
        <v>2792</v>
      </c>
      <c r="G111" s="105">
        <v>6990</v>
      </c>
      <c r="H111" s="95">
        <v>0.99399999999999999</v>
      </c>
      <c r="I111" s="125">
        <v>25.360340000000001</v>
      </c>
      <c r="J111" s="32">
        <v>-4.3382449809938044E-2</v>
      </c>
      <c r="K111" s="32">
        <v>1.1387264404094156E-4</v>
      </c>
      <c r="L111" s="26"/>
      <c r="M111" s="26"/>
    </row>
    <row r="112" spans="2:15" x14ac:dyDescent="0.2">
      <c r="B112" s="23" t="s">
        <v>2682</v>
      </c>
      <c r="C112" s="32" t="s">
        <v>2795</v>
      </c>
      <c r="D112" s="32" t="s">
        <v>392</v>
      </c>
      <c r="E112" s="95" t="s">
        <v>136</v>
      </c>
      <c r="F112" s="95" t="s">
        <v>2792</v>
      </c>
      <c r="G112" s="105">
        <v>-6000</v>
      </c>
      <c r="H112" s="95">
        <v>1.0024999999999999</v>
      </c>
      <c r="I112" s="125">
        <v>-25.595599999999997</v>
      </c>
      <c r="J112" s="32">
        <v>4.3784895326925831E-2</v>
      </c>
      <c r="K112" s="32">
        <v>-1.1492900520317643E-4</v>
      </c>
      <c r="L112" s="26"/>
      <c r="M112" s="26"/>
    </row>
    <row r="113" spans="2:15" x14ac:dyDescent="0.2">
      <c r="B113" s="23" t="s">
        <v>2685</v>
      </c>
      <c r="C113" s="32" t="s">
        <v>2796</v>
      </c>
      <c r="D113" s="32" t="s">
        <v>392</v>
      </c>
      <c r="E113" s="95" t="s">
        <v>135</v>
      </c>
      <c r="F113" s="95" t="s">
        <v>2695</v>
      </c>
      <c r="G113" s="105">
        <v>3290.8616704632627</v>
      </c>
      <c r="H113" s="95">
        <v>0.99399999999999999</v>
      </c>
      <c r="I113" s="125">
        <v>11.939539193610955</v>
      </c>
      <c r="J113" s="32">
        <v>-2.0424271118629145E-2</v>
      </c>
      <c r="K113" s="32">
        <v>5.3610751930255294E-5</v>
      </c>
      <c r="L113" s="26"/>
      <c r="M113" s="26"/>
    </row>
    <row r="114" spans="2:15" x14ac:dyDescent="0.2">
      <c r="B114" s="23" t="s">
        <v>2682</v>
      </c>
      <c r="C114" s="32" t="s">
        <v>2797</v>
      </c>
      <c r="D114" s="32" t="s">
        <v>392</v>
      </c>
      <c r="E114" s="95" t="s">
        <v>136</v>
      </c>
      <c r="F114" s="95" t="s">
        <v>2695</v>
      </c>
      <c r="G114" s="105">
        <v>-2803.9787928694168</v>
      </c>
      <c r="H114" s="95">
        <v>1.0024999999999999</v>
      </c>
      <c r="I114" s="125">
        <v>-11.961598967123416</v>
      </c>
      <c r="J114" s="32">
        <v>2.0462007482464288E-2</v>
      </c>
      <c r="K114" s="32">
        <v>-5.3709804416807461E-5</v>
      </c>
      <c r="L114" s="26"/>
      <c r="M114" s="26"/>
    </row>
    <row r="115" spans="2:15" x14ac:dyDescent="0.2">
      <c r="B115" s="23" t="s">
        <v>2685</v>
      </c>
      <c r="C115" s="32" t="s">
        <v>2798</v>
      </c>
      <c r="D115" s="32" t="s">
        <v>392</v>
      </c>
      <c r="E115" s="95" t="s">
        <v>135</v>
      </c>
      <c r="F115" s="95" t="s">
        <v>2695</v>
      </c>
      <c r="G115" s="105">
        <v>9389.1200000000008</v>
      </c>
      <c r="H115" s="95">
        <v>0.99399999999999999</v>
      </c>
      <c r="I115" s="125">
        <v>34.064529999999998</v>
      </c>
      <c r="J115" s="32">
        <v>-5.8272198362645328E-2</v>
      </c>
      <c r="K115" s="32">
        <v>1.5295607626364529E-4</v>
      </c>
      <c r="L115" s="26"/>
      <c r="M115" s="26"/>
    </row>
    <row r="116" spans="2:15" x14ac:dyDescent="0.2">
      <c r="B116" s="23" t="s">
        <v>2682</v>
      </c>
      <c r="C116" s="32" t="s">
        <v>2799</v>
      </c>
      <c r="D116" s="32" t="s">
        <v>392</v>
      </c>
      <c r="E116" s="95" t="s">
        <v>136</v>
      </c>
      <c r="F116" s="95" t="s">
        <v>2695</v>
      </c>
      <c r="G116" s="105">
        <v>-8000</v>
      </c>
      <c r="H116" s="95">
        <v>1.0024999999999999</v>
      </c>
      <c r="I116" s="125">
        <v>-34.127470000000002</v>
      </c>
      <c r="J116" s="32">
        <v>5.8379866138039409E-2</v>
      </c>
      <c r="K116" s="32">
        <v>-1.53238688571522E-4</v>
      </c>
      <c r="L116" s="26"/>
      <c r="M116" s="26"/>
    </row>
    <row r="117" spans="2:15" x14ac:dyDescent="0.2">
      <c r="B117" s="23" t="s">
        <v>2669</v>
      </c>
      <c r="C117" s="32" t="s">
        <v>2800</v>
      </c>
      <c r="D117" s="32" t="s">
        <v>392</v>
      </c>
      <c r="E117" s="95" t="s">
        <v>2</v>
      </c>
      <c r="F117" s="95" t="s">
        <v>2801</v>
      </c>
      <c r="G117" s="105">
        <v>933.19489806741524</v>
      </c>
      <c r="H117" s="95">
        <v>1</v>
      </c>
      <c r="I117" s="125">
        <v>4.4862178230968404</v>
      </c>
      <c r="J117" s="32">
        <v>-7.6743103423277522E-3</v>
      </c>
      <c r="K117" s="32">
        <v>2.014395253611088E-5</v>
      </c>
      <c r="L117" s="26"/>
      <c r="M117" s="26"/>
    </row>
    <row r="118" spans="2:15" x14ac:dyDescent="0.2">
      <c r="B118" s="23" t="s">
        <v>2667</v>
      </c>
      <c r="C118" s="32" t="s">
        <v>2802</v>
      </c>
      <c r="D118" s="32" t="s">
        <v>392</v>
      </c>
      <c r="E118" s="95" t="s">
        <v>135</v>
      </c>
      <c r="F118" s="95" t="s">
        <v>2801</v>
      </c>
      <c r="G118" s="105">
        <v>-1222.6719554479273</v>
      </c>
      <c r="H118" s="95">
        <v>0.99929999999999997</v>
      </c>
      <c r="I118" s="125">
        <v>-4.4596778007694935</v>
      </c>
      <c r="J118" s="32">
        <v>7.6289098789833832E-3</v>
      </c>
      <c r="K118" s="32">
        <v>-2.0024782898979807E-5</v>
      </c>
      <c r="L118" s="26"/>
      <c r="M118" s="26"/>
    </row>
    <row r="119" spans="2:15" x14ac:dyDescent="0.2">
      <c r="B119" s="23" t="s">
        <v>2682</v>
      </c>
      <c r="C119" s="32" t="s">
        <v>2803</v>
      </c>
      <c r="D119" s="32" t="s">
        <v>392</v>
      </c>
      <c r="E119" s="95" t="s">
        <v>136</v>
      </c>
      <c r="F119" s="95" t="s">
        <v>2801</v>
      </c>
      <c r="G119" s="105">
        <v>2073.2141871304239</v>
      </c>
      <c r="H119" s="95">
        <v>1.0024999999999999</v>
      </c>
      <c r="I119" s="125">
        <v>8.8441585334974135</v>
      </c>
      <c r="J119" s="32">
        <v>-1.5129184533432391E-2</v>
      </c>
      <c r="K119" s="32">
        <v>3.9711916974559753E-5</v>
      </c>
      <c r="L119" s="26"/>
      <c r="M119" s="26"/>
    </row>
    <row r="120" spans="2:15" x14ac:dyDescent="0.2">
      <c r="B120" s="23" t="s">
        <v>2685</v>
      </c>
      <c r="C120" s="32" t="s">
        <v>2804</v>
      </c>
      <c r="D120" s="32" t="s">
        <v>392</v>
      </c>
      <c r="E120" s="95" t="s">
        <v>135</v>
      </c>
      <c r="F120" s="95" t="s">
        <v>2801</v>
      </c>
      <c r="G120" s="105">
        <v>-2424.6447250052443</v>
      </c>
      <c r="H120" s="95">
        <v>0.99399999999999999</v>
      </c>
      <c r="I120" s="125">
        <v>-8.7968004240773379</v>
      </c>
      <c r="J120" s="32">
        <v>1.5048171786560306E-2</v>
      </c>
      <c r="K120" s="32">
        <v>-3.9499270253875237E-5</v>
      </c>
      <c r="L120" s="26"/>
      <c r="M120" s="26"/>
    </row>
    <row r="121" spans="2:15" s="156" customFormat="1" x14ac:dyDescent="0.2">
      <c r="B121" s="133" t="s">
        <v>2062</v>
      </c>
      <c r="C121" s="163" t="s">
        <v>177</v>
      </c>
      <c r="D121" s="163" t="s">
        <v>177</v>
      </c>
      <c r="E121" s="164" t="s">
        <v>177</v>
      </c>
      <c r="F121" s="164" t="s">
        <v>177</v>
      </c>
      <c r="G121" s="174" t="s">
        <v>177</v>
      </c>
      <c r="H121" s="164" t="s">
        <v>177</v>
      </c>
      <c r="I121" s="165">
        <v>0</v>
      </c>
      <c r="J121" s="163">
        <v>0</v>
      </c>
      <c r="K121" s="163">
        <v>0</v>
      </c>
      <c r="L121" s="196"/>
      <c r="M121" s="196"/>
      <c r="N121" s="171"/>
      <c r="O121" s="171"/>
    </row>
    <row r="122" spans="2:15" s="156" customFormat="1" x14ac:dyDescent="0.2">
      <c r="B122" s="133" t="s">
        <v>154</v>
      </c>
      <c r="C122" s="163" t="s">
        <v>177</v>
      </c>
      <c r="D122" s="163" t="s">
        <v>177</v>
      </c>
      <c r="E122" s="164" t="s">
        <v>177</v>
      </c>
      <c r="F122" s="164" t="s">
        <v>177</v>
      </c>
      <c r="G122" s="174" t="s">
        <v>177</v>
      </c>
      <c r="H122" s="164" t="s">
        <v>177</v>
      </c>
      <c r="I122" s="165">
        <v>0</v>
      </c>
      <c r="J122" s="163">
        <v>0</v>
      </c>
      <c r="K122" s="163">
        <v>0</v>
      </c>
      <c r="L122" s="196"/>
      <c r="M122" s="196"/>
      <c r="N122" s="171"/>
      <c r="O122" s="171"/>
    </row>
    <row r="123" spans="2:15" s="156" customFormat="1" x14ac:dyDescent="0.2">
      <c r="B123" s="115" t="s">
        <v>169</v>
      </c>
      <c r="C123" s="166"/>
      <c r="D123" s="115"/>
      <c r="E123" s="167"/>
      <c r="F123" s="167"/>
      <c r="G123" s="167"/>
      <c r="H123" s="168"/>
      <c r="I123" s="169"/>
      <c r="J123" s="169"/>
      <c r="K123" s="170"/>
      <c r="L123" s="187"/>
      <c r="M123" s="187"/>
      <c r="N123" s="171"/>
      <c r="O123" s="171"/>
    </row>
    <row r="124" spans="2:15" s="156" customFormat="1" x14ac:dyDescent="0.2">
      <c r="B124" s="115" t="s">
        <v>170</v>
      </c>
      <c r="C124" s="166"/>
      <c r="D124" s="115"/>
      <c r="E124" s="167"/>
      <c r="F124" s="167"/>
      <c r="G124" s="167"/>
      <c r="H124" s="168"/>
      <c r="I124" s="169"/>
      <c r="J124" s="169"/>
      <c r="K124" s="170"/>
      <c r="L124" s="187"/>
      <c r="M124" s="187"/>
      <c r="N124" s="171"/>
      <c r="O124" s="171"/>
    </row>
    <row r="125" spans="2:15" s="156" customFormat="1" x14ac:dyDescent="0.2">
      <c r="B125" s="115" t="s">
        <v>171</v>
      </c>
      <c r="C125" s="166"/>
      <c r="D125" s="115"/>
      <c r="E125" s="167"/>
      <c r="F125" s="167"/>
      <c r="G125" s="167"/>
      <c r="H125" s="168"/>
      <c r="I125" s="169"/>
      <c r="J125" s="169"/>
      <c r="K125" s="170"/>
      <c r="L125" s="187"/>
      <c r="M125" s="187"/>
      <c r="N125" s="171"/>
      <c r="O125" s="171"/>
    </row>
    <row r="126" spans="2:15" s="156" customFormat="1" x14ac:dyDescent="0.2">
      <c r="B126" s="115" t="s">
        <v>172</v>
      </c>
      <c r="C126" s="166"/>
      <c r="D126" s="115"/>
      <c r="E126" s="167"/>
      <c r="F126" s="167"/>
      <c r="G126" s="167"/>
      <c r="H126" s="168"/>
      <c r="I126" s="169"/>
      <c r="J126" s="169"/>
      <c r="K126" s="170"/>
      <c r="L126" s="187"/>
      <c r="M126" s="187"/>
      <c r="N126" s="171"/>
      <c r="O126" s="171"/>
    </row>
    <row r="127" spans="2:15" s="156" customFormat="1" x14ac:dyDescent="0.2">
      <c r="B127" s="115" t="s">
        <v>173</v>
      </c>
      <c r="C127" s="166"/>
      <c r="D127" s="115"/>
      <c r="E127" s="167"/>
      <c r="F127" s="167"/>
      <c r="G127" s="167"/>
      <c r="H127" s="168"/>
      <c r="I127" s="169"/>
      <c r="J127" s="169"/>
      <c r="K127" s="170"/>
      <c r="L127" s="187"/>
      <c r="M127" s="187"/>
      <c r="N127" s="171"/>
      <c r="O127" s="171"/>
    </row>
  </sheetData>
  <mergeCells count="2">
    <mergeCell ref="B7:K7"/>
    <mergeCell ref="B6:K6"/>
  </mergeCells>
  <phoneticPr fontId="3" type="noConversion"/>
  <conditionalFormatting sqref="J12:K122 C12:F122">
    <cfRule type="expression" dxfId="45" priority="344" stopIfTrue="1">
      <formula>OR(LEFT(#REF!,3)="TIR",LEFT(#REF!,2)="IR")</formula>
    </cfRule>
  </conditionalFormatting>
  <conditionalFormatting sqref="I12:J122 B12:B122">
    <cfRule type="expression" dxfId="44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0.42578125" style="96" bestFit="1" customWidth="1"/>
    <col min="10" max="10" width="10.5703125" style="98" bestFit="1" customWidth="1"/>
    <col min="11" max="11" width="12.140625" style="98" bestFit="1" customWidth="1"/>
    <col min="12" max="12" width="10.4257812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1.710937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168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8"/>
    </row>
    <row r="7" spans="1:17" s="10" customFormat="1" x14ac:dyDescent="0.2">
      <c r="B7" s="219" t="s">
        <v>36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1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6" customFormat="1" ht="12.75" customHeight="1" thickBot="1" x14ac:dyDescent="0.25">
      <c r="B11" s="142" t="s">
        <v>63</v>
      </c>
      <c r="C11" s="103" t="s">
        <v>177</v>
      </c>
      <c r="D11" s="103" t="s">
        <v>177</v>
      </c>
      <c r="E11" s="143"/>
      <c r="F11" s="143" t="s">
        <v>177</v>
      </c>
      <c r="G11" s="143" t="s">
        <v>177</v>
      </c>
      <c r="H11" s="143" t="s">
        <v>177</v>
      </c>
      <c r="I11" s="143" t="s">
        <v>177</v>
      </c>
      <c r="J11" s="103" t="s">
        <v>177</v>
      </c>
      <c r="K11" s="103" t="s">
        <v>177</v>
      </c>
      <c r="L11" s="144" t="s">
        <v>177</v>
      </c>
      <c r="M11" s="143" t="s">
        <v>177</v>
      </c>
      <c r="N11" s="145">
        <v>1.2000000000000002E-6</v>
      </c>
      <c r="O11" s="103" t="s">
        <v>177</v>
      </c>
      <c r="P11" s="103">
        <v>0</v>
      </c>
      <c r="Q11" s="121">
        <v>0</v>
      </c>
    </row>
    <row r="12" spans="1:17" s="156" customFormat="1" x14ac:dyDescent="0.2">
      <c r="B12" s="132" t="s">
        <v>149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60" t="s">
        <v>177</v>
      </c>
      <c r="J12" s="159" t="s">
        <v>177</v>
      </c>
      <c r="K12" s="159" t="s">
        <v>177</v>
      </c>
      <c r="L12" s="172" t="s">
        <v>177</v>
      </c>
      <c r="M12" s="160" t="s">
        <v>177</v>
      </c>
      <c r="N12" s="161">
        <v>0</v>
      </c>
      <c r="O12" s="159" t="s">
        <v>177</v>
      </c>
      <c r="P12" s="159">
        <v>0</v>
      </c>
      <c r="Q12" s="159">
        <v>0</v>
      </c>
    </row>
    <row r="13" spans="1:17" s="156" customFormat="1" x14ac:dyDescent="0.2">
      <c r="B13" s="133" t="s">
        <v>2194</v>
      </c>
      <c r="C13" s="163" t="s">
        <v>177</v>
      </c>
      <c r="D13" s="163" t="s">
        <v>177</v>
      </c>
      <c r="E13" s="164" t="s">
        <v>177</v>
      </c>
      <c r="F13" s="164" t="s">
        <v>177</v>
      </c>
      <c r="G13" s="164" t="s">
        <v>177</v>
      </c>
      <c r="H13" s="164" t="s">
        <v>177</v>
      </c>
      <c r="I13" s="164" t="s">
        <v>177</v>
      </c>
      <c r="J13" s="163" t="s">
        <v>177</v>
      </c>
      <c r="K13" s="163" t="s">
        <v>177</v>
      </c>
      <c r="L13" s="174" t="s">
        <v>177</v>
      </c>
      <c r="M13" s="160" t="s">
        <v>177</v>
      </c>
      <c r="N13" s="165">
        <v>0</v>
      </c>
      <c r="O13" s="163" t="s">
        <v>177</v>
      </c>
      <c r="P13" s="163">
        <v>0</v>
      </c>
      <c r="Q13" s="163">
        <v>0</v>
      </c>
    </row>
    <row r="14" spans="1:17" s="156" customFormat="1" x14ac:dyDescent="0.2">
      <c r="B14" s="133" t="s">
        <v>2195</v>
      </c>
      <c r="C14" s="163" t="s">
        <v>177</v>
      </c>
      <c r="D14" s="163" t="s">
        <v>177</v>
      </c>
      <c r="E14" s="164" t="s">
        <v>177</v>
      </c>
      <c r="F14" s="164" t="s">
        <v>177</v>
      </c>
      <c r="G14" s="164" t="s">
        <v>177</v>
      </c>
      <c r="H14" s="164" t="s">
        <v>177</v>
      </c>
      <c r="I14" s="164" t="s">
        <v>177</v>
      </c>
      <c r="J14" s="163" t="s">
        <v>177</v>
      </c>
      <c r="K14" s="163" t="s">
        <v>177</v>
      </c>
      <c r="L14" s="174" t="s">
        <v>177</v>
      </c>
      <c r="M14" s="160" t="s">
        <v>177</v>
      </c>
      <c r="N14" s="165">
        <v>0</v>
      </c>
      <c r="O14" s="163" t="s">
        <v>177</v>
      </c>
      <c r="P14" s="163">
        <v>0</v>
      </c>
      <c r="Q14" s="163">
        <v>0</v>
      </c>
    </row>
    <row r="15" spans="1:17" s="156" customFormat="1" x14ac:dyDescent="0.2">
      <c r="B15" s="133" t="s">
        <v>2196</v>
      </c>
      <c r="C15" s="163" t="s">
        <v>177</v>
      </c>
      <c r="D15" s="163" t="s">
        <v>177</v>
      </c>
      <c r="E15" s="164" t="s">
        <v>177</v>
      </c>
      <c r="F15" s="164" t="s">
        <v>177</v>
      </c>
      <c r="G15" s="164" t="s">
        <v>177</v>
      </c>
      <c r="H15" s="164" t="s">
        <v>177</v>
      </c>
      <c r="I15" s="164" t="s">
        <v>177</v>
      </c>
      <c r="J15" s="163" t="s">
        <v>177</v>
      </c>
      <c r="K15" s="163" t="s">
        <v>177</v>
      </c>
      <c r="L15" s="174" t="s">
        <v>177</v>
      </c>
      <c r="M15" s="160" t="s">
        <v>177</v>
      </c>
      <c r="N15" s="165">
        <v>0</v>
      </c>
      <c r="O15" s="163" t="s">
        <v>177</v>
      </c>
      <c r="P15" s="163">
        <v>0</v>
      </c>
      <c r="Q15" s="163">
        <v>0</v>
      </c>
    </row>
    <row r="16" spans="1:17" s="156" customFormat="1" x14ac:dyDescent="0.2">
      <c r="B16" s="133" t="s">
        <v>2197</v>
      </c>
      <c r="C16" s="163" t="s">
        <v>177</v>
      </c>
      <c r="D16" s="163" t="s">
        <v>177</v>
      </c>
      <c r="E16" s="164" t="s">
        <v>177</v>
      </c>
      <c r="F16" s="164" t="s">
        <v>177</v>
      </c>
      <c r="G16" s="164" t="s">
        <v>177</v>
      </c>
      <c r="H16" s="164" t="s">
        <v>177</v>
      </c>
      <c r="I16" s="164" t="s">
        <v>177</v>
      </c>
      <c r="J16" s="163" t="s">
        <v>177</v>
      </c>
      <c r="K16" s="163" t="s">
        <v>177</v>
      </c>
      <c r="L16" s="174" t="s">
        <v>177</v>
      </c>
      <c r="M16" s="160" t="s">
        <v>177</v>
      </c>
      <c r="N16" s="165">
        <v>0</v>
      </c>
      <c r="O16" s="163" t="s">
        <v>177</v>
      </c>
      <c r="P16" s="163">
        <v>0</v>
      </c>
      <c r="Q16" s="163">
        <v>0</v>
      </c>
    </row>
    <row r="17" spans="2:17" s="156" customFormat="1" x14ac:dyDescent="0.2">
      <c r="B17" s="133" t="s">
        <v>2198</v>
      </c>
      <c r="C17" s="163" t="s">
        <v>177</v>
      </c>
      <c r="D17" s="163" t="s">
        <v>177</v>
      </c>
      <c r="E17" s="164" t="s">
        <v>177</v>
      </c>
      <c r="F17" s="164" t="s">
        <v>177</v>
      </c>
      <c r="G17" s="164" t="s">
        <v>177</v>
      </c>
      <c r="H17" s="164" t="s">
        <v>177</v>
      </c>
      <c r="I17" s="164" t="s">
        <v>177</v>
      </c>
      <c r="J17" s="163" t="s">
        <v>177</v>
      </c>
      <c r="K17" s="163" t="s">
        <v>177</v>
      </c>
      <c r="L17" s="174" t="s">
        <v>177</v>
      </c>
      <c r="M17" s="160" t="s">
        <v>177</v>
      </c>
      <c r="N17" s="165">
        <v>0</v>
      </c>
      <c r="O17" s="163" t="s">
        <v>177</v>
      </c>
      <c r="P17" s="163">
        <v>0</v>
      </c>
      <c r="Q17" s="163">
        <v>0</v>
      </c>
    </row>
    <row r="18" spans="2:17" s="156" customFormat="1" x14ac:dyDescent="0.2">
      <c r="B18" s="133" t="s">
        <v>2199</v>
      </c>
      <c r="C18" s="163" t="s">
        <v>177</v>
      </c>
      <c r="D18" s="163" t="s">
        <v>177</v>
      </c>
      <c r="E18" s="164" t="s">
        <v>177</v>
      </c>
      <c r="F18" s="164" t="s">
        <v>177</v>
      </c>
      <c r="G18" s="164" t="s">
        <v>177</v>
      </c>
      <c r="H18" s="164" t="s">
        <v>177</v>
      </c>
      <c r="I18" s="164" t="s">
        <v>177</v>
      </c>
      <c r="J18" s="163" t="s">
        <v>177</v>
      </c>
      <c r="K18" s="163" t="s">
        <v>177</v>
      </c>
      <c r="L18" s="174" t="s">
        <v>177</v>
      </c>
      <c r="M18" s="160" t="s">
        <v>177</v>
      </c>
      <c r="N18" s="165">
        <v>0</v>
      </c>
      <c r="O18" s="163" t="s">
        <v>177</v>
      </c>
      <c r="P18" s="163">
        <v>0</v>
      </c>
      <c r="Q18" s="163">
        <v>0</v>
      </c>
    </row>
    <row r="19" spans="2:17" s="156" customFormat="1" x14ac:dyDescent="0.2">
      <c r="B19" s="133" t="s">
        <v>2200</v>
      </c>
      <c r="C19" s="163" t="s">
        <v>177</v>
      </c>
      <c r="D19" s="163" t="s">
        <v>177</v>
      </c>
      <c r="E19" s="164" t="s">
        <v>177</v>
      </c>
      <c r="F19" s="164" t="s">
        <v>177</v>
      </c>
      <c r="G19" s="164" t="s">
        <v>177</v>
      </c>
      <c r="H19" s="164" t="s">
        <v>177</v>
      </c>
      <c r="I19" s="164" t="s">
        <v>177</v>
      </c>
      <c r="J19" s="163" t="s">
        <v>177</v>
      </c>
      <c r="K19" s="163" t="s">
        <v>177</v>
      </c>
      <c r="L19" s="174" t="s">
        <v>177</v>
      </c>
      <c r="M19" s="160" t="s">
        <v>177</v>
      </c>
      <c r="N19" s="165">
        <v>0</v>
      </c>
      <c r="O19" s="163" t="s">
        <v>177</v>
      </c>
      <c r="P19" s="163">
        <v>0</v>
      </c>
      <c r="Q19" s="163">
        <v>0</v>
      </c>
    </row>
    <row r="20" spans="2:17" s="156" customFormat="1" x14ac:dyDescent="0.2">
      <c r="B20" s="133" t="s">
        <v>150</v>
      </c>
      <c r="C20" s="163" t="s">
        <v>177</v>
      </c>
      <c r="D20" s="163" t="s">
        <v>177</v>
      </c>
      <c r="E20" s="164" t="s">
        <v>177</v>
      </c>
      <c r="F20" s="164" t="s">
        <v>177</v>
      </c>
      <c r="G20" s="164" t="s">
        <v>177</v>
      </c>
      <c r="H20" s="164" t="s">
        <v>177</v>
      </c>
      <c r="I20" s="164" t="s">
        <v>177</v>
      </c>
      <c r="J20" s="163" t="s">
        <v>177</v>
      </c>
      <c r="K20" s="163" t="s">
        <v>177</v>
      </c>
      <c r="L20" s="174" t="s">
        <v>177</v>
      </c>
      <c r="M20" s="160" t="s">
        <v>177</v>
      </c>
      <c r="N20" s="165">
        <v>0</v>
      </c>
      <c r="O20" s="163" t="s">
        <v>177</v>
      </c>
      <c r="P20" s="163">
        <v>0</v>
      </c>
      <c r="Q20" s="163">
        <v>0</v>
      </c>
    </row>
    <row r="21" spans="2:17" s="156" customFormat="1" x14ac:dyDescent="0.2">
      <c r="B21" s="133" t="s">
        <v>2194</v>
      </c>
      <c r="C21" s="163" t="s">
        <v>177</v>
      </c>
      <c r="D21" s="163" t="s">
        <v>177</v>
      </c>
      <c r="E21" s="164" t="s">
        <v>177</v>
      </c>
      <c r="F21" s="164" t="s">
        <v>177</v>
      </c>
      <c r="G21" s="164" t="s">
        <v>177</v>
      </c>
      <c r="H21" s="164" t="s">
        <v>177</v>
      </c>
      <c r="I21" s="164" t="s">
        <v>177</v>
      </c>
      <c r="J21" s="163" t="s">
        <v>177</v>
      </c>
      <c r="K21" s="163" t="s">
        <v>177</v>
      </c>
      <c r="L21" s="174" t="s">
        <v>177</v>
      </c>
      <c r="M21" s="160" t="s">
        <v>177</v>
      </c>
      <c r="N21" s="165">
        <v>0</v>
      </c>
      <c r="O21" s="163" t="s">
        <v>177</v>
      </c>
      <c r="P21" s="163">
        <v>0</v>
      </c>
      <c r="Q21" s="163">
        <v>0</v>
      </c>
    </row>
    <row r="22" spans="2:17" s="156" customFormat="1" x14ac:dyDescent="0.2">
      <c r="B22" s="133" t="s">
        <v>2195</v>
      </c>
      <c r="C22" s="163" t="s">
        <v>177</v>
      </c>
      <c r="D22" s="163" t="s">
        <v>177</v>
      </c>
      <c r="E22" s="164" t="s">
        <v>177</v>
      </c>
      <c r="F22" s="164" t="s">
        <v>177</v>
      </c>
      <c r="G22" s="164" t="s">
        <v>177</v>
      </c>
      <c r="H22" s="164" t="s">
        <v>177</v>
      </c>
      <c r="I22" s="164" t="s">
        <v>177</v>
      </c>
      <c r="J22" s="163" t="s">
        <v>177</v>
      </c>
      <c r="K22" s="163" t="s">
        <v>177</v>
      </c>
      <c r="L22" s="174" t="s">
        <v>177</v>
      </c>
      <c r="M22" s="160" t="s">
        <v>177</v>
      </c>
      <c r="N22" s="165">
        <v>0</v>
      </c>
      <c r="O22" s="163" t="s">
        <v>177</v>
      </c>
      <c r="P22" s="163">
        <v>0</v>
      </c>
      <c r="Q22" s="163">
        <v>0</v>
      </c>
    </row>
    <row r="23" spans="2:17" s="156" customFormat="1" x14ac:dyDescent="0.2">
      <c r="B23" s="133" t="s">
        <v>2196</v>
      </c>
      <c r="C23" s="163" t="s">
        <v>177</v>
      </c>
      <c r="D23" s="163" t="s">
        <v>177</v>
      </c>
      <c r="E23" s="164" t="s">
        <v>177</v>
      </c>
      <c r="F23" s="164" t="s">
        <v>177</v>
      </c>
      <c r="G23" s="164" t="s">
        <v>177</v>
      </c>
      <c r="H23" s="164" t="s">
        <v>177</v>
      </c>
      <c r="I23" s="164" t="s">
        <v>177</v>
      </c>
      <c r="J23" s="163" t="s">
        <v>177</v>
      </c>
      <c r="K23" s="163" t="s">
        <v>177</v>
      </c>
      <c r="L23" s="174" t="s">
        <v>177</v>
      </c>
      <c r="M23" s="160" t="s">
        <v>177</v>
      </c>
      <c r="N23" s="165">
        <v>0</v>
      </c>
      <c r="O23" s="163" t="s">
        <v>177</v>
      </c>
      <c r="P23" s="163">
        <v>0</v>
      </c>
      <c r="Q23" s="163">
        <v>0</v>
      </c>
    </row>
    <row r="24" spans="2:17" s="156" customFormat="1" x14ac:dyDescent="0.2">
      <c r="B24" s="133" t="s">
        <v>2197</v>
      </c>
      <c r="C24" s="163" t="s">
        <v>177</v>
      </c>
      <c r="D24" s="163" t="s">
        <v>177</v>
      </c>
      <c r="E24" s="164" t="s">
        <v>177</v>
      </c>
      <c r="F24" s="164" t="s">
        <v>177</v>
      </c>
      <c r="G24" s="164" t="s">
        <v>177</v>
      </c>
      <c r="H24" s="164" t="s">
        <v>177</v>
      </c>
      <c r="I24" s="164" t="s">
        <v>177</v>
      </c>
      <c r="J24" s="163" t="s">
        <v>177</v>
      </c>
      <c r="K24" s="163" t="s">
        <v>177</v>
      </c>
      <c r="L24" s="174" t="s">
        <v>177</v>
      </c>
      <c r="M24" s="160" t="s">
        <v>177</v>
      </c>
      <c r="N24" s="165">
        <v>0</v>
      </c>
      <c r="O24" s="163" t="s">
        <v>177</v>
      </c>
      <c r="P24" s="163">
        <v>0</v>
      </c>
      <c r="Q24" s="163">
        <v>0</v>
      </c>
    </row>
    <row r="25" spans="2:17" s="156" customFormat="1" x14ac:dyDescent="0.2">
      <c r="B25" s="133" t="s">
        <v>2198</v>
      </c>
      <c r="C25" s="163" t="s">
        <v>177</v>
      </c>
      <c r="D25" s="163" t="s">
        <v>177</v>
      </c>
      <c r="E25" s="164" t="s">
        <v>177</v>
      </c>
      <c r="F25" s="164" t="s">
        <v>177</v>
      </c>
      <c r="G25" s="164" t="s">
        <v>177</v>
      </c>
      <c r="H25" s="164" t="s">
        <v>177</v>
      </c>
      <c r="I25" s="164" t="s">
        <v>177</v>
      </c>
      <c r="J25" s="163" t="s">
        <v>177</v>
      </c>
      <c r="K25" s="163" t="s">
        <v>177</v>
      </c>
      <c r="L25" s="174" t="s">
        <v>177</v>
      </c>
      <c r="M25" s="160" t="s">
        <v>177</v>
      </c>
      <c r="N25" s="165">
        <v>0</v>
      </c>
      <c r="O25" s="163" t="s">
        <v>177</v>
      </c>
      <c r="P25" s="163">
        <v>0</v>
      </c>
      <c r="Q25" s="163">
        <v>0</v>
      </c>
    </row>
    <row r="26" spans="2:17" s="156" customFormat="1" x14ac:dyDescent="0.2">
      <c r="B26" s="133" t="s">
        <v>2199</v>
      </c>
      <c r="C26" s="163" t="s">
        <v>177</v>
      </c>
      <c r="D26" s="163" t="s">
        <v>177</v>
      </c>
      <c r="E26" s="164" t="s">
        <v>177</v>
      </c>
      <c r="F26" s="164" t="s">
        <v>177</v>
      </c>
      <c r="G26" s="164" t="s">
        <v>177</v>
      </c>
      <c r="H26" s="164" t="s">
        <v>177</v>
      </c>
      <c r="I26" s="164" t="s">
        <v>177</v>
      </c>
      <c r="J26" s="163" t="s">
        <v>177</v>
      </c>
      <c r="K26" s="163" t="s">
        <v>177</v>
      </c>
      <c r="L26" s="174" t="s">
        <v>177</v>
      </c>
      <c r="M26" s="160" t="s">
        <v>177</v>
      </c>
      <c r="N26" s="165">
        <v>0</v>
      </c>
      <c r="O26" s="163" t="s">
        <v>177</v>
      </c>
      <c r="P26" s="163">
        <v>0</v>
      </c>
      <c r="Q26" s="163">
        <v>0</v>
      </c>
    </row>
    <row r="27" spans="2:17" s="156" customFormat="1" x14ac:dyDescent="0.2">
      <c r="B27" s="133" t="s">
        <v>2200</v>
      </c>
      <c r="C27" s="163" t="s">
        <v>177</v>
      </c>
      <c r="D27" s="163" t="s">
        <v>177</v>
      </c>
      <c r="E27" s="164" t="s">
        <v>177</v>
      </c>
      <c r="F27" s="164" t="s">
        <v>177</v>
      </c>
      <c r="G27" s="164" t="s">
        <v>177</v>
      </c>
      <c r="H27" s="164" t="s">
        <v>177</v>
      </c>
      <c r="I27" s="164" t="s">
        <v>177</v>
      </c>
      <c r="J27" s="163" t="s">
        <v>177</v>
      </c>
      <c r="K27" s="163" t="s">
        <v>177</v>
      </c>
      <c r="L27" s="174" t="s">
        <v>177</v>
      </c>
      <c r="M27" s="160" t="s">
        <v>177</v>
      </c>
      <c r="N27" s="165">
        <v>0</v>
      </c>
      <c r="O27" s="163" t="s">
        <v>177</v>
      </c>
      <c r="P27" s="163">
        <v>0</v>
      </c>
      <c r="Q27" s="163">
        <v>0</v>
      </c>
    </row>
    <row r="28" spans="2:17" s="156" customFormat="1" x14ac:dyDescent="0.2">
      <c r="B28" s="115" t="s">
        <v>169</v>
      </c>
      <c r="C28" s="166"/>
      <c r="D28" s="115"/>
      <c r="E28" s="167"/>
      <c r="F28" s="167"/>
      <c r="G28" s="167"/>
      <c r="H28" s="168"/>
      <c r="I28" s="169"/>
      <c r="J28" s="170"/>
      <c r="K28" s="170"/>
      <c r="L28" s="170"/>
      <c r="M28" s="169"/>
      <c r="N28" s="169"/>
      <c r="O28" s="175"/>
      <c r="P28" s="175"/>
      <c r="Q28" s="175"/>
    </row>
    <row r="29" spans="2:17" s="156" customFormat="1" x14ac:dyDescent="0.2">
      <c r="B29" s="115" t="s">
        <v>170</v>
      </c>
      <c r="C29" s="166"/>
      <c r="D29" s="115"/>
      <c r="E29" s="167"/>
      <c r="F29" s="167"/>
      <c r="G29" s="167"/>
      <c r="H29" s="168"/>
      <c r="I29" s="169"/>
      <c r="J29" s="170"/>
      <c r="K29" s="170"/>
      <c r="L29" s="170"/>
      <c r="M29" s="169"/>
      <c r="N29" s="169"/>
      <c r="O29" s="175"/>
      <c r="P29" s="175"/>
      <c r="Q29" s="175"/>
    </row>
    <row r="30" spans="2:17" s="156" customFormat="1" x14ac:dyDescent="0.2">
      <c r="B30" s="115" t="s">
        <v>171</v>
      </c>
      <c r="C30" s="166"/>
      <c r="D30" s="115"/>
      <c r="E30" s="167"/>
      <c r="F30" s="167"/>
      <c r="G30" s="167"/>
      <c r="H30" s="168"/>
      <c r="I30" s="169"/>
      <c r="J30" s="170"/>
      <c r="K30" s="170"/>
      <c r="L30" s="170"/>
      <c r="M30" s="169"/>
      <c r="N30" s="169"/>
      <c r="O30" s="175"/>
      <c r="P30" s="175"/>
      <c r="Q30" s="175"/>
    </row>
    <row r="31" spans="2:17" s="156" customFormat="1" x14ac:dyDescent="0.2">
      <c r="B31" s="115" t="s">
        <v>172</v>
      </c>
      <c r="C31" s="166"/>
      <c r="D31" s="115"/>
      <c r="E31" s="167"/>
      <c r="F31" s="167"/>
      <c r="G31" s="167"/>
      <c r="H31" s="168"/>
      <c r="I31" s="169"/>
      <c r="J31" s="170"/>
      <c r="K31" s="170"/>
      <c r="L31" s="170"/>
      <c r="M31" s="169"/>
      <c r="N31" s="169"/>
      <c r="O31" s="175"/>
      <c r="P31" s="175"/>
      <c r="Q31" s="175"/>
    </row>
    <row r="32" spans="2:17" s="156" customFormat="1" x14ac:dyDescent="0.2">
      <c r="B32" s="115" t="s">
        <v>173</v>
      </c>
      <c r="C32" s="166"/>
      <c r="D32" s="115"/>
      <c r="E32" s="167"/>
      <c r="F32" s="167"/>
      <c r="G32" s="167"/>
      <c r="H32" s="168"/>
      <c r="I32" s="169"/>
      <c r="J32" s="170"/>
      <c r="K32" s="170"/>
      <c r="L32" s="170"/>
      <c r="M32" s="169"/>
      <c r="N32" s="169"/>
      <c r="O32" s="175"/>
      <c r="P32" s="175"/>
      <c r="Q32" s="175"/>
    </row>
  </sheetData>
  <mergeCells count="2">
    <mergeCell ref="B7:Q7"/>
    <mergeCell ref="B6:Q6"/>
  </mergeCells>
  <phoneticPr fontId="3" type="noConversion"/>
  <conditionalFormatting sqref="I12:I27 P12:Q27 C12:G27">
    <cfRule type="expression" dxfId="43" priority="351" stopIfTrue="1">
      <formula>OR(LEFT(#REF!,3)="TIR",LEFT(#REF!,2)="IR")</formula>
    </cfRule>
  </conditionalFormatting>
  <conditionalFormatting sqref="B12:B27 N12:N27">
    <cfRule type="expression" dxfId="42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95"/>
  <sheetViews>
    <sheetView rightToLeft="1" zoomScale="80" workbookViewId="0">
      <selection activeCell="F13" sqref="F13:L14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9" width="10.42578125" style="94" bestFit="1" customWidth="1"/>
    <col min="10" max="10" width="12" style="94" bestFit="1" customWidth="1"/>
    <col min="11" max="11" width="11" style="45" bestFit="1" customWidth="1"/>
    <col min="12" max="12" width="12.140625" style="96" customWidth="1"/>
    <col min="13" max="13" width="11.42578125" style="98" bestFit="1" customWidth="1"/>
    <col min="14" max="14" width="10.42578125" style="98" bestFit="1" customWidth="1"/>
    <col min="15" max="15" width="8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164</v>
      </c>
      <c r="C1" s="11" t="s">
        <v>174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165</v>
      </c>
      <c r="C2" s="13" t="s">
        <v>163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166</v>
      </c>
      <c r="C3" s="13" t="s">
        <v>167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16" t="s">
        <v>38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8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6" customFormat="1" ht="12.75" customHeight="1" thickBot="1" x14ac:dyDescent="0.25">
      <c r="B11" s="142" t="s">
        <v>131</v>
      </c>
      <c r="C11" s="103" t="s">
        <v>177</v>
      </c>
      <c r="D11" s="103" t="s">
        <v>177</v>
      </c>
      <c r="E11" s="103"/>
      <c r="F11" s="143" t="s">
        <v>177</v>
      </c>
      <c r="G11" s="143"/>
      <c r="H11" s="143" t="s">
        <v>177</v>
      </c>
      <c r="I11" s="144" t="s">
        <v>177</v>
      </c>
      <c r="J11" s="143" t="s">
        <v>177</v>
      </c>
      <c r="K11" s="103" t="s">
        <v>177</v>
      </c>
      <c r="L11" s="103" t="s">
        <v>177</v>
      </c>
      <c r="M11" s="154" t="s">
        <v>177</v>
      </c>
      <c r="N11" s="143" t="s">
        <v>177</v>
      </c>
      <c r="O11" s="145">
        <v>2533.98016150691</v>
      </c>
      <c r="P11" s="103">
        <v>1</v>
      </c>
      <c r="Q11" s="121">
        <v>1.1378042287212394E-2</v>
      </c>
    </row>
    <row r="12" spans="1:20" s="156" customFormat="1" x14ac:dyDescent="0.2">
      <c r="B12" s="132" t="s">
        <v>2805</v>
      </c>
      <c r="C12" s="159" t="s">
        <v>177</v>
      </c>
      <c r="D12" s="159" t="s">
        <v>177</v>
      </c>
      <c r="E12" s="159" t="s">
        <v>177</v>
      </c>
      <c r="F12" s="160" t="s">
        <v>177</v>
      </c>
      <c r="G12" s="160" t="s">
        <v>177</v>
      </c>
      <c r="H12" s="160" t="s">
        <v>177</v>
      </c>
      <c r="I12" s="172" t="s">
        <v>177</v>
      </c>
      <c r="J12" s="160" t="s">
        <v>177</v>
      </c>
      <c r="K12" s="159" t="s">
        <v>177</v>
      </c>
      <c r="L12" s="159" t="s">
        <v>177</v>
      </c>
      <c r="M12" s="197" t="s">
        <v>177</v>
      </c>
      <c r="N12" s="160" t="s">
        <v>177</v>
      </c>
      <c r="O12" s="161">
        <v>1937.5992054361502</v>
      </c>
      <c r="P12" s="159">
        <v>0.76464655677647331</v>
      </c>
      <c r="Q12" s="159">
        <v>8.7001808577740637E-3</v>
      </c>
    </row>
    <row r="13" spans="1:20" s="156" customFormat="1" x14ac:dyDescent="0.2">
      <c r="B13" s="133" t="s">
        <v>2806</v>
      </c>
      <c r="C13" s="163" t="s">
        <v>177</v>
      </c>
      <c r="D13" s="163" t="s">
        <v>177</v>
      </c>
      <c r="E13" s="163" t="s">
        <v>177</v>
      </c>
      <c r="F13" s="164" t="s">
        <v>2986</v>
      </c>
      <c r="G13" s="164"/>
      <c r="H13" s="164" t="s">
        <v>2222</v>
      </c>
      <c r="I13" s="174">
        <v>2.1662379649092762</v>
      </c>
      <c r="J13" s="164" t="s">
        <v>183</v>
      </c>
      <c r="K13" s="163">
        <v>5.02907559755797E-2</v>
      </c>
      <c r="L13" s="163">
        <v>3.7710650183301483E-3</v>
      </c>
      <c r="M13" s="198" t="s">
        <v>177</v>
      </c>
      <c r="N13" s="164" t="s">
        <v>177</v>
      </c>
      <c r="O13" s="165">
        <v>595.02525009999999</v>
      </c>
      <c r="P13" s="163">
        <v>0.23481843273238168</v>
      </c>
      <c r="Q13" s="163">
        <v>2.6717740574459777E-3</v>
      </c>
    </row>
    <row r="14" spans="1:20" s="156" customFormat="1" x14ac:dyDescent="0.2">
      <c r="B14" s="133" t="s">
        <v>2807</v>
      </c>
      <c r="C14" s="163" t="s">
        <v>177</v>
      </c>
      <c r="D14" s="163" t="s">
        <v>177</v>
      </c>
      <c r="E14" s="163" t="s">
        <v>177</v>
      </c>
      <c r="F14" s="164" t="s">
        <v>2986</v>
      </c>
      <c r="G14" s="164"/>
      <c r="H14" s="164" t="s">
        <v>2222</v>
      </c>
      <c r="I14" s="174">
        <v>10.859108334531243</v>
      </c>
      <c r="J14" s="164" t="s">
        <v>183</v>
      </c>
      <c r="K14" s="163">
        <v>4.369573304639373E-2</v>
      </c>
      <c r="L14" s="163">
        <v>2.0028809999999998E-2</v>
      </c>
      <c r="M14" s="198" t="s">
        <v>177</v>
      </c>
      <c r="N14" s="164" t="s">
        <v>177</v>
      </c>
      <c r="O14" s="165">
        <v>94.819553755280324</v>
      </c>
      <c r="P14" s="163">
        <v>3.7419217086093103E-2</v>
      </c>
      <c r="Q14" s="163">
        <v>4.2575743435994783E-4</v>
      </c>
    </row>
    <row r="15" spans="1:20" s="156" customFormat="1" x14ac:dyDescent="0.2">
      <c r="B15" s="133" t="s">
        <v>2808</v>
      </c>
      <c r="C15" s="163" t="s">
        <v>177</v>
      </c>
      <c r="D15" s="163" t="s">
        <v>177</v>
      </c>
      <c r="E15" s="163" t="s">
        <v>177</v>
      </c>
      <c r="F15" s="164" t="s">
        <v>177</v>
      </c>
      <c r="G15" s="164" t="s">
        <v>177</v>
      </c>
      <c r="H15" s="164" t="s">
        <v>177</v>
      </c>
      <c r="I15" s="174" t="s">
        <v>177</v>
      </c>
      <c r="J15" s="164" t="s">
        <v>177</v>
      </c>
      <c r="K15" s="163" t="s">
        <v>177</v>
      </c>
      <c r="L15" s="163" t="s">
        <v>177</v>
      </c>
      <c r="M15" s="198" t="s">
        <v>177</v>
      </c>
      <c r="N15" s="164" t="s">
        <v>177</v>
      </c>
      <c r="O15" s="165">
        <v>0</v>
      </c>
      <c r="P15" s="163">
        <v>0</v>
      </c>
      <c r="Q15" s="163">
        <v>0</v>
      </c>
    </row>
    <row r="16" spans="1:20" s="156" customFormat="1" x14ac:dyDescent="0.2">
      <c r="B16" s="133" t="s">
        <v>2809</v>
      </c>
      <c r="C16" s="163" t="s">
        <v>177</v>
      </c>
      <c r="D16" s="163" t="s">
        <v>177</v>
      </c>
      <c r="E16" s="163" t="s">
        <v>177</v>
      </c>
      <c r="F16" s="164" t="s">
        <v>177</v>
      </c>
      <c r="G16" s="164" t="s">
        <v>177</v>
      </c>
      <c r="H16" s="164" t="s">
        <v>177</v>
      </c>
      <c r="I16" s="174" t="s">
        <v>177</v>
      </c>
      <c r="J16" s="164" t="s">
        <v>177</v>
      </c>
      <c r="K16" s="163" t="s">
        <v>177</v>
      </c>
      <c r="L16" s="163" t="s">
        <v>177</v>
      </c>
      <c r="M16" s="198" t="s">
        <v>177</v>
      </c>
      <c r="N16" s="164" t="s">
        <v>177</v>
      </c>
      <c r="O16" s="165">
        <v>1247.7544009808705</v>
      </c>
      <c r="P16" s="163">
        <v>0.49240890672121707</v>
      </c>
      <c r="Q16" s="163">
        <v>5.6026493632740301E-3</v>
      </c>
    </row>
    <row r="17" spans="2:18" x14ac:dyDescent="0.2">
      <c r="B17" s="23" t="s">
        <v>2813</v>
      </c>
      <c r="C17" s="32" t="s">
        <v>177</v>
      </c>
      <c r="D17" s="32" t="s">
        <v>2814</v>
      </c>
      <c r="E17" s="32" t="s">
        <v>508</v>
      </c>
      <c r="F17" s="95" t="s">
        <v>402</v>
      </c>
      <c r="G17" s="95" t="s">
        <v>2815</v>
      </c>
      <c r="H17" s="95" t="s">
        <v>182</v>
      </c>
      <c r="I17" s="105">
        <v>5.16</v>
      </c>
      <c r="J17" s="95" t="s">
        <v>183</v>
      </c>
      <c r="K17" s="32">
        <v>3.9599999999999996E-2</v>
      </c>
      <c r="L17" s="32">
        <v>3.7599999999999995E-2</v>
      </c>
      <c r="M17" s="155">
        <v>685053</v>
      </c>
      <c r="N17" s="95">
        <v>101.47</v>
      </c>
      <c r="O17" s="125">
        <v>695.12328000000002</v>
      </c>
      <c r="P17" s="32">
        <v>0.27432072695731896</v>
      </c>
      <c r="Q17" s="32">
        <v>3.1212328315792198E-3</v>
      </c>
      <c r="R17" s="18"/>
    </row>
    <row r="18" spans="2:18" x14ac:dyDescent="0.2">
      <c r="B18" s="23" t="s">
        <v>2835</v>
      </c>
      <c r="C18" s="32" t="s">
        <v>177</v>
      </c>
      <c r="D18" s="32" t="s">
        <v>2836</v>
      </c>
      <c r="E18" s="32" t="s">
        <v>2837</v>
      </c>
      <c r="F18" s="95" t="s">
        <v>480</v>
      </c>
      <c r="G18" s="95" t="s">
        <v>2838</v>
      </c>
      <c r="H18" s="95" t="s">
        <v>240</v>
      </c>
      <c r="I18" s="105">
        <v>7.06</v>
      </c>
      <c r="J18" s="95" t="s">
        <v>183</v>
      </c>
      <c r="K18" s="32">
        <v>3.44E-2</v>
      </c>
      <c r="L18" s="32">
        <v>2.3900000000000001E-2</v>
      </c>
      <c r="M18" s="155">
        <v>89876.44</v>
      </c>
      <c r="N18" s="95">
        <v>109.82</v>
      </c>
      <c r="O18" s="125">
        <v>98.702309999999997</v>
      </c>
      <c r="P18" s="32">
        <v>3.8951492793575626E-2</v>
      </c>
      <c r="Q18" s="32">
        <v>4.4319173215535225E-4</v>
      </c>
      <c r="R18" s="18"/>
    </row>
    <row r="19" spans="2:18" x14ac:dyDescent="0.2">
      <c r="B19" s="23" t="s">
        <v>2839</v>
      </c>
      <c r="C19" s="32" t="s">
        <v>177</v>
      </c>
      <c r="D19" s="32" t="s">
        <v>2840</v>
      </c>
      <c r="E19" s="32" t="s">
        <v>2841</v>
      </c>
      <c r="F19" s="95" t="s">
        <v>480</v>
      </c>
      <c r="G19" s="95" t="s">
        <v>2838</v>
      </c>
      <c r="H19" s="95" t="s">
        <v>240</v>
      </c>
      <c r="I19" s="105">
        <v>7.03</v>
      </c>
      <c r="J19" s="95" t="s">
        <v>183</v>
      </c>
      <c r="K19" s="32">
        <v>3.4300000000000004E-2</v>
      </c>
      <c r="L19" s="32">
        <v>2.3E-2</v>
      </c>
      <c r="M19" s="155">
        <v>62237.39</v>
      </c>
      <c r="N19" s="95">
        <v>110.44</v>
      </c>
      <c r="O19" s="125">
        <v>68.734970000000004</v>
      </c>
      <c r="P19" s="32">
        <v>2.712529918116037E-2</v>
      </c>
      <c r="Q19" s="32">
        <v>3.0863280113653036E-4</v>
      </c>
      <c r="R19" s="18"/>
    </row>
    <row r="20" spans="2:18" x14ac:dyDescent="0.2">
      <c r="B20" s="23" t="s">
        <v>2830</v>
      </c>
      <c r="C20" s="32" t="s">
        <v>2831</v>
      </c>
      <c r="D20" s="32" t="s">
        <v>2832</v>
      </c>
      <c r="E20" s="32" t="s">
        <v>2833</v>
      </c>
      <c r="F20" s="95" t="s">
        <v>480</v>
      </c>
      <c r="G20" s="95" t="s">
        <v>2834</v>
      </c>
      <c r="H20" s="95" t="s">
        <v>240</v>
      </c>
      <c r="I20" s="105">
        <v>5.97</v>
      </c>
      <c r="J20" s="95" t="s">
        <v>183</v>
      </c>
      <c r="K20" s="32">
        <v>5.5E-2</v>
      </c>
      <c r="L20" s="32">
        <v>3.3399999999999999E-2</v>
      </c>
      <c r="M20" s="155">
        <v>41737.64</v>
      </c>
      <c r="N20" s="95">
        <v>115.31</v>
      </c>
      <c r="O20" s="125">
        <v>48.127669999999995</v>
      </c>
      <c r="P20" s="32">
        <v>1.8992915071355327E-2</v>
      </c>
      <c r="Q20" s="32">
        <v>2.1610219083931448E-4</v>
      </c>
      <c r="R20" s="18"/>
    </row>
    <row r="21" spans="2:18" x14ac:dyDescent="0.2">
      <c r="B21" s="23" t="s">
        <v>2843</v>
      </c>
      <c r="C21" s="32" t="s">
        <v>2831</v>
      </c>
      <c r="D21" s="32" t="s">
        <v>2844</v>
      </c>
      <c r="E21" s="32" t="s">
        <v>2845</v>
      </c>
      <c r="F21" s="95" t="s">
        <v>434</v>
      </c>
      <c r="G21" s="95" t="s">
        <v>2846</v>
      </c>
      <c r="H21" s="95" t="s">
        <v>240</v>
      </c>
      <c r="I21" s="105">
        <v>2.38</v>
      </c>
      <c r="J21" s="95" t="s">
        <v>135</v>
      </c>
      <c r="K21" s="32">
        <v>5.2373800953674311E-2</v>
      </c>
      <c r="L21" s="32">
        <v>4.0099999999999997E-2</v>
      </c>
      <c r="M21" s="155">
        <v>4696.96</v>
      </c>
      <c r="N21" s="95">
        <v>101.86</v>
      </c>
      <c r="O21" s="125">
        <v>17.462779999999999</v>
      </c>
      <c r="P21" s="32">
        <v>6.8914430607125259E-3</v>
      </c>
      <c r="Q21" s="32">
        <v>7.8411130564703518E-5</v>
      </c>
      <c r="R21" s="18"/>
    </row>
    <row r="22" spans="2:18" x14ac:dyDescent="0.2">
      <c r="B22" s="23" t="s">
        <v>2843</v>
      </c>
      <c r="C22" s="32" t="s">
        <v>2831</v>
      </c>
      <c r="D22" s="32" t="s">
        <v>2847</v>
      </c>
      <c r="E22" s="32" t="s">
        <v>2845</v>
      </c>
      <c r="F22" s="95" t="s">
        <v>434</v>
      </c>
      <c r="G22" s="95" t="s">
        <v>1027</v>
      </c>
      <c r="H22" s="95" t="s">
        <v>240</v>
      </c>
      <c r="I22" s="105">
        <v>1.4</v>
      </c>
      <c r="J22" s="95" t="s">
        <v>135</v>
      </c>
      <c r="K22" s="32">
        <v>5.2373800953674311E-2</v>
      </c>
      <c r="L22" s="32">
        <v>5.2600000000000001E-2</v>
      </c>
      <c r="M22" s="155">
        <v>2691.16</v>
      </c>
      <c r="N22" s="95">
        <v>101.71</v>
      </c>
      <c r="O22" s="125">
        <v>9.9907000000000004</v>
      </c>
      <c r="P22" s="32">
        <v>3.9426906933867712E-3</v>
      </c>
      <c r="Q22" s="32">
        <v>4.4860101434753433E-5</v>
      </c>
      <c r="R22" s="18"/>
    </row>
    <row r="23" spans="2:18" x14ac:dyDescent="0.2">
      <c r="B23" s="23" t="s">
        <v>2843</v>
      </c>
      <c r="C23" s="32" t="s">
        <v>2831</v>
      </c>
      <c r="D23" s="32" t="s">
        <v>2848</v>
      </c>
      <c r="E23" s="32" t="s">
        <v>2845</v>
      </c>
      <c r="F23" s="95" t="s">
        <v>434</v>
      </c>
      <c r="G23" s="95" t="s">
        <v>2464</v>
      </c>
      <c r="H23" s="95" t="s">
        <v>240</v>
      </c>
      <c r="I23" s="105">
        <v>1.4</v>
      </c>
      <c r="J23" s="95" t="s">
        <v>135</v>
      </c>
      <c r="K23" s="32">
        <v>5.2373800953674311E-2</v>
      </c>
      <c r="L23" s="32">
        <v>5.3399999999999996E-2</v>
      </c>
      <c r="M23" s="155">
        <v>7170.4</v>
      </c>
      <c r="N23" s="95">
        <v>101.61</v>
      </c>
      <c r="O23" s="125">
        <v>26.593330000000002</v>
      </c>
      <c r="P23" s="32">
        <v>1.0494687529118403E-2</v>
      </c>
      <c r="Q23" s="32">
        <v>1.1940899849738972E-4</v>
      </c>
      <c r="R23" s="18"/>
    </row>
    <row r="24" spans="2:18" x14ac:dyDescent="0.2">
      <c r="B24" s="23" t="s">
        <v>2843</v>
      </c>
      <c r="C24" s="32" t="s">
        <v>2831</v>
      </c>
      <c r="D24" s="32" t="s">
        <v>2849</v>
      </c>
      <c r="E24" s="32" t="s">
        <v>2845</v>
      </c>
      <c r="F24" s="95" t="s">
        <v>434</v>
      </c>
      <c r="G24" s="95" t="s">
        <v>2592</v>
      </c>
      <c r="H24" s="95" t="s">
        <v>240</v>
      </c>
      <c r="I24" s="105">
        <v>1.4</v>
      </c>
      <c r="J24" s="95" t="s">
        <v>135</v>
      </c>
      <c r="K24" s="32">
        <v>5.2373800953674311E-2</v>
      </c>
      <c r="L24" s="32">
        <v>5.1699999999999996E-2</v>
      </c>
      <c r="M24" s="155">
        <v>10102.700000000001</v>
      </c>
      <c r="N24" s="95">
        <v>101.84</v>
      </c>
      <c r="O24" s="125">
        <v>37.553350000000002</v>
      </c>
      <c r="P24" s="32">
        <v>1.4819906868437255E-2</v>
      </c>
      <c r="Q24" s="32">
        <v>1.686215270416285E-4</v>
      </c>
      <c r="R24" s="18"/>
    </row>
    <row r="25" spans="2:18" x14ac:dyDescent="0.2">
      <c r="B25" s="23" t="s">
        <v>2843</v>
      </c>
      <c r="C25" s="32" t="s">
        <v>2831</v>
      </c>
      <c r="D25" s="32" t="s">
        <v>2850</v>
      </c>
      <c r="E25" s="32" t="s">
        <v>2845</v>
      </c>
      <c r="F25" s="95" t="s">
        <v>434</v>
      </c>
      <c r="G25" s="95" t="s">
        <v>2851</v>
      </c>
      <c r="H25" s="95" t="s">
        <v>240</v>
      </c>
      <c r="I25" s="105">
        <v>1.4</v>
      </c>
      <c r="J25" s="95" t="s">
        <v>135</v>
      </c>
      <c r="K25" s="32">
        <v>5.2373800953674311E-2</v>
      </c>
      <c r="L25" s="32">
        <v>5.2400000000000002E-2</v>
      </c>
      <c r="M25" s="155">
        <v>3038.08</v>
      </c>
      <c r="N25" s="95">
        <v>101.74</v>
      </c>
      <c r="O25" s="125">
        <v>11.281940000000001</v>
      </c>
      <c r="P25" s="32">
        <v>4.4522605864802216E-3</v>
      </c>
      <c r="Q25" s="32">
        <v>5.0658009226661009E-5</v>
      </c>
      <c r="R25" s="18"/>
    </row>
    <row r="26" spans="2:18" x14ac:dyDescent="0.2">
      <c r="B26" s="23" t="s">
        <v>2843</v>
      </c>
      <c r="C26" s="32" t="s">
        <v>2831</v>
      </c>
      <c r="D26" s="32" t="s">
        <v>2852</v>
      </c>
      <c r="E26" s="32" t="s">
        <v>2845</v>
      </c>
      <c r="F26" s="95" t="s">
        <v>434</v>
      </c>
      <c r="G26" s="95" t="s">
        <v>2853</v>
      </c>
      <c r="H26" s="95" t="s">
        <v>240</v>
      </c>
      <c r="I26" s="105">
        <v>1.4</v>
      </c>
      <c r="J26" s="95" t="s">
        <v>135</v>
      </c>
      <c r="K26" s="32">
        <v>5.2373800953674311E-2</v>
      </c>
      <c r="L26" s="32">
        <v>5.8499999999999996E-2</v>
      </c>
      <c r="M26" s="155">
        <v>3429.93</v>
      </c>
      <c r="N26" s="95">
        <v>100.92</v>
      </c>
      <c r="O26" s="125">
        <v>12.63442</v>
      </c>
      <c r="P26" s="32">
        <v>4.9859979931676148E-3</v>
      </c>
      <c r="Q26" s="32">
        <v>5.6730896010217248E-5</v>
      </c>
      <c r="R26" s="18"/>
    </row>
    <row r="27" spans="2:18" x14ac:dyDescent="0.2">
      <c r="B27" s="23" t="s">
        <v>2843</v>
      </c>
      <c r="C27" s="32" t="s">
        <v>2831</v>
      </c>
      <c r="D27" s="32" t="s">
        <v>2854</v>
      </c>
      <c r="E27" s="32" t="s">
        <v>2845</v>
      </c>
      <c r="F27" s="95" t="s">
        <v>434</v>
      </c>
      <c r="G27" s="95" t="s">
        <v>2846</v>
      </c>
      <c r="H27" s="95" t="s">
        <v>240</v>
      </c>
      <c r="I27" s="105">
        <v>1.19</v>
      </c>
      <c r="J27" s="95" t="s">
        <v>136</v>
      </c>
      <c r="K27" s="32">
        <v>2.5760000953674318E-2</v>
      </c>
      <c r="L27" s="32">
        <v>1.9799999999999998E-2</v>
      </c>
      <c r="M27" s="155">
        <v>1243.72</v>
      </c>
      <c r="N27" s="95">
        <v>101.41</v>
      </c>
      <c r="O27" s="125">
        <v>5.3667700000000007</v>
      </c>
      <c r="P27" s="32">
        <v>2.117921079859001E-3</v>
      </c>
      <c r="Q27" s="32">
        <v>2.4097795607614251E-5</v>
      </c>
      <c r="R27" s="18"/>
    </row>
    <row r="28" spans="2:18" x14ac:dyDescent="0.2">
      <c r="B28" s="23" t="s">
        <v>2843</v>
      </c>
      <c r="C28" s="32" t="s">
        <v>2831</v>
      </c>
      <c r="D28" s="32" t="s">
        <v>2855</v>
      </c>
      <c r="E28" s="32" t="s">
        <v>2845</v>
      </c>
      <c r="F28" s="95" t="s">
        <v>434</v>
      </c>
      <c r="G28" s="95" t="s">
        <v>1027</v>
      </c>
      <c r="H28" s="95" t="s">
        <v>240</v>
      </c>
      <c r="I28" s="105">
        <v>1.43</v>
      </c>
      <c r="J28" s="95" t="s">
        <v>136</v>
      </c>
      <c r="K28" s="32">
        <v>2.5760000953674318E-2</v>
      </c>
      <c r="L28" s="32">
        <v>2.18E-2</v>
      </c>
      <c r="M28" s="155">
        <v>1234.55</v>
      </c>
      <c r="N28" s="95">
        <v>101.25</v>
      </c>
      <c r="O28" s="125">
        <v>5.3188000000000004</v>
      </c>
      <c r="P28" s="32">
        <v>2.09899038705852E-3</v>
      </c>
      <c r="Q28" s="32">
        <v>2.3882401384404151E-5</v>
      </c>
      <c r="R28" s="18"/>
    </row>
    <row r="29" spans="2:18" x14ac:dyDescent="0.2">
      <c r="B29" s="23" t="s">
        <v>2843</v>
      </c>
      <c r="C29" s="32" t="s">
        <v>2831</v>
      </c>
      <c r="D29" s="32" t="s">
        <v>2856</v>
      </c>
      <c r="E29" s="32" t="s">
        <v>2845</v>
      </c>
      <c r="F29" s="95" t="s">
        <v>434</v>
      </c>
      <c r="G29" s="95" t="s">
        <v>2851</v>
      </c>
      <c r="H29" s="95" t="s">
        <v>240</v>
      </c>
      <c r="I29" s="105">
        <v>1.43</v>
      </c>
      <c r="J29" s="95" t="s">
        <v>136</v>
      </c>
      <c r="K29" s="32">
        <v>2.5760000953674318E-2</v>
      </c>
      <c r="L29" s="32">
        <v>2.3599999999999999E-2</v>
      </c>
      <c r="M29" s="155">
        <v>4068.01</v>
      </c>
      <c r="N29" s="95">
        <v>101</v>
      </c>
      <c r="O29" s="125">
        <v>17.482890000000001</v>
      </c>
      <c r="P29" s="32">
        <v>6.8993791922993021E-3</v>
      </c>
      <c r="Q29" s="32">
        <v>7.8501428205494757E-5</v>
      </c>
      <c r="R29" s="18"/>
    </row>
    <row r="30" spans="2:18" x14ac:dyDescent="0.2">
      <c r="B30" s="23" t="s">
        <v>2843</v>
      </c>
      <c r="C30" s="32" t="s">
        <v>2831</v>
      </c>
      <c r="D30" s="32" t="s">
        <v>2857</v>
      </c>
      <c r="E30" s="32" t="s">
        <v>2845</v>
      </c>
      <c r="F30" s="95" t="s">
        <v>434</v>
      </c>
      <c r="G30" s="95" t="s">
        <v>2853</v>
      </c>
      <c r="H30" s="95" t="s">
        <v>240</v>
      </c>
      <c r="I30" s="105">
        <v>1.43</v>
      </c>
      <c r="J30" s="95" t="s">
        <v>136</v>
      </c>
      <c r="K30" s="32">
        <v>2.5760000953674318E-2</v>
      </c>
      <c r="L30" s="32">
        <v>2.75E-2</v>
      </c>
      <c r="M30" s="155">
        <v>1714.27</v>
      </c>
      <c r="N30" s="95">
        <v>100.45</v>
      </c>
      <c r="O30" s="125">
        <v>7.3272200000000005</v>
      </c>
      <c r="P30" s="32">
        <v>2.8915853846474635E-3</v>
      </c>
      <c r="Q30" s="32">
        <v>3.2900580783604159E-5</v>
      </c>
      <c r="R30" s="18"/>
    </row>
    <row r="31" spans="2:18" x14ac:dyDescent="0.2">
      <c r="B31" s="23" t="s">
        <v>2824</v>
      </c>
      <c r="C31" s="32" t="s">
        <v>177</v>
      </c>
      <c r="D31" s="32" t="s">
        <v>2825</v>
      </c>
      <c r="E31" s="32" t="s">
        <v>2826</v>
      </c>
      <c r="F31" s="95" t="s">
        <v>446</v>
      </c>
      <c r="G31" s="95" t="s">
        <v>2801</v>
      </c>
      <c r="H31" s="95" t="s">
        <v>177</v>
      </c>
      <c r="I31" s="105">
        <v>0.62</v>
      </c>
      <c r="J31" s="95" t="s">
        <v>183</v>
      </c>
      <c r="K31" s="32">
        <v>3.1E-2</v>
      </c>
      <c r="L31" s="32">
        <v>3.1600000000000003E-2</v>
      </c>
      <c r="M31" s="155">
        <v>795.56384511610827</v>
      </c>
      <c r="N31" s="95">
        <v>100</v>
      </c>
      <c r="O31" s="125">
        <v>0.79556384511610823</v>
      </c>
      <c r="P31" s="32">
        <v>3.1395819793750935E-4</v>
      </c>
      <c r="Q31" s="32">
        <v>3.5722296525499796E-6</v>
      </c>
      <c r="R31" s="18"/>
    </row>
    <row r="32" spans="2:18" x14ac:dyDescent="0.2">
      <c r="B32" s="23" t="s">
        <v>2824</v>
      </c>
      <c r="C32" s="32" t="s">
        <v>177</v>
      </c>
      <c r="D32" s="32" t="s">
        <v>2829</v>
      </c>
      <c r="E32" s="32" t="s">
        <v>2826</v>
      </c>
      <c r="F32" s="95" t="s">
        <v>446</v>
      </c>
      <c r="G32" s="95" t="s">
        <v>2801</v>
      </c>
      <c r="H32" s="95" t="s">
        <v>177</v>
      </c>
      <c r="I32" s="105">
        <v>10.38</v>
      </c>
      <c r="J32" s="95" t="s">
        <v>183</v>
      </c>
      <c r="K32" s="32">
        <v>2.35E-2</v>
      </c>
      <c r="L32" s="32">
        <v>2.46E-2</v>
      </c>
      <c r="M32" s="155">
        <v>4680.8477081604296</v>
      </c>
      <c r="N32" s="95">
        <v>100</v>
      </c>
      <c r="O32" s="125">
        <v>4.6808477081604298</v>
      </c>
      <c r="P32" s="32">
        <v>1.8472313948096652E-3</v>
      </c>
      <c r="Q32" s="32">
        <v>2.1017876924410703E-5</v>
      </c>
      <c r="R32" s="18"/>
    </row>
    <row r="33" spans="2:18" x14ac:dyDescent="0.2">
      <c r="B33" s="23" t="s">
        <v>2858</v>
      </c>
      <c r="C33" s="32" t="s">
        <v>177</v>
      </c>
      <c r="D33" s="32" t="s">
        <v>2859</v>
      </c>
      <c r="E33" s="32" t="s">
        <v>177</v>
      </c>
      <c r="F33" s="95" t="s">
        <v>446</v>
      </c>
      <c r="G33" s="95" t="s">
        <v>2860</v>
      </c>
      <c r="H33" s="95" t="s">
        <v>177</v>
      </c>
      <c r="I33" s="105">
        <v>0</v>
      </c>
      <c r="J33" s="95" t="s">
        <v>183</v>
      </c>
      <c r="K33" s="32">
        <v>0</v>
      </c>
      <c r="L33" s="32">
        <v>0</v>
      </c>
      <c r="M33" s="155">
        <v>1065.42</v>
      </c>
      <c r="N33" s="95">
        <v>155.05009999999999</v>
      </c>
      <c r="O33" s="125">
        <v>165.19345999999999</v>
      </c>
      <c r="P33" s="32">
        <v>6.5191299643704625E-2</v>
      </c>
      <c r="Q33" s="32">
        <v>7.4174936410440536E-4</v>
      </c>
      <c r="R33" s="18"/>
    </row>
    <row r="34" spans="2:18" x14ac:dyDescent="0.2">
      <c r="B34" s="23" t="s">
        <v>2858</v>
      </c>
      <c r="C34" s="32" t="s">
        <v>177</v>
      </c>
      <c r="D34" s="32" t="s">
        <v>2861</v>
      </c>
      <c r="E34" s="32" t="s">
        <v>177</v>
      </c>
      <c r="F34" s="95" t="s">
        <v>177</v>
      </c>
      <c r="G34" s="95" t="s">
        <v>2860</v>
      </c>
      <c r="H34" s="95" t="s">
        <v>177</v>
      </c>
      <c r="I34" s="105">
        <v>0</v>
      </c>
      <c r="J34" s="95" t="s">
        <v>177</v>
      </c>
      <c r="K34" s="32">
        <v>0</v>
      </c>
      <c r="L34" s="32">
        <v>0</v>
      </c>
      <c r="M34" s="155">
        <v>-1065.42</v>
      </c>
      <c r="N34" s="95">
        <v>167.44059999999999</v>
      </c>
      <c r="O34" s="125">
        <v>-178.39455999999998</v>
      </c>
      <c r="P34" s="32">
        <v>-7.04009300111932E-2</v>
      </c>
      <c r="Q34" s="32">
        <v>-8.0102475872643618E-4</v>
      </c>
      <c r="R34" s="18"/>
    </row>
    <row r="35" spans="2:18" x14ac:dyDescent="0.2">
      <c r="B35" s="23" t="s">
        <v>2858</v>
      </c>
      <c r="C35" s="32" t="s">
        <v>177</v>
      </c>
      <c r="D35" s="32" t="s">
        <v>2862</v>
      </c>
      <c r="E35" s="32" t="s">
        <v>177</v>
      </c>
      <c r="F35" s="95" t="s">
        <v>446</v>
      </c>
      <c r="G35" s="95" t="s">
        <v>2863</v>
      </c>
      <c r="H35" s="95" t="s">
        <v>177</v>
      </c>
      <c r="I35" s="105">
        <v>2.12</v>
      </c>
      <c r="J35" s="95" t="s">
        <v>183</v>
      </c>
      <c r="K35" s="32">
        <v>0</v>
      </c>
      <c r="L35" s="32">
        <v>2.3599999999999999E-2</v>
      </c>
      <c r="M35" s="155">
        <v>1667.71</v>
      </c>
      <c r="N35" s="95">
        <v>10697</v>
      </c>
      <c r="O35" s="125">
        <v>178.39493999999999</v>
      </c>
      <c r="P35" s="32">
        <v>7.0401079972903943E-2</v>
      </c>
      <c r="Q35" s="32">
        <v>8.0102646499712244E-4</v>
      </c>
      <c r="R35" s="18"/>
    </row>
    <row r="36" spans="2:18" x14ac:dyDescent="0.2">
      <c r="B36" s="23" t="s">
        <v>2858</v>
      </c>
      <c r="C36" s="32" t="s">
        <v>177</v>
      </c>
      <c r="D36" s="32" t="s">
        <v>2864</v>
      </c>
      <c r="E36" s="32" t="s">
        <v>177</v>
      </c>
      <c r="F36" s="95" t="s">
        <v>177</v>
      </c>
      <c r="G36" s="95" t="s">
        <v>1318</v>
      </c>
      <c r="H36" s="95" t="s">
        <v>177</v>
      </c>
      <c r="I36" s="105">
        <v>0</v>
      </c>
      <c r="J36" s="95" t="s">
        <v>177</v>
      </c>
      <c r="K36" s="32">
        <v>0</v>
      </c>
      <c r="L36" s="32">
        <v>0</v>
      </c>
      <c r="M36" s="155">
        <v>-868.35</v>
      </c>
      <c r="N36" s="95">
        <v>3.1770999999999998</v>
      </c>
      <c r="O36" s="125">
        <v>-2.7588000000000004</v>
      </c>
      <c r="P36" s="32">
        <v>-1.0887220199701146E-3</v>
      </c>
      <c r="Q36" s="32">
        <v>-1.238752518223926E-5</v>
      </c>
      <c r="R36" s="18"/>
    </row>
    <row r="37" spans="2:18" x14ac:dyDescent="0.2">
      <c r="B37" s="23" t="s">
        <v>2810</v>
      </c>
      <c r="C37" s="32" t="s">
        <v>177</v>
      </c>
      <c r="D37" s="32" t="s">
        <v>2811</v>
      </c>
      <c r="E37" s="32" t="s">
        <v>2812</v>
      </c>
      <c r="F37" s="95" t="s">
        <v>446</v>
      </c>
      <c r="G37" s="95" t="s">
        <v>2470</v>
      </c>
      <c r="H37" s="95" t="s">
        <v>177</v>
      </c>
      <c r="I37" s="105">
        <v>2.16</v>
      </c>
      <c r="J37" s="95" t="s">
        <v>183</v>
      </c>
      <c r="K37" s="32">
        <v>3.6000000000000004E-2</v>
      </c>
      <c r="L37" s="32">
        <v>3.9399999999999998E-2</v>
      </c>
      <c r="M37" s="155">
        <v>1912.3</v>
      </c>
      <c r="N37" s="95">
        <v>101.21</v>
      </c>
      <c r="O37" s="125">
        <v>1.93544</v>
      </c>
      <c r="P37" s="32">
        <v>7.6379445640530617E-4</v>
      </c>
      <c r="Q37" s="32">
        <v>8.6904856237179757E-6</v>
      </c>
      <c r="R37" s="18"/>
    </row>
    <row r="38" spans="2:18" x14ac:dyDescent="0.2">
      <c r="B38" s="23" t="s">
        <v>2810</v>
      </c>
      <c r="C38" s="32" t="s">
        <v>177</v>
      </c>
      <c r="D38" s="32" t="s">
        <v>2816</v>
      </c>
      <c r="E38" s="32" t="s">
        <v>2812</v>
      </c>
      <c r="F38" s="95" t="s">
        <v>446</v>
      </c>
      <c r="G38" s="95" t="s">
        <v>2817</v>
      </c>
      <c r="H38" s="95" t="s">
        <v>177</v>
      </c>
      <c r="I38" s="105">
        <v>2.16</v>
      </c>
      <c r="J38" s="95" t="s">
        <v>183</v>
      </c>
      <c r="K38" s="32">
        <v>3.6000000000000004E-2</v>
      </c>
      <c r="L38" s="32">
        <v>4.1700000000000001E-2</v>
      </c>
      <c r="M38" s="155">
        <v>2629.41</v>
      </c>
      <c r="N38" s="95">
        <v>100.73</v>
      </c>
      <c r="O38" s="125">
        <v>2.6486000000000001</v>
      </c>
      <c r="P38" s="32">
        <v>1.0452331238556057E-3</v>
      </c>
      <c r="Q38" s="32">
        <v>1.1892706683224192E-5</v>
      </c>
      <c r="R38" s="18"/>
    </row>
    <row r="39" spans="2:18" x14ac:dyDescent="0.2">
      <c r="B39" s="23" t="s">
        <v>2810</v>
      </c>
      <c r="C39" s="32" t="s">
        <v>177</v>
      </c>
      <c r="D39" s="32" t="s">
        <v>2818</v>
      </c>
      <c r="E39" s="32" t="s">
        <v>2812</v>
      </c>
      <c r="F39" s="95" t="s">
        <v>446</v>
      </c>
      <c r="G39" s="95" t="s">
        <v>2819</v>
      </c>
      <c r="H39" s="95" t="s">
        <v>177</v>
      </c>
      <c r="I39" s="105">
        <v>2.16</v>
      </c>
      <c r="J39" s="95" t="s">
        <v>183</v>
      </c>
      <c r="K39" s="32">
        <v>3.6000000000000004E-2</v>
      </c>
      <c r="L39" s="32">
        <v>4.6799999999999994E-2</v>
      </c>
      <c r="M39" s="155">
        <v>1912.3</v>
      </c>
      <c r="N39" s="95">
        <v>99.67</v>
      </c>
      <c r="O39" s="125">
        <v>1.9059900000000001</v>
      </c>
      <c r="P39" s="32">
        <v>7.5217242382298046E-4</v>
      </c>
      <c r="Q39" s="32">
        <v>8.5582496455329142E-6</v>
      </c>
      <c r="R39" s="18"/>
    </row>
    <row r="40" spans="2:18" x14ac:dyDescent="0.2">
      <c r="B40" s="23" t="s">
        <v>2810</v>
      </c>
      <c r="C40" s="32" t="s">
        <v>177</v>
      </c>
      <c r="D40" s="32" t="s">
        <v>2820</v>
      </c>
      <c r="E40" s="32" t="s">
        <v>2812</v>
      </c>
      <c r="F40" s="95" t="s">
        <v>446</v>
      </c>
      <c r="G40" s="95" t="s">
        <v>2821</v>
      </c>
      <c r="H40" s="95" t="s">
        <v>177</v>
      </c>
      <c r="I40" s="105">
        <v>2.16</v>
      </c>
      <c r="J40" s="95" t="s">
        <v>183</v>
      </c>
      <c r="K40" s="32">
        <v>3.6000000000000004E-2</v>
      </c>
      <c r="L40" s="32">
        <v>4.0999999999999995E-2</v>
      </c>
      <c r="M40" s="155">
        <v>1912.3</v>
      </c>
      <c r="N40" s="95">
        <v>100.87</v>
      </c>
      <c r="O40" s="125">
        <v>1.9289400000000001</v>
      </c>
      <c r="P40" s="32">
        <v>7.612293218794957E-4</v>
      </c>
      <c r="Q40" s="32">
        <v>8.6612994146109168E-6</v>
      </c>
      <c r="R40" s="18"/>
    </row>
    <row r="41" spans="2:18" x14ac:dyDescent="0.2">
      <c r="B41" s="23" t="s">
        <v>2810</v>
      </c>
      <c r="C41" s="32" t="s">
        <v>177</v>
      </c>
      <c r="D41" s="32" t="s">
        <v>2822</v>
      </c>
      <c r="E41" s="32" t="s">
        <v>2812</v>
      </c>
      <c r="F41" s="95" t="s">
        <v>446</v>
      </c>
      <c r="G41" s="95" t="s">
        <v>2823</v>
      </c>
      <c r="H41" s="95" t="s">
        <v>177</v>
      </c>
      <c r="I41" s="105">
        <v>2.1800000000000002</v>
      </c>
      <c r="J41" s="95" t="s">
        <v>183</v>
      </c>
      <c r="K41" s="32">
        <v>3.6000000000000004E-2</v>
      </c>
      <c r="L41" s="32">
        <v>3.85E-2</v>
      </c>
      <c r="M41" s="155">
        <v>1912.3</v>
      </c>
      <c r="N41" s="95">
        <v>100.64</v>
      </c>
      <c r="O41" s="125">
        <v>1.9245399999999999</v>
      </c>
      <c r="P41" s="32">
        <v>7.5949292312356247E-4</v>
      </c>
      <c r="Q41" s="32">
        <v>8.6415425961384443E-6</v>
      </c>
      <c r="R41" s="18"/>
    </row>
    <row r="42" spans="2:18" x14ac:dyDescent="0.2">
      <c r="B42" s="23" t="s">
        <v>2984</v>
      </c>
      <c r="C42" s="32" t="s">
        <v>177</v>
      </c>
      <c r="D42" s="32" t="s">
        <v>2842</v>
      </c>
      <c r="E42" s="32" t="s">
        <v>2828</v>
      </c>
      <c r="F42" s="95" t="s">
        <v>446</v>
      </c>
      <c r="G42" s="95" t="s">
        <v>2801</v>
      </c>
      <c r="H42" s="95" t="s">
        <v>177</v>
      </c>
      <c r="I42" s="105">
        <v>10.38</v>
      </c>
      <c r="J42" s="95" t="s">
        <v>183</v>
      </c>
      <c r="K42" s="32">
        <v>2.35E-2</v>
      </c>
      <c r="L42" s="32">
        <v>2.46E-2</v>
      </c>
      <c r="M42" s="155">
        <v>6665.751464187867</v>
      </c>
      <c r="N42" s="95">
        <v>100</v>
      </c>
      <c r="O42" s="125">
        <v>6.665751464187867</v>
      </c>
      <c r="P42" s="32">
        <v>2.6305460340399316E-3</v>
      </c>
      <c r="Q42" s="32">
        <v>2.9930464013765192E-5</v>
      </c>
      <c r="R42" s="18"/>
    </row>
    <row r="43" spans="2:18" x14ac:dyDescent="0.2">
      <c r="B43" s="23" t="s">
        <v>2984</v>
      </c>
      <c r="C43" s="32" t="s">
        <v>177</v>
      </c>
      <c r="D43" s="32" t="s">
        <v>2827</v>
      </c>
      <c r="E43" s="32" t="s">
        <v>2828</v>
      </c>
      <c r="F43" s="95" t="s">
        <v>446</v>
      </c>
      <c r="G43" s="95" t="s">
        <v>2801</v>
      </c>
      <c r="H43" s="95" t="s">
        <v>177</v>
      </c>
      <c r="I43" s="105">
        <v>1</v>
      </c>
      <c r="J43" s="95" t="s">
        <v>183</v>
      </c>
      <c r="K43" s="32">
        <v>3.1E-2</v>
      </c>
      <c r="L43" s="32">
        <v>3.9199999999999999E-2</v>
      </c>
      <c r="M43" s="155">
        <v>1133.2578634059059</v>
      </c>
      <c r="N43" s="95">
        <v>100</v>
      </c>
      <c r="O43" s="125">
        <v>1.1332578634059058</v>
      </c>
      <c r="P43" s="32">
        <v>4.4722444185671091E-4</v>
      </c>
      <c r="Q43" s="32">
        <v>5.0885386113206164E-6</v>
      </c>
      <c r="R43" s="18"/>
    </row>
    <row r="44" spans="2:18" s="156" customFormat="1" x14ac:dyDescent="0.2">
      <c r="B44" s="133" t="s">
        <v>2865</v>
      </c>
      <c r="C44" s="163" t="s">
        <v>177</v>
      </c>
      <c r="D44" s="163" t="s">
        <v>177</v>
      </c>
      <c r="E44" s="163" t="s">
        <v>177</v>
      </c>
      <c r="F44" s="164" t="s">
        <v>177</v>
      </c>
      <c r="G44" s="164" t="s">
        <v>177</v>
      </c>
      <c r="H44" s="164" t="s">
        <v>177</v>
      </c>
      <c r="I44" s="174" t="s">
        <v>177</v>
      </c>
      <c r="J44" s="164" t="s">
        <v>177</v>
      </c>
      <c r="K44" s="163" t="s">
        <v>177</v>
      </c>
      <c r="L44" s="163" t="s">
        <v>177</v>
      </c>
      <c r="M44" s="198" t="s">
        <v>177</v>
      </c>
      <c r="N44" s="164" t="s">
        <v>177</v>
      </c>
      <c r="O44" s="165">
        <v>0</v>
      </c>
      <c r="P44" s="163">
        <v>0</v>
      </c>
      <c r="Q44" s="163">
        <v>0</v>
      </c>
    </row>
    <row r="45" spans="2:18" s="156" customFormat="1" x14ac:dyDescent="0.2">
      <c r="B45" s="133" t="s">
        <v>2866</v>
      </c>
      <c r="C45" s="163" t="s">
        <v>177</v>
      </c>
      <c r="D45" s="163" t="s">
        <v>177</v>
      </c>
      <c r="E45" s="163" t="s">
        <v>177</v>
      </c>
      <c r="F45" s="164" t="s">
        <v>177</v>
      </c>
      <c r="G45" s="164" t="s">
        <v>177</v>
      </c>
      <c r="H45" s="164"/>
      <c r="I45" s="174"/>
      <c r="J45" s="164"/>
      <c r="K45" s="163"/>
      <c r="L45" s="163"/>
      <c r="M45" s="198"/>
      <c r="N45" s="164" t="s">
        <v>177</v>
      </c>
      <c r="O45" s="165">
        <v>0</v>
      </c>
      <c r="P45" s="163">
        <v>0</v>
      </c>
      <c r="Q45" s="163">
        <v>0</v>
      </c>
    </row>
    <row r="46" spans="2:18" s="156" customFormat="1" x14ac:dyDescent="0.2">
      <c r="B46" s="133" t="s">
        <v>2867</v>
      </c>
      <c r="C46" s="163" t="s">
        <v>177</v>
      </c>
      <c r="D46" s="163" t="s">
        <v>177</v>
      </c>
      <c r="E46" s="163" t="s">
        <v>177</v>
      </c>
      <c r="F46" s="164" t="s">
        <v>177</v>
      </c>
      <c r="G46" s="164" t="s">
        <v>177</v>
      </c>
      <c r="H46" s="164"/>
      <c r="I46" s="174"/>
      <c r="J46" s="164"/>
      <c r="K46" s="163"/>
      <c r="L46" s="163"/>
      <c r="M46" s="198"/>
      <c r="N46" s="164" t="s">
        <v>177</v>
      </c>
      <c r="O46" s="165">
        <v>0</v>
      </c>
      <c r="P46" s="163">
        <v>0</v>
      </c>
      <c r="Q46" s="163">
        <v>0</v>
      </c>
    </row>
    <row r="47" spans="2:18" s="156" customFormat="1" x14ac:dyDescent="0.2">
      <c r="B47" s="133" t="s">
        <v>2868</v>
      </c>
      <c r="C47" s="163" t="s">
        <v>177</v>
      </c>
      <c r="D47" s="163" t="s">
        <v>177</v>
      </c>
      <c r="E47" s="163" t="s">
        <v>177</v>
      </c>
      <c r="F47" s="164" t="s">
        <v>177</v>
      </c>
      <c r="G47" s="164" t="s">
        <v>177</v>
      </c>
      <c r="H47" s="164"/>
      <c r="I47" s="174"/>
      <c r="J47" s="164"/>
      <c r="K47" s="163"/>
      <c r="L47" s="163"/>
      <c r="M47" s="198"/>
      <c r="N47" s="164" t="s">
        <v>177</v>
      </c>
      <c r="O47" s="165">
        <v>0</v>
      </c>
      <c r="P47" s="163">
        <v>0</v>
      </c>
      <c r="Q47" s="163">
        <v>0</v>
      </c>
    </row>
    <row r="48" spans="2:18" s="156" customFormat="1" x14ac:dyDescent="0.2">
      <c r="B48" s="133" t="s">
        <v>2869</v>
      </c>
      <c r="C48" s="163" t="s">
        <v>177</v>
      </c>
      <c r="D48" s="163" t="s">
        <v>177</v>
      </c>
      <c r="E48" s="163" t="s">
        <v>177</v>
      </c>
      <c r="F48" s="164" t="s">
        <v>177</v>
      </c>
      <c r="G48" s="164" t="s">
        <v>177</v>
      </c>
      <c r="H48" s="164" t="s">
        <v>177</v>
      </c>
      <c r="I48" s="174" t="s">
        <v>177</v>
      </c>
      <c r="J48" s="164" t="s">
        <v>177</v>
      </c>
      <c r="K48" s="163" t="s">
        <v>177</v>
      </c>
      <c r="L48" s="163" t="s">
        <v>177</v>
      </c>
      <c r="M48" s="198" t="s">
        <v>177</v>
      </c>
      <c r="N48" s="164" t="s">
        <v>177</v>
      </c>
      <c r="O48" s="165">
        <v>0</v>
      </c>
      <c r="P48" s="163">
        <v>0</v>
      </c>
      <c r="Q48" s="163">
        <v>0</v>
      </c>
    </row>
    <row r="49" spans="2:18" s="156" customFormat="1" x14ac:dyDescent="0.2">
      <c r="B49" s="133" t="s">
        <v>2870</v>
      </c>
      <c r="C49" s="163" t="s">
        <v>177</v>
      </c>
      <c r="D49" s="163" t="s">
        <v>177</v>
      </c>
      <c r="E49" s="163" t="s">
        <v>177</v>
      </c>
      <c r="F49" s="164" t="s">
        <v>177</v>
      </c>
      <c r="G49" s="164" t="s">
        <v>177</v>
      </c>
      <c r="H49" s="164" t="s">
        <v>177</v>
      </c>
      <c r="I49" s="174" t="s">
        <v>177</v>
      </c>
      <c r="J49" s="164" t="s">
        <v>177</v>
      </c>
      <c r="K49" s="163" t="s">
        <v>177</v>
      </c>
      <c r="L49" s="163" t="s">
        <v>177</v>
      </c>
      <c r="M49" s="198" t="s">
        <v>177</v>
      </c>
      <c r="N49" s="164" t="s">
        <v>177</v>
      </c>
      <c r="O49" s="165">
        <v>0</v>
      </c>
      <c r="P49" s="163">
        <v>0</v>
      </c>
      <c r="Q49" s="163">
        <v>0</v>
      </c>
    </row>
    <row r="50" spans="2:18" s="156" customFormat="1" x14ac:dyDescent="0.2">
      <c r="B50" s="133" t="s">
        <v>2871</v>
      </c>
      <c r="C50" s="163" t="s">
        <v>177</v>
      </c>
      <c r="D50" s="163" t="s">
        <v>177</v>
      </c>
      <c r="E50" s="163" t="s">
        <v>177</v>
      </c>
      <c r="F50" s="164" t="s">
        <v>177</v>
      </c>
      <c r="G50" s="164" t="s">
        <v>177</v>
      </c>
      <c r="H50" s="164" t="s">
        <v>177</v>
      </c>
      <c r="I50" s="174" t="s">
        <v>177</v>
      </c>
      <c r="J50" s="164" t="s">
        <v>177</v>
      </c>
      <c r="K50" s="163" t="s">
        <v>177</v>
      </c>
      <c r="L50" s="163" t="s">
        <v>177</v>
      </c>
      <c r="M50" s="198" t="s">
        <v>177</v>
      </c>
      <c r="N50" s="164" t="s">
        <v>177</v>
      </c>
      <c r="O50" s="165">
        <v>596.38095607075923</v>
      </c>
      <c r="P50" s="163">
        <v>0.23535344322352658</v>
      </c>
      <c r="Q50" s="163">
        <v>2.6778614294383266E-3</v>
      </c>
    </row>
    <row r="51" spans="2:18" s="156" customFormat="1" x14ac:dyDescent="0.2">
      <c r="B51" s="133" t="s">
        <v>2807</v>
      </c>
      <c r="C51" s="163" t="s">
        <v>177</v>
      </c>
      <c r="D51" s="163" t="s">
        <v>177</v>
      </c>
      <c r="E51" s="163" t="s">
        <v>177</v>
      </c>
      <c r="F51" s="164" t="s">
        <v>177</v>
      </c>
      <c r="G51" s="164" t="s">
        <v>177</v>
      </c>
      <c r="H51" s="164" t="s">
        <v>177</v>
      </c>
      <c r="I51" s="174" t="s">
        <v>177</v>
      </c>
      <c r="J51" s="164" t="s">
        <v>177</v>
      </c>
      <c r="K51" s="163" t="s">
        <v>177</v>
      </c>
      <c r="L51" s="163" t="s">
        <v>177</v>
      </c>
      <c r="M51" s="198" t="s">
        <v>177</v>
      </c>
      <c r="N51" s="164" t="s">
        <v>177</v>
      </c>
      <c r="O51" s="165">
        <v>0</v>
      </c>
      <c r="P51" s="163">
        <v>0</v>
      </c>
      <c r="Q51" s="163">
        <v>0</v>
      </c>
    </row>
    <row r="52" spans="2:18" s="156" customFormat="1" x14ac:dyDescent="0.2">
      <c r="B52" s="133" t="s">
        <v>2808</v>
      </c>
      <c r="C52" s="163" t="s">
        <v>177</v>
      </c>
      <c r="D52" s="163" t="s">
        <v>177</v>
      </c>
      <c r="E52" s="163" t="s">
        <v>177</v>
      </c>
      <c r="F52" s="164" t="s">
        <v>177</v>
      </c>
      <c r="G52" s="164" t="s">
        <v>177</v>
      </c>
      <c r="H52" s="164" t="s">
        <v>177</v>
      </c>
      <c r="I52" s="174" t="s">
        <v>177</v>
      </c>
      <c r="J52" s="164" t="s">
        <v>177</v>
      </c>
      <c r="K52" s="163" t="s">
        <v>177</v>
      </c>
      <c r="L52" s="163" t="s">
        <v>177</v>
      </c>
      <c r="M52" s="198" t="s">
        <v>177</v>
      </c>
      <c r="N52" s="164" t="s">
        <v>177</v>
      </c>
      <c r="O52" s="165">
        <v>0</v>
      </c>
      <c r="P52" s="163">
        <v>0</v>
      </c>
      <c r="Q52" s="163">
        <v>0</v>
      </c>
    </row>
    <row r="53" spans="2:18" s="156" customFormat="1" x14ac:dyDescent="0.2">
      <c r="B53" s="133" t="s">
        <v>2809</v>
      </c>
      <c r="C53" s="163" t="s">
        <v>177</v>
      </c>
      <c r="D53" s="163" t="s">
        <v>177</v>
      </c>
      <c r="E53" s="163" t="s">
        <v>177</v>
      </c>
      <c r="F53" s="164" t="s">
        <v>177</v>
      </c>
      <c r="G53" s="164" t="s">
        <v>177</v>
      </c>
      <c r="H53" s="164" t="s">
        <v>177</v>
      </c>
      <c r="I53" s="174" t="s">
        <v>177</v>
      </c>
      <c r="J53" s="164" t="s">
        <v>177</v>
      </c>
      <c r="K53" s="163" t="s">
        <v>177</v>
      </c>
      <c r="L53" s="163" t="s">
        <v>177</v>
      </c>
      <c r="M53" s="198" t="s">
        <v>177</v>
      </c>
      <c r="N53" s="164" t="s">
        <v>177</v>
      </c>
      <c r="O53" s="165">
        <v>596.38095577075921</v>
      </c>
      <c r="P53" s="163">
        <v>0.23535344310513576</v>
      </c>
      <c r="Q53" s="163">
        <v>2.6778614280912705E-3</v>
      </c>
    </row>
    <row r="54" spans="2:18" x14ac:dyDescent="0.2">
      <c r="B54" s="23" t="s">
        <v>2985</v>
      </c>
      <c r="C54" s="32" t="s">
        <v>177</v>
      </c>
      <c r="D54" s="32" t="s">
        <v>2920</v>
      </c>
      <c r="E54" s="32" t="s">
        <v>177</v>
      </c>
      <c r="F54" s="95" t="s">
        <v>446</v>
      </c>
      <c r="G54" s="95" t="s">
        <v>2689</v>
      </c>
      <c r="H54" s="95" t="s">
        <v>177</v>
      </c>
      <c r="I54" s="105">
        <v>2.39</v>
      </c>
      <c r="J54" s="95" t="s">
        <v>135</v>
      </c>
      <c r="K54" s="32">
        <v>4.2921300476837156E-2</v>
      </c>
      <c r="L54" s="32">
        <v>5.0599999999999999E-2</v>
      </c>
      <c r="M54" s="155">
        <v>11242.001554211594</v>
      </c>
      <c r="N54" s="95">
        <v>100</v>
      </c>
      <c r="O54" s="125">
        <v>41.03330567075929</v>
      </c>
      <c r="P54" s="32">
        <v>1.6193222936030236E-2</v>
      </c>
      <c r="Q54" s="32">
        <v>1.8424717533240963E-4</v>
      </c>
      <c r="R54" s="18"/>
    </row>
    <row r="55" spans="2:18" x14ac:dyDescent="0.2">
      <c r="B55" s="23" t="s">
        <v>2921</v>
      </c>
      <c r="C55" s="32" t="s">
        <v>177</v>
      </c>
      <c r="D55" s="32" t="s">
        <v>2922</v>
      </c>
      <c r="E55" s="32" t="s">
        <v>177</v>
      </c>
      <c r="F55" s="95" t="s">
        <v>446</v>
      </c>
      <c r="G55" s="95" t="s">
        <v>1266</v>
      </c>
      <c r="H55" s="95" t="s">
        <v>177</v>
      </c>
      <c r="I55" s="105">
        <v>6.5</v>
      </c>
      <c r="J55" s="95" t="s">
        <v>135</v>
      </c>
      <c r="K55" s="32">
        <v>3.8300000000000001E-2</v>
      </c>
      <c r="L55" s="32">
        <v>5.5999999999999994E-2</v>
      </c>
      <c r="M55" s="155">
        <v>70000</v>
      </c>
      <c r="N55" s="95">
        <v>90.9</v>
      </c>
      <c r="O55" s="125">
        <v>232.24950000000001</v>
      </c>
      <c r="P55" s="32">
        <v>9.1654032469569782E-2</v>
      </c>
      <c r="Q55" s="32">
        <v>1.0428434572323027E-3</v>
      </c>
      <c r="R55" s="18"/>
    </row>
    <row r="56" spans="2:18" x14ac:dyDescent="0.2">
      <c r="B56" s="23" t="s">
        <v>2872</v>
      </c>
      <c r="C56" s="32" t="s">
        <v>177</v>
      </c>
      <c r="D56" s="32" t="s">
        <v>2873</v>
      </c>
      <c r="E56" s="32" t="s">
        <v>177</v>
      </c>
      <c r="F56" s="95" t="s">
        <v>446</v>
      </c>
      <c r="G56" s="95" t="s">
        <v>986</v>
      </c>
      <c r="H56" s="95" t="s">
        <v>177</v>
      </c>
      <c r="I56" s="105">
        <v>3.62</v>
      </c>
      <c r="J56" s="95" t="s">
        <v>135</v>
      </c>
      <c r="K56" s="32">
        <v>4.687379904632568E-2</v>
      </c>
      <c r="L56" s="32">
        <v>0.05</v>
      </c>
      <c r="M56" s="155">
        <v>31744</v>
      </c>
      <c r="N56" s="95">
        <v>102.12</v>
      </c>
      <c r="O56" s="125">
        <v>118.32195</v>
      </c>
      <c r="P56" s="32">
        <v>4.6694110631724989E-2</v>
      </c>
      <c r="Q56" s="32">
        <v>5.3128756533154067E-4</v>
      </c>
      <c r="R56" s="18"/>
    </row>
    <row r="57" spans="2:18" x14ac:dyDescent="0.2">
      <c r="B57" s="23" t="s">
        <v>2874</v>
      </c>
      <c r="C57" s="32" t="s">
        <v>177</v>
      </c>
      <c r="D57" s="32" t="s">
        <v>2875</v>
      </c>
      <c r="E57" s="32" t="s">
        <v>177</v>
      </c>
      <c r="F57" s="95" t="s">
        <v>446</v>
      </c>
      <c r="G57" s="95" t="s">
        <v>2876</v>
      </c>
      <c r="H57" s="95" t="s">
        <v>177</v>
      </c>
      <c r="I57" s="105">
        <v>2.2799999999999998</v>
      </c>
      <c r="J57" s="95" t="s">
        <v>135</v>
      </c>
      <c r="K57" s="32">
        <v>5.2499999999999998E-2</v>
      </c>
      <c r="L57" s="32">
        <v>6.3200000000000006E-2</v>
      </c>
      <c r="M57" s="155">
        <v>13052</v>
      </c>
      <c r="N57" s="95">
        <v>101.04</v>
      </c>
      <c r="O57" s="125">
        <v>48.135249999999999</v>
      </c>
      <c r="P57" s="32">
        <v>1.8995906412848505E-2</v>
      </c>
      <c r="Q57" s="32">
        <v>2.1613622644931936E-4</v>
      </c>
      <c r="R57" s="18"/>
    </row>
    <row r="58" spans="2:18" x14ac:dyDescent="0.2">
      <c r="B58" s="23" t="s">
        <v>2874</v>
      </c>
      <c r="C58" s="32" t="s">
        <v>177</v>
      </c>
      <c r="D58" s="32" t="s">
        <v>2877</v>
      </c>
      <c r="E58" s="32" t="s">
        <v>177</v>
      </c>
      <c r="F58" s="95" t="s">
        <v>446</v>
      </c>
      <c r="G58" s="95" t="s">
        <v>2876</v>
      </c>
      <c r="H58" s="95" t="s">
        <v>177</v>
      </c>
      <c r="I58" s="105">
        <v>2.2799999999999998</v>
      </c>
      <c r="J58" s="95" t="s">
        <v>135</v>
      </c>
      <c r="K58" s="32">
        <v>5.2499999999999998E-2</v>
      </c>
      <c r="L58" s="32">
        <v>6.3200000000000006E-2</v>
      </c>
      <c r="M58" s="155">
        <v>1196</v>
      </c>
      <c r="N58" s="95">
        <v>101.04</v>
      </c>
      <c r="O58" s="125">
        <v>4.4108000000000001</v>
      </c>
      <c r="P58" s="32">
        <v>1.7406608256068513E-3</v>
      </c>
      <c r="Q58" s="32">
        <v>1.9805312481448792E-5</v>
      </c>
      <c r="R58" s="18"/>
    </row>
    <row r="59" spans="2:18" x14ac:dyDescent="0.2">
      <c r="B59" s="23" t="s">
        <v>2874</v>
      </c>
      <c r="C59" s="32" t="s">
        <v>177</v>
      </c>
      <c r="D59" s="32" t="s">
        <v>2878</v>
      </c>
      <c r="E59" s="32" t="s">
        <v>177</v>
      </c>
      <c r="F59" s="95" t="s">
        <v>446</v>
      </c>
      <c r="G59" s="95" t="s">
        <v>2876</v>
      </c>
      <c r="H59" s="95" t="s">
        <v>177</v>
      </c>
      <c r="I59" s="105">
        <v>2.2799999999999998</v>
      </c>
      <c r="J59" s="95" t="s">
        <v>135</v>
      </c>
      <c r="K59" s="32">
        <v>5.2499999999999998E-2</v>
      </c>
      <c r="L59" s="32">
        <v>6.3200000000000006E-2</v>
      </c>
      <c r="M59" s="155">
        <v>2146</v>
      </c>
      <c r="N59" s="95">
        <v>101.04</v>
      </c>
      <c r="O59" s="125">
        <v>7.9143599999999994</v>
      </c>
      <c r="P59" s="32">
        <v>3.123292013183513E-3</v>
      </c>
      <c r="Q59" s="32">
        <v>3.5536948601314734E-5</v>
      </c>
      <c r="R59" s="18"/>
    </row>
    <row r="60" spans="2:18" x14ac:dyDescent="0.2">
      <c r="B60" s="23" t="s">
        <v>2874</v>
      </c>
      <c r="C60" s="32" t="s">
        <v>177</v>
      </c>
      <c r="D60" s="32" t="s">
        <v>2879</v>
      </c>
      <c r="E60" s="32" t="s">
        <v>177</v>
      </c>
      <c r="F60" s="95" t="s">
        <v>446</v>
      </c>
      <c r="G60" s="95" t="s">
        <v>2880</v>
      </c>
      <c r="H60" s="95" t="s">
        <v>177</v>
      </c>
      <c r="I60" s="105">
        <v>2.2799999999999998</v>
      </c>
      <c r="J60" s="95" t="s">
        <v>135</v>
      </c>
      <c r="K60" s="32">
        <v>5.2499999999999998E-2</v>
      </c>
      <c r="L60" s="32">
        <v>6.3200000000000006E-2</v>
      </c>
      <c r="M60" s="155">
        <v>1276</v>
      </c>
      <c r="N60" s="95">
        <v>101.04</v>
      </c>
      <c r="O60" s="125">
        <v>4.7058400000000002</v>
      </c>
      <c r="P60" s="32">
        <v>1.8570942549137901E-3</v>
      </c>
      <c r="Q60" s="32">
        <v>2.1130096963748296E-5</v>
      </c>
      <c r="R60" s="18"/>
    </row>
    <row r="61" spans="2:18" x14ac:dyDescent="0.2">
      <c r="B61" s="23" t="s">
        <v>2874</v>
      </c>
      <c r="C61" s="32" t="s">
        <v>177</v>
      </c>
      <c r="D61" s="32" t="s">
        <v>2881</v>
      </c>
      <c r="E61" s="32" t="s">
        <v>177</v>
      </c>
      <c r="F61" s="95" t="s">
        <v>446</v>
      </c>
      <c r="G61" s="95" t="s">
        <v>2880</v>
      </c>
      <c r="H61" s="95" t="s">
        <v>177</v>
      </c>
      <c r="I61" s="105">
        <v>2.12</v>
      </c>
      <c r="J61" s="95" t="s">
        <v>135</v>
      </c>
      <c r="K61" s="32">
        <v>5.2499999999999998E-2</v>
      </c>
      <c r="L61" s="32">
        <v>0.13269999999999998</v>
      </c>
      <c r="M61" s="155">
        <v>77</v>
      </c>
      <c r="N61" s="95">
        <v>101.04</v>
      </c>
      <c r="O61" s="125">
        <v>0.28397</v>
      </c>
      <c r="P61" s="32">
        <v>1.1206480789144319E-4</v>
      </c>
      <c r="Q61" s="32">
        <v>1.2750781230971736E-6</v>
      </c>
      <c r="R61" s="18"/>
    </row>
    <row r="62" spans="2:18" x14ac:dyDescent="0.2">
      <c r="B62" s="23" t="s">
        <v>2874</v>
      </c>
      <c r="C62" s="32" t="s">
        <v>177</v>
      </c>
      <c r="D62" s="32" t="s">
        <v>2882</v>
      </c>
      <c r="E62" s="32" t="s">
        <v>177</v>
      </c>
      <c r="F62" s="95" t="s">
        <v>446</v>
      </c>
      <c r="G62" s="95" t="s">
        <v>2838</v>
      </c>
      <c r="H62" s="95" t="s">
        <v>177</v>
      </c>
      <c r="I62" s="105">
        <v>2.2799999999999998</v>
      </c>
      <c r="J62" s="95" t="s">
        <v>135</v>
      </c>
      <c r="K62" s="32">
        <v>5.2499999999999998E-2</v>
      </c>
      <c r="L62" s="32">
        <v>6.3200000000000006E-2</v>
      </c>
      <c r="M62" s="155">
        <v>894.04</v>
      </c>
      <c r="N62" s="95">
        <v>101.04</v>
      </c>
      <c r="O62" s="125">
        <v>3.29718</v>
      </c>
      <c r="P62" s="32">
        <v>1.3011861932017768E-3</v>
      </c>
      <c r="Q62" s="32">
        <v>1.4804951529786732E-5</v>
      </c>
      <c r="R62" s="18"/>
    </row>
    <row r="63" spans="2:18" x14ac:dyDescent="0.2">
      <c r="B63" s="23" t="s">
        <v>2874</v>
      </c>
      <c r="C63" s="32" t="s">
        <v>177</v>
      </c>
      <c r="D63" s="32" t="s">
        <v>2883</v>
      </c>
      <c r="E63" s="32" t="s">
        <v>177</v>
      </c>
      <c r="F63" s="95" t="s">
        <v>446</v>
      </c>
      <c r="G63" s="95" t="s">
        <v>2838</v>
      </c>
      <c r="H63" s="95" t="s">
        <v>177</v>
      </c>
      <c r="I63" s="105">
        <v>2.2799999999999998</v>
      </c>
      <c r="J63" s="95" t="s">
        <v>135</v>
      </c>
      <c r="K63" s="32">
        <v>5.2499999999999998E-2</v>
      </c>
      <c r="L63" s="32">
        <v>6.3200000000000006E-2</v>
      </c>
      <c r="M63" s="155">
        <v>88.33</v>
      </c>
      <c r="N63" s="95">
        <v>101.04</v>
      </c>
      <c r="O63" s="125">
        <v>0.32575999999999999</v>
      </c>
      <c r="P63" s="32">
        <v>1.2855664971199961E-4</v>
      </c>
      <c r="Q63" s="32">
        <v>1.4627229967254824E-6</v>
      </c>
      <c r="R63" s="18"/>
    </row>
    <row r="64" spans="2:18" x14ac:dyDescent="0.2">
      <c r="B64" s="23" t="s">
        <v>2874</v>
      </c>
      <c r="C64" s="32" t="s">
        <v>177</v>
      </c>
      <c r="D64" s="32" t="s">
        <v>2884</v>
      </c>
      <c r="E64" s="32" t="s">
        <v>177</v>
      </c>
      <c r="F64" s="95" t="s">
        <v>446</v>
      </c>
      <c r="G64" s="95" t="s">
        <v>2885</v>
      </c>
      <c r="H64" s="95" t="s">
        <v>177</v>
      </c>
      <c r="I64" s="105">
        <v>2.2799999999999998</v>
      </c>
      <c r="J64" s="95" t="s">
        <v>135</v>
      </c>
      <c r="K64" s="32">
        <v>5.2499999999999998E-2</v>
      </c>
      <c r="L64" s="32">
        <v>6.3200000000000006E-2</v>
      </c>
      <c r="M64" s="155">
        <v>1834.23</v>
      </c>
      <c r="N64" s="95">
        <v>101.04</v>
      </c>
      <c r="O64" s="125">
        <v>6.76457</v>
      </c>
      <c r="P64" s="32">
        <v>2.6695433937325062E-3</v>
      </c>
      <c r="Q64" s="32">
        <v>3.0374177621436935E-5</v>
      </c>
      <c r="R64" s="18"/>
    </row>
    <row r="65" spans="2:18" x14ac:dyDescent="0.2">
      <c r="B65" s="23" t="s">
        <v>2874</v>
      </c>
      <c r="C65" s="32" t="s">
        <v>177</v>
      </c>
      <c r="D65" s="32" t="s">
        <v>2886</v>
      </c>
      <c r="E65" s="32" t="s">
        <v>177</v>
      </c>
      <c r="F65" s="95" t="s">
        <v>446</v>
      </c>
      <c r="G65" s="95" t="s">
        <v>2885</v>
      </c>
      <c r="H65" s="95" t="s">
        <v>177</v>
      </c>
      <c r="I65" s="105">
        <v>2.2799999999999998</v>
      </c>
      <c r="J65" s="95" t="s">
        <v>135</v>
      </c>
      <c r="K65" s="32">
        <v>5.2499999999999998E-2</v>
      </c>
      <c r="L65" s="32">
        <v>6.3200000000000006E-2</v>
      </c>
      <c r="M65" s="155">
        <v>157</v>
      </c>
      <c r="N65" s="95">
        <v>101.04</v>
      </c>
      <c r="O65" s="125">
        <v>0.57901000000000002</v>
      </c>
      <c r="P65" s="32">
        <v>2.2849823719838191E-4</v>
      </c>
      <c r="Q65" s="32">
        <v>2.5998626053966775E-6</v>
      </c>
      <c r="R65" s="18"/>
    </row>
    <row r="66" spans="2:18" x14ac:dyDescent="0.2">
      <c r="B66" s="23" t="s">
        <v>2874</v>
      </c>
      <c r="C66" s="32" t="s">
        <v>177</v>
      </c>
      <c r="D66" s="32" t="s">
        <v>2887</v>
      </c>
      <c r="E66" s="32" t="s">
        <v>177</v>
      </c>
      <c r="F66" s="95" t="s">
        <v>446</v>
      </c>
      <c r="G66" s="95" t="s">
        <v>1034</v>
      </c>
      <c r="H66" s="95" t="s">
        <v>177</v>
      </c>
      <c r="I66" s="105">
        <v>2.2799999999999998</v>
      </c>
      <c r="J66" s="95" t="s">
        <v>135</v>
      </c>
      <c r="K66" s="32">
        <v>5.2499999999999998E-2</v>
      </c>
      <c r="L66" s="32">
        <v>6.3200000000000006E-2</v>
      </c>
      <c r="M66" s="155">
        <v>906.92</v>
      </c>
      <c r="N66" s="95">
        <v>101.04</v>
      </c>
      <c r="O66" s="125">
        <v>3.3446799999999999</v>
      </c>
      <c r="P66" s="32">
        <v>1.3199314070442376E-3</v>
      </c>
      <c r="Q66" s="32">
        <v>1.5018235365569088E-5</v>
      </c>
      <c r="R66" s="18"/>
    </row>
    <row r="67" spans="2:18" x14ac:dyDescent="0.2">
      <c r="B67" s="23" t="s">
        <v>2874</v>
      </c>
      <c r="C67" s="32" t="s">
        <v>177</v>
      </c>
      <c r="D67" s="32" t="s">
        <v>2888</v>
      </c>
      <c r="E67" s="32" t="s">
        <v>177</v>
      </c>
      <c r="F67" s="95" t="s">
        <v>446</v>
      </c>
      <c r="G67" s="95" t="s">
        <v>1034</v>
      </c>
      <c r="H67" s="95" t="s">
        <v>177</v>
      </c>
      <c r="I67" s="105">
        <v>2.2799999999999998</v>
      </c>
      <c r="J67" s="95" t="s">
        <v>135</v>
      </c>
      <c r="K67" s="32">
        <v>5.2499999999999998E-2</v>
      </c>
      <c r="L67" s="32">
        <v>6.3200000000000006E-2</v>
      </c>
      <c r="M67" s="155">
        <v>91.61</v>
      </c>
      <c r="N67" s="95">
        <v>101.04</v>
      </c>
      <c r="O67" s="125">
        <v>0.33785000000000004</v>
      </c>
      <c r="P67" s="32">
        <v>1.3332779993000698E-4</v>
      </c>
      <c r="Q67" s="32">
        <v>1.5170093456646129E-6</v>
      </c>
      <c r="R67" s="18"/>
    </row>
    <row r="68" spans="2:18" x14ac:dyDescent="0.2">
      <c r="B68" s="23" t="s">
        <v>2874</v>
      </c>
      <c r="C68" s="32" t="s">
        <v>177</v>
      </c>
      <c r="D68" s="32" t="s">
        <v>2889</v>
      </c>
      <c r="E68" s="32" t="s">
        <v>177</v>
      </c>
      <c r="F68" s="95" t="s">
        <v>446</v>
      </c>
      <c r="G68" s="95" t="s">
        <v>2890</v>
      </c>
      <c r="H68" s="95" t="s">
        <v>177</v>
      </c>
      <c r="I68" s="105">
        <v>2.2799999999999998</v>
      </c>
      <c r="J68" s="95" t="s">
        <v>135</v>
      </c>
      <c r="K68" s="32">
        <v>5.2499999999999998E-2</v>
      </c>
      <c r="L68" s="32">
        <v>6.3200000000000006E-2</v>
      </c>
      <c r="M68" s="155">
        <v>2503.9899999999998</v>
      </c>
      <c r="N68" s="95">
        <v>101.04</v>
      </c>
      <c r="O68" s="125">
        <v>9.23461</v>
      </c>
      <c r="P68" s="32">
        <v>3.6443102989836959E-3</v>
      </c>
      <c r="Q68" s="32">
        <v>4.1465116689560125E-5</v>
      </c>
      <c r="R68" s="18"/>
    </row>
    <row r="69" spans="2:18" x14ac:dyDescent="0.2">
      <c r="B69" s="23" t="s">
        <v>2874</v>
      </c>
      <c r="C69" s="32" t="s">
        <v>177</v>
      </c>
      <c r="D69" s="32" t="s">
        <v>2891</v>
      </c>
      <c r="E69" s="32" t="s">
        <v>177</v>
      </c>
      <c r="F69" s="95" t="s">
        <v>446</v>
      </c>
      <c r="G69" s="95" t="s">
        <v>2890</v>
      </c>
      <c r="H69" s="95" t="s">
        <v>177</v>
      </c>
      <c r="I69" s="105">
        <v>2.2799999999999998</v>
      </c>
      <c r="J69" s="95" t="s">
        <v>135</v>
      </c>
      <c r="K69" s="32">
        <v>5.2499999999999998E-2</v>
      </c>
      <c r="L69" s="32">
        <v>6.3200000000000006E-2</v>
      </c>
      <c r="M69" s="155">
        <v>91.6</v>
      </c>
      <c r="N69" s="95">
        <v>101.04</v>
      </c>
      <c r="O69" s="125">
        <v>0.33782000000000001</v>
      </c>
      <c r="P69" s="32">
        <v>1.3331596084758014E-4</v>
      </c>
      <c r="Q69" s="32">
        <v>1.5168746400841186E-6</v>
      </c>
      <c r="R69" s="18"/>
    </row>
    <row r="70" spans="2:18" x14ac:dyDescent="0.2">
      <c r="B70" s="23" t="s">
        <v>2874</v>
      </c>
      <c r="C70" s="32" t="s">
        <v>177</v>
      </c>
      <c r="D70" s="32" t="s">
        <v>2892</v>
      </c>
      <c r="E70" s="32" t="s">
        <v>177</v>
      </c>
      <c r="F70" s="95" t="s">
        <v>446</v>
      </c>
      <c r="G70" s="95" t="s">
        <v>2893</v>
      </c>
      <c r="H70" s="95" t="s">
        <v>177</v>
      </c>
      <c r="I70" s="105">
        <v>2.2799999999999998</v>
      </c>
      <c r="J70" s="95" t="s">
        <v>135</v>
      </c>
      <c r="K70" s="32">
        <v>5.2499999999999998E-2</v>
      </c>
      <c r="L70" s="32">
        <v>6.3200000000000006E-2</v>
      </c>
      <c r="M70" s="155">
        <v>104.63</v>
      </c>
      <c r="N70" s="95">
        <v>101.04</v>
      </c>
      <c r="O70" s="125">
        <v>0.38586999999999999</v>
      </c>
      <c r="P70" s="32">
        <v>1.5227822453453245E-4</v>
      </c>
      <c r="Q70" s="32">
        <v>1.7326280781755337E-6</v>
      </c>
      <c r="R70" s="18"/>
    </row>
    <row r="71" spans="2:18" x14ac:dyDescent="0.2">
      <c r="B71" s="23" t="s">
        <v>2874</v>
      </c>
      <c r="C71" s="32" t="s">
        <v>177</v>
      </c>
      <c r="D71" s="32" t="s">
        <v>2894</v>
      </c>
      <c r="E71" s="32" t="s">
        <v>177</v>
      </c>
      <c r="F71" s="95" t="s">
        <v>446</v>
      </c>
      <c r="G71" s="95" t="s">
        <v>2893</v>
      </c>
      <c r="H71" s="95" t="s">
        <v>177</v>
      </c>
      <c r="I71" s="105">
        <v>2.2799999999999998</v>
      </c>
      <c r="J71" s="95" t="s">
        <v>135</v>
      </c>
      <c r="K71" s="32">
        <v>5.2499999999999998E-2</v>
      </c>
      <c r="L71" s="32">
        <v>6.3200000000000006E-2</v>
      </c>
      <c r="M71" s="155">
        <v>967.53</v>
      </c>
      <c r="N71" s="95">
        <v>101.04</v>
      </c>
      <c r="O71" s="125">
        <v>3.5682100000000001</v>
      </c>
      <c r="P71" s="32">
        <v>1.4081444102064531E-3</v>
      </c>
      <c r="Q71" s="32">
        <v>1.6021926645830775E-5</v>
      </c>
      <c r="R71" s="18"/>
    </row>
    <row r="72" spans="2:18" x14ac:dyDescent="0.2">
      <c r="B72" s="23" t="s">
        <v>2874</v>
      </c>
      <c r="C72" s="32" t="s">
        <v>177</v>
      </c>
      <c r="D72" s="32" t="s">
        <v>2895</v>
      </c>
      <c r="E72" s="32" t="s">
        <v>177</v>
      </c>
      <c r="F72" s="95" t="s">
        <v>446</v>
      </c>
      <c r="G72" s="95" t="s">
        <v>729</v>
      </c>
      <c r="H72" s="95" t="s">
        <v>177</v>
      </c>
      <c r="I72" s="105">
        <v>2.2799999999999998</v>
      </c>
      <c r="J72" s="95" t="s">
        <v>135</v>
      </c>
      <c r="K72" s="32">
        <v>5.2499999999999998E-2</v>
      </c>
      <c r="L72" s="32">
        <v>6.3200000000000006E-2</v>
      </c>
      <c r="M72" s="155">
        <v>108.26</v>
      </c>
      <c r="N72" s="95">
        <v>101.04</v>
      </c>
      <c r="O72" s="125">
        <v>0.39926</v>
      </c>
      <c r="P72" s="32">
        <v>1.5756240165770187E-4</v>
      </c>
      <c r="Q72" s="32">
        <v>1.792751668936076E-6</v>
      </c>
      <c r="R72" s="18"/>
    </row>
    <row r="73" spans="2:18" x14ac:dyDescent="0.2">
      <c r="B73" s="23" t="s">
        <v>2874</v>
      </c>
      <c r="C73" s="32" t="s">
        <v>177</v>
      </c>
      <c r="D73" s="32" t="s">
        <v>2896</v>
      </c>
      <c r="E73" s="32" t="s">
        <v>177</v>
      </c>
      <c r="F73" s="95" t="s">
        <v>446</v>
      </c>
      <c r="G73" s="95" t="s">
        <v>729</v>
      </c>
      <c r="H73" s="95" t="s">
        <v>177</v>
      </c>
      <c r="I73" s="105">
        <v>2.2799999999999998</v>
      </c>
      <c r="J73" s="95" t="s">
        <v>135</v>
      </c>
      <c r="K73" s="32">
        <v>5.2499999999999998E-2</v>
      </c>
      <c r="L73" s="32">
        <v>6.3200000000000006E-2</v>
      </c>
      <c r="M73" s="155">
        <v>2441.0700000000002</v>
      </c>
      <c r="N73" s="95">
        <v>101.04</v>
      </c>
      <c r="O73" s="125">
        <v>9.0025700000000004</v>
      </c>
      <c r="P73" s="32">
        <v>3.5527389427730729E-3</v>
      </c>
      <c r="Q73" s="32">
        <v>4.0423213926298275E-5</v>
      </c>
      <c r="R73" s="18"/>
    </row>
    <row r="74" spans="2:18" x14ac:dyDescent="0.2">
      <c r="B74" s="23" t="s">
        <v>2874</v>
      </c>
      <c r="C74" s="32" t="s">
        <v>177</v>
      </c>
      <c r="D74" s="32" t="s">
        <v>2897</v>
      </c>
      <c r="E74" s="32" t="s">
        <v>177</v>
      </c>
      <c r="F74" s="95" t="s">
        <v>446</v>
      </c>
      <c r="G74" s="95" t="s">
        <v>2898</v>
      </c>
      <c r="H74" s="95" t="s">
        <v>177</v>
      </c>
      <c r="I74" s="105">
        <v>2.2799999999999998</v>
      </c>
      <c r="J74" s="95" t="s">
        <v>135</v>
      </c>
      <c r="K74" s="32">
        <v>5.2499999999999998E-2</v>
      </c>
      <c r="L74" s="32">
        <v>6.3200000000000006E-2</v>
      </c>
      <c r="M74" s="155">
        <v>119.61</v>
      </c>
      <c r="N74" s="95">
        <v>101.04</v>
      </c>
      <c r="O74" s="125">
        <v>0.44112000000000001</v>
      </c>
      <c r="P74" s="32">
        <v>1.7408186800392089E-4</v>
      </c>
      <c r="Q74" s="32">
        <v>1.9807108555855378E-6</v>
      </c>
      <c r="R74" s="18"/>
    </row>
    <row r="75" spans="2:18" x14ac:dyDescent="0.2">
      <c r="B75" s="23" t="s">
        <v>2874</v>
      </c>
      <c r="C75" s="32" t="s">
        <v>177</v>
      </c>
      <c r="D75" s="32" t="s">
        <v>2899</v>
      </c>
      <c r="E75" s="32" t="s">
        <v>177</v>
      </c>
      <c r="F75" s="95" t="s">
        <v>446</v>
      </c>
      <c r="G75" s="95" t="s">
        <v>2898</v>
      </c>
      <c r="H75" s="95" t="s">
        <v>177</v>
      </c>
      <c r="I75" s="105">
        <v>2.2799999999999998</v>
      </c>
      <c r="J75" s="95" t="s">
        <v>135</v>
      </c>
      <c r="K75" s="32">
        <v>5.2499999999999998E-2</v>
      </c>
      <c r="L75" s="32">
        <v>6.2600000000000003E-2</v>
      </c>
      <c r="M75" s="155">
        <v>1978.26</v>
      </c>
      <c r="N75" s="95">
        <v>101.18</v>
      </c>
      <c r="O75" s="125">
        <v>7.3058500000000004</v>
      </c>
      <c r="P75" s="32">
        <v>2.883152011598761E-3</v>
      </c>
      <c r="Q75" s="32">
        <v>3.280462550843218E-5</v>
      </c>
      <c r="R75" s="18"/>
    </row>
    <row r="76" spans="2:18" x14ac:dyDescent="0.2">
      <c r="B76" s="23" t="s">
        <v>2874</v>
      </c>
      <c r="C76" s="32" t="s">
        <v>177</v>
      </c>
      <c r="D76" s="32" t="s">
        <v>2900</v>
      </c>
      <c r="E76" s="32" t="s">
        <v>177</v>
      </c>
      <c r="F76" s="95" t="s">
        <v>446</v>
      </c>
      <c r="G76" s="95" t="s">
        <v>2901</v>
      </c>
      <c r="H76" s="95" t="s">
        <v>177</v>
      </c>
      <c r="I76" s="105">
        <v>2.2799999999999998</v>
      </c>
      <c r="J76" s="95" t="s">
        <v>135</v>
      </c>
      <c r="K76" s="32">
        <v>5.2499999999999998E-2</v>
      </c>
      <c r="L76" s="32">
        <v>6.3200000000000006E-2</v>
      </c>
      <c r="M76" s="155">
        <v>1593.65</v>
      </c>
      <c r="N76" s="95">
        <v>101.04</v>
      </c>
      <c r="O76" s="125">
        <v>5.8773200000000001</v>
      </c>
      <c r="P76" s="32">
        <v>2.3194025309593858E-3</v>
      </c>
      <c r="Q76" s="32">
        <v>2.6390260078323342E-5</v>
      </c>
      <c r="R76" s="18"/>
    </row>
    <row r="77" spans="2:18" x14ac:dyDescent="0.2">
      <c r="B77" s="23" t="s">
        <v>2874</v>
      </c>
      <c r="C77" s="32" t="s">
        <v>177</v>
      </c>
      <c r="D77" s="32" t="s">
        <v>2902</v>
      </c>
      <c r="E77" s="32" t="s">
        <v>177</v>
      </c>
      <c r="F77" s="95" t="s">
        <v>446</v>
      </c>
      <c r="G77" s="95" t="s">
        <v>2901</v>
      </c>
      <c r="H77" s="95" t="s">
        <v>177</v>
      </c>
      <c r="I77" s="105">
        <v>2.2799999999999998</v>
      </c>
      <c r="J77" s="95" t="s">
        <v>135</v>
      </c>
      <c r="K77" s="32">
        <v>5.2499999999999998E-2</v>
      </c>
      <c r="L77" s="32">
        <v>6.3200000000000006E-2</v>
      </c>
      <c r="M77" s="155">
        <v>294.86</v>
      </c>
      <c r="N77" s="95">
        <v>101.04</v>
      </c>
      <c r="O77" s="125">
        <v>1.0874300000000001</v>
      </c>
      <c r="P77" s="32">
        <v>4.2913911344646288E-4</v>
      </c>
      <c r="Q77" s="32">
        <v>4.8827629798906913E-6</v>
      </c>
      <c r="R77" s="18"/>
    </row>
    <row r="78" spans="2:18" x14ac:dyDescent="0.2">
      <c r="B78" s="23" t="s">
        <v>2874</v>
      </c>
      <c r="C78" s="32" t="s">
        <v>177</v>
      </c>
      <c r="D78" s="32" t="s">
        <v>2906</v>
      </c>
      <c r="E78" s="32" t="s">
        <v>177</v>
      </c>
      <c r="F78" s="95" t="s">
        <v>446</v>
      </c>
      <c r="G78" s="95" t="s">
        <v>2907</v>
      </c>
      <c r="H78" s="95" t="s">
        <v>177</v>
      </c>
      <c r="I78" s="105">
        <v>2.2799999999999998</v>
      </c>
      <c r="J78" s="95" t="s">
        <v>135</v>
      </c>
      <c r="K78" s="32">
        <v>5.2499999999999998E-2</v>
      </c>
      <c r="L78" s="32">
        <v>6.3200000000000006E-2</v>
      </c>
      <c r="M78" s="155">
        <v>941.2</v>
      </c>
      <c r="N78" s="95">
        <v>101.04</v>
      </c>
      <c r="O78" s="125">
        <v>3.4711099999999999</v>
      </c>
      <c r="P78" s="32">
        <v>1.3698252467516546E-3</v>
      </c>
      <c r="Q78" s="32">
        <v>1.5585929583631473E-5</v>
      </c>
      <c r="R78" s="18"/>
    </row>
    <row r="79" spans="2:18" x14ac:dyDescent="0.2">
      <c r="B79" s="23" t="s">
        <v>2874</v>
      </c>
      <c r="C79" s="32" t="s">
        <v>177</v>
      </c>
      <c r="D79" s="32" t="s">
        <v>2908</v>
      </c>
      <c r="E79" s="32" t="s">
        <v>177</v>
      </c>
      <c r="F79" s="95" t="s">
        <v>446</v>
      </c>
      <c r="G79" s="95" t="s">
        <v>2907</v>
      </c>
      <c r="H79" s="95" t="s">
        <v>177</v>
      </c>
      <c r="I79" s="105">
        <v>2.2799999999999998</v>
      </c>
      <c r="J79" s="95" t="s">
        <v>135</v>
      </c>
      <c r="K79" s="32">
        <v>5.2499999999999998E-2</v>
      </c>
      <c r="L79" s="32">
        <v>6.3200000000000006E-2</v>
      </c>
      <c r="M79" s="155">
        <v>139.09</v>
      </c>
      <c r="N79" s="95">
        <v>101.04</v>
      </c>
      <c r="O79" s="125">
        <v>0.51296000000000008</v>
      </c>
      <c r="P79" s="32">
        <v>2.0243252405533927E-4</v>
      </c>
      <c r="Q79" s="32">
        <v>2.3032858190087905E-6</v>
      </c>
      <c r="R79" s="18"/>
    </row>
    <row r="80" spans="2:18" x14ac:dyDescent="0.2">
      <c r="B80" s="23" t="s">
        <v>2874</v>
      </c>
      <c r="C80" s="32" t="s">
        <v>177</v>
      </c>
      <c r="D80" s="32" t="s">
        <v>2909</v>
      </c>
      <c r="E80" s="32" t="s">
        <v>177</v>
      </c>
      <c r="F80" s="95" t="s">
        <v>446</v>
      </c>
      <c r="G80" s="95" t="s">
        <v>2910</v>
      </c>
      <c r="H80" s="95" t="s">
        <v>177</v>
      </c>
      <c r="I80" s="105">
        <v>2.2799999999999998</v>
      </c>
      <c r="J80" s="95" t="s">
        <v>135</v>
      </c>
      <c r="K80" s="32">
        <v>5.2499999999999998E-2</v>
      </c>
      <c r="L80" s="32">
        <v>6.3200000000000006E-2</v>
      </c>
      <c r="M80" s="155">
        <v>1597.23</v>
      </c>
      <c r="N80" s="95">
        <v>101.04</v>
      </c>
      <c r="O80" s="125">
        <v>5.8905200000000004</v>
      </c>
      <c r="P80" s="32">
        <v>2.3246117272271855E-3</v>
      </c>
      <c r="Q80" s="32">
        <v>2.6449530533740756E-5</v>
      </c>
      <c r="R80" s="18"/>
    </row>
    <row r="81" spans="2:18" x14ac:dyDescent="0.2">
      <c r="B81" s="23" t="s">
        <v>2874</v>
      </c>
      <c r="C81" s="32" t="s">
        <v>177</v>
      </c>
      <c r="D81" s="32" t="s">
        <v>2911</v>
      </c>
      <c r="E81" s="32" t="s">
        <v>177</v>
      </c>
      <c r="F81" s="95" t="s">
        <v>446</v>
      </c>
      <c r="G81" s="95" t="s">
        <v>2910</v>
      </c>
      <c r="H81" s="95" t="s">
        <v>177</v>
      </c>
      <c r="I81" s="105">
        <v>2.2799999999999998</v>
      </c>
      <c r="J81" s="95" t="s">
        <v>135</v>
      </c>
      <c r="K81" s="32">
        <v>5.2499999999999998E-2</v>
      </c>
      <c r="L81" s="32">
        <v>6.3200000000000006E-2</v>
      </c>
      <c r="M81" s="155">
        <v>291.19</v>
      </c>
      <c r="N81" s="95">
        <v>101.04</v>
      </c>
      <c r="O81" s="125">
        <v>1.0739000000000001</v>
      </c>
      <c r="P81" s="32">
        <v>4.2379968727196827E-4</v>
      </c>
      <c r="Q81" s="32">
        <v>4.8220107630878432E-6</v>
      </c>
      <c r="R81" s="18"/>
    </row>
    <row r="82" spans="2:18" x14ac:dyDescent="0.2">
      <c r="B82" s="23" t="s">
        <v>2874</v>
      </c>
      <c r="C82" s="32" t="s">
        <v>177</v>
      </c>
      <c r="D82" s="32" t="s">
        <v>2912</v>
      </c>
      <c r="E82" s="32" t="s">
        <v>177</v>
      </c>
      <c r="F82" s="95" t="s">
        <v>446</v>
      </c>
      <c r="G82" s="95" t="s">
        <v>2913</v>
      </c>
      <c r="H82" s="95" t="s">
        <v>177</v>
      </c>
      <c r="I82" s="105">
        <v>2.2799999999999998</v>
      </c>
      <c r="J82" s="95" t="s">
        <v>135</v>
      </c>
      <c r="K82" s="32">
        <v>5.2499999999999998E-2</v>
      </c>
      <c r="L82" s="32">
        <v>6.3200000000000006E-2</v>
      </c>
      <c r="M82" s="155">
        <v>874.52</v>
      </c>
      <c r="N82" s="95">
        <v>101.04</v>
      </c>
      <c r="O82" s="125">
        <v>3.22519</v>
      </c>
      <c r="P82" s="32">
        <v>1.2727763417382245E-3</v>
      </c>
      <c r="Q82" s="32">
        <v>1.448170303846101E-5</v>
      </c>
      <c r="R82" s="18"/>
    </row>
    <row r="83" spans="2:18" x14ac:dyDescent="0.2">
      <c r="B83" s="23" t="s">
        <v>2874</v>
      </c>
      <c r="C83" s="32" t="s">
        <v>177</v>
      </c>
      <c r="D83" s="32" t="s">
        <v>2914</v>
      </c>
      <c r="E83" s="32" t="s">
        <v>177</v>
      </c>
      <c r="F83" s="95" t="s">
        <v>446</v>
      </c>
      <c r="G83" s="95" t="s">
        <v>2913</v>
      </c>
      <c r="H83" s="95" t="s">
        <v>177</v>
      </c>
      <c r="I83" s="105">
        <v>2.2799999999999998</v>
      </c>
      <c r="J83" s="95" t="s">
        <v>135</v>
      </c>
      <c r="K83" s="32">
        <v>5.2499999999999998E-2</v>
      </c>
      <c r="L83" s="32">
        <v>6.3200000000000006E-2</v>
      </c>
      <c r="M83" s="155">
        <v>160.84</v>
      </c>
      <c r="N83" s="95">
        <v>101.04</v>
      </c>
      <c r="O83" s="125">
        <v>0.59316999999999998</v>
      </c>
      <c r="P83" s="32">
        <v>2.3408628410383965E-4</v>
      </c>
      <c r="Q83" s="32">
        <v>2.6634436393899018E-6</v>
      </c>
      <c r="R83" s="18"/>
    </row>
    <row r="84" spans="2:18" x14ac:dyDescent="0.2">
      <c r="B84" s="23" t="s">
        <v>2874</v>
      </c>
      <c r="C84" s="32" t="s">
        <v>177</v>
      </c>
      <c r="D84" s="32" t="s">
        <v>2915</v>
      </c>
      <c r="E84" s="32" t="s">
        <v>177</v>
      </c>
      <c r="F84" s="95" t="s">
        <v>446</v>
      </c>
      <c r="G84" s="95" t="s">
        <v>2756</v>
      </c>
      <c r="H84" s="95" t="s">
        <v>177</v>
      </c>
      <c r="I84" s="105">
        <v>2.2799999999999998</v>
      </c>
      <c r="J84" s="95" t="s">
        <v>135</v>
      </c>
      <c r="K84" s="32">
        <v>5.2499999999999998E-2</v>
      </c>
      <c r="L84" s="32">
        <v>6.3200000000000006E-2</v>
      </c>
      <c r="M84" s="155">
        <v>315.18</v>
      </c>
      <c r="N84" s="95">
        <v>101.04</v>
      </c>
      <c r="O84" s="125">
        <v>1.1623699999999999</v>
      </c>
      <c r="P84" s="32">
        <v>4.5871314134865226E-4</v>
      </c>
      <c r="Q84" s="32">
        <v>5.2192575199650017E-6</v>
      </c>
      <c r="R84" s="18"/>
    </row>
    <row r="85" spans="2:18" x14ac:dyDescent="0.2">
      <c r="B85" s="23" t="s">
        <v>2874</v>
      </c>
      <c r="C85" s="32" t="s">
        <v>177</v>
      </c>
      <c r="D85" s="32" t="s">
        <v>2916</v>
      </c>
      <c r="E85" s="32" t="s">
        <v>177</v>
      </c>
      <c r="F85" s="95" t="s">
        <v>446</v>
      </c>
      <c r="G85" s="95" t="s">
        <v>2756</v>
      </c>
      <c r="H85" s="95" t="s">
        <v>177</v>
      </c>
      <c r="I85" s="105">
        <v>2.2799999999999998</v>
      </c>
      <c r="J85" s="95" t="s">
        <v>135</v>
      </c>
      <c r="K85" s="32">
        <v>5.2499999999999998E-2</v>
      </c>
      <c r="L85" s="32">
        <v>6.3200000000000006E-2</v>
      </c>
      <c r="M85" s="155">
        <v>909.25</v>
      </c>
      <c r="N85" s="95">
        <v>101.04</v>
      </c>
      <c r="O85" s="125">
        <v>3.3532800000000003</v>
      </c>
      <c r="P85" s="32">
        <v>1.3233252773399253E-3</v>
      </c>
      <c r="Q85" s="32">
        <v>1.5056850965310737E-5</v>
      </c>
      <c r="R85" s="18"/>
    </row>
    <row r="86" spans="2:18" x14ac:dyDescent="0.2">
      <c r="B86" s="23" t="s">
        <v>2874</v>
      </c>
      <c r="C86" s="32" t="s">
        <v>177</v>
      </c>
      <c r="D86" s="32" t="s">
        <v>2917</v>
      </c>
      <c r="E86" s="32" t="s">
        <v>177</v>
      </c>
      <c r="F86" s="95" t="s">
        <v>446</v>
      </c>
      <c r="G86" s="95" t="s">
        <v>762</v>
      </c>
      <c r="H86" s="95" t="s">
        <v>177</v>
      </c>
      <c r="I86" s="105">
        <v>2.2799999999999998</v>
      </c>
      <c r="J86" s="95" t="s">
        <v>135</v>
      </c>
      <c r="K86" s="32">
        <v>5.2499999999999998E-2</v>
      </c>
      <c r="L86" s="32">
        <v>6.3200000000000006E-2</v>
      </c>
      <c r="M86" s="155">
        <v>172.6</v>
      </c>
      <c r="N86" s="95">
        <v>101.04</v>
      </c>
      <c r="O86" s="125">
        <v>0.63653999999999999</v>
      </c>
      <c r="P86" s="32">
        <v>2.5120165093220847E-4</v>
      </c>
      <c r="Q86" s="32">
        <v>2.8581830069242345E-6</v>
      </c>
      <c r="R86" s="18"/>
    </row>
    <row r="87" spans="2:18" x14ac:dyDescent="0.2">
      <c r="B87" s="23" t="s">
        <v>2874</v>
      </c>
      <c r="C87" s="32" t="s">
        <v>177</v>
      </c>
      <c r="D87" s="32" t="s">
        <v>2918</v>
      </c>
      <c r="E87" s="32" t="s">
        <v>177</v>
      </c>
      <c r="F87" s="95" t="s">
        <v>446</v>
      </c>
      <c r="G87" s="95" t="s">
        <v>762</v>
      </c>
      <c r="H87" s="95" t="s">
        <v>177</v>
      </c>
      <c r="I87" s="105">
        <v>2.2799999999999998</v>
      </c>
      <c r="J87" s="95" t="s">
        <v>135</v>
      </c>
      <c r="K87" s="32">
        <v>5.2499999999999998E-2</v>
      </c>
      <c r="L87" s="32">
        <v>6.3200000000000006E-2</v>
      </c>
      <c r="M87" s="155">
        <v>906.09</v>
      </c>
      <c r="N87" s="95">
        <v>101.04</v>
      </c>
      <c r="O87" s="125">
        <v>3.3416199999999998</v>
      </c>
      <c r="P87" s="32">
        <v>1.3187238206367022E-3</v>
      </c>
      <c r="Q87" s="32">
        <v>1.5004495396358688E-5</v>
      </c>
      <c r="R87" s="18"/>
    </row>
    <row r="88" spans="2:18" x14ac:dyDescent="0.2">
      <c r="B88" s="23" t="s">
        <v>2874</v>
      </c>
      <c r="C88" s="32" t="s">
        <v>177</v>
      </c>
      <c r="D88" s="32" t="s">
        <v>2919</v>
      </c>
      <c r="E88" s="32" t="s">
        <v>177</v>
      </c>
      <c r="F88" s="95" t="s">
        <v>446</v>
      </c>
      <c r="G88" s="95" t="s">
        <v>2739</v>
      </c>
      <c r="H88" s="95" t="s">
        <v>177</v>
      </c>
      <c r="I88" s="105">
        <v>2.2799999999999998</v>
      </c>
      <c r="J88" s="95" t="s">
        <v>135</v>
      </c>
      <c r="K88" s="32">
        <v>5.2499999999999998E-2</v>
      </c>
      <c r="L88" s="32">
        <v>6.3200000000000006E-2</v>
      </c>
      <c r="M88" s="155">
        <v>1111.3599999999999</v>
      </c>
      <c r="N88" s="95">
        <v>101.04</v>
      </c>
      <c r="O88" s="125">
        <v>4.0986499999999992</v>
      </c>
      <c r="P88" s="32">
        <v>1.6174751729558176E-3</v>
      </c>
      <c r="Q88" s="32">
        <v>1.8403700916407471E-5</v>
      </c>
      <c r="R88" s="18"/>
    </row>
    <row r="89" spans="2:18" x14ac:dyDescent="0.2">
      <c r="B89" s="23" t="s">
        <v>2903</v>
      </c>
      <c r="C89" s="32" t="s">
        <v>177</v>
      </c>
      <c r="D89" s="32" t="s">
        <v>2904</v>
      </c>
      <c r="E89" s="32" t="s">
        <v>177</v>
      </c>
      <c r="F89" s="95" t="s">
        <v>446</v>
      </c>
      <c r="G89" s="95" t="s">
        <v>2905</v>
      </c>
      <c r="H89" s="95" t="s">
        <v>177</v>
      </c>
      <c r="I89" s="105">
        <v>1.9</v>
      </c>
      <c r="J89" s="95" t="s">
        <v>135</v>
      </c>
      <c r="K89" s="32">
        <v>0.125</v>
      </c>
      <c r="L89" s="32">
        <v>0.12369999999999999</v>
      </c>
      <c r="M89" s="155">
        <v>15550.71</v>
      </c>
      <c r="N89" s="95">
        <v>105.14</v>
      </c>
      <c r="O89" s="125">
        <v>59.67756</v>
      </c>
      <c r="P89" s="32">
        <v>2.3550918395711072E-2</v>
      </c>
      <c r="Q89" s="32">
        <v>2.6796334540908883E-4</v>
      </c>
      <c r="R89" s="18"/>
    </row>
    <row r="90" spans="2:18" s="156" customFormat="1" x14ac:dyDescent="0.2">
      <c r="B90" s="133" t="s">
        <v>2870</v>
      </c>
      <c r="C90" s="163" t="s">
        <v>177</v>
      </c>
      <c r="D90" s="163" t="s">
        <v>177</v>
      </c>
      <c r="E90" s="163" t="s">
        <v>177</v>
      </c>
      <c r="F90" s="164" t="s">
        <v>177</v>
      </c>
      <c r="G90" s="164" t="s">
        <v>177</v>
      </c>
      <c r="H90" s="164" t="s">
        <v>177</v>
      </c>
      <c r="I90" s="174" t="s">
        <v>177</v>
      </c>
      <c r="J90" s="164" t="s">
        <v>177</v>
      </c>
      <c r="K90" s="163" t="s">
        <v>177</v>
      </c>
      <c r="L90" s="163" t="s">
        <v>177</v>
      </c>
      <c r="M90" s="198" t="s">
        <v>177</v>
      </c>
      <c r="N90" s="164" t="s">
        <v>177</v>
      </c>
      <c r="O90" s="165">
        <v>0</v>
      </c>
      <c r="P90" s="163">
        <v>0</v>
      </c>
      <c r="Q90" s="163">
        <v>0</v>
      </c>
    </row>
    <row r="91" spans="2:18" s="156" customFormat="1" x14ac:dyDescent="0.2">
      <c r="B91" s="115" t="s">
        <v>169</v>
      </c>
      <c r="C91" s="115"/>
      <c r="D91" s="166"/>
      <c r="E91" s="166"/>
      <c r="F91" s="166"/>
      <c r="G91" s="167"/>
      <c r="H91" s="167"/>
      <c r="I91" s="167"/>
      <c r="J91" s="167"/>
      <c r="K91" s="168"/>
      <c r="L91" s="169"/>
      <c r="M91" s="170"/>
      <c r="N91" s="170"/>
      <c r="O91" s="170"/>
      <c r="P91" s="170"/>
      <c r="Q91" s="169"/>
      <c r="R91" s="171"/>
    </row>
    <row r="92" spans="2:18" s="156" customFormat="1" x14ac:dyDescent="0.2">
      <c r="B92" s="115" t="s">
        <v>170</v>
      </c>
      <c r="C92" s="115"/>
      <c r="D92" s="166"/>
      <c r="E92" s="166"/>
      <c r="F92" s="166"/>
      <c r="G92" s="167"/>
      <c r="H92" s="167"/>
      <c r="I92" s="167"/>
      <c r="J92" s="167"/>
      <c r="K92" s="168"/>
      <c r="L92" s="169"/>
      <c r="M92" s="170"/>
      <c r="N92" s="170"/>
      <c r="O92" s="170"/>
      <c r="P92" s="170"/>
      <c r="Q92" s="169"/>
      <c r="R92" s="171"/>
    </row>
    <row r="93" spans="2:18" s="156" customFormat="1" x14ac:dyDescent="0.2">
      <c r="B93" s="115" t="s">
        <v>171</v>
      </c>
      <c r="C93" s="115"/>
      <c r="D93" s="166"/>
      <c r="E93" s="166"/>
      <c r="F93" s="166"/>
      <c r="G93" s="167"/>
      <c r="H93" s="167"/>
      <c r="I93" s="167"/>
      <c r="J93" s="167"/>
      <c r="K93" s="168"/>
      <c r="L93" s="169"/>
      <c r="M93" s="170"/>
      <c r="N93" s="170"/>
      <c r="O93" s="170"/>
      <c r="P93" s="170"/>
      <c r="Q93" s="169"/>
      <c r="R93" s="171"/>
    </row>
    <row r="94" spans="2:18" s="156" customFormat="1" x14ac:dyDescent="0.2">
      <c r="B94" s="115" t="s">
        <v>172</v>
      </c>
      <c r="C94" s="115"/>
      <c r="D94" s="166"/>
      <c r="E94" s="166"/>
      <c r="F94" s="166"/>
      <c r="G94" s="167"/>
      <c r="H94" s="167"/>
      <c r="I94" s="167"/>
      <c r="J94" s="167"/>
      <c r="K94" s="168"/>
      <c r="L94" s="169"/>
      <c r="M94" s="170"/>
      <c r="N94" s="170"/>
      <c r="O94" s="170"/>
      <c r="P94" s="170"/>
      <c r="Q94" s="169"/>
      <c r="R94" s="171"/>
    </row>
    <row r="95" spans="2:18" s="156" customFormat="1" x14ac:dyDescent="0.2">
      <c r="B95" s="115" t="s">
        <v>173</v>
      </c>
      <c r="C95" s="115"/>
      <c r="D95" s="166"/>
      <c r="E95" s="166"/>
      <c r="F95" s="166"/>
      <c r="G95" s="167"/>
      <c r="H95" s="167"/>
      <c r="I95" s="167"/>
      <c r="J95" s="167"/>
      <c r="K95" s="168"/>
      <c r="L95" s="169"/>
      <c r="M95" s="170"/>
      <c r="N95" s="170"/>
      <c r="O95" s="170"/>
      <c r="P95" s="170"/>
      <c r="Q95" s="169"/>
      <c r="R95" s="171"/>
    </row>
  </sheetData>
  <sortState ref="B54:AB89">
    <sortCondition ref="B54:B89" customList="א,ב,ג,ד,ה,ו,ז,ח,ט,י,כ,ל,מ,נ,ס,ע,פ,צ,ק,ר,ש,ת"/>
  </sortState>
  <mergeCells count="1">
    <mergeCell ref="B7:Q7"/>
  </mergeCells>
  <phoneticPr fontId="3" type="noConversion"/>
  <conditionalFormatting sqref="J12:J90 P12:Q90 C12:H90">
    <cfRule type="expression" dxfId="41" priority="359" stopIfTrue="1">
      <formula>OR(LEFT(#REF!,3)="TIR",LEFT(#REF!,2)="IR")</formula>
    </cfRule>
  </conditionalFormatting>
  <conditionalFormatting sqref="B12:B90 O12:P90">
    <cfRule type="expression" dxfId="40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8.140625" style="13" bestFit="1" customWidth="1"/>
    <col min="3" max="3" width="10.85546875" style="13" bestFit="1" customWidth="1"/>
    <col min="4" max="4" width="11.28515625" style="12" bestFit="1" customWidth="1"/>
    <col min="5" max="5" width="10.42578125" style="12" bestFit="1" customWidth="1"/>
    <col min="6" max="8" width="10.42578125" style="94" bestFit="1" customWidth="1"/>
    <col min="9" max="9" width="16" style="45" bestFit="1" customWidth="1"/>
    <col min="10" max="10" width="12.140625" style="96" customWidth="1"/>
    <col min="11" max="11" width="12.42578125" style="98" bestFit="1" customWidth="1"/>
    <col min="12" max="12" width="10.4257812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164</v>
      </c>
      <c r="C1" s="13" t="s">
        <v>174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165</v>
      </c>
      <c r="C2" s="13" t="s">
        <v>163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166</v>
      </c>
      <c r="C3" s="13" t="s">
        <v>167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168</v>
      </c>
      <c r="C4" s="12" t="s">
        <v>175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16" t="s">
        <v>40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8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6" customFormat="1" ht="12.75" customHeight="1" thickBot="1" x14ac:dyDescent="0.25">
      <c r="B11" s="142" t="s">
        <v>132</v>
      </c>
      <c r="C11" s="103" t="s">
        <v>177</v>
      </c>
      <c r="D11" s="143" t="s">
        <v>177</v>
      </c>
      <c r="E11" s="143"/>
      <c r="F11" s="143" t="s">
        <v>177</v>
      </c>
      <c r="G11" s="143" t="s">
        <v>177</v>
      </c>
      <c r="H11" s="143" t="s">
        <v>177</v>
      </c>
      <c r="I11" s="103" t="s">
        <v>177</v>
      </c>
      <c r="J11" s="103" t="s">
        <v>177</v>
      </c>
      <c r="K11" s="144" t="s">
        <v>177</v>
      </c>
      <c r="L11" s="143" t="s">
        <v>177</v>
      </c>
      <c r="M11" s="145">
        <v>2046.0000006</v>
      </c>
      <c r="N11" s="103">
        <v>1</v>
      </c>
      <c r="O11" s="121">
        <v>9.1869205923930837E-3</v>
      </c>
    </row>
    <row r="12" spans="1:18" s="156" customFormat="1" x14ac:dyDescent="0.2">
      <c r="B12" s="132" t="s">
        <v>149</v>
      </c>
      <c r="C12" s="159" t="s">
        <v>177</v>
      </c>
      <c r="D12" s="160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59" t="s">
        <v>177</v>
      </c>
      <c r="J12" s="159" t="s">
        <v>177</v>
      </c>
      <c r="K12" s="172" t="s">
        <v>177</v>
      </c>
      <c r="L12" s="160" t="s">
        <v>177</v>
      </c>
      <c r="M12" s="161">
        <v>2046.0000005000002</v>
      </c>
      <c r="N12" s="159">
        <v>0.99999999995112421</v>
      </c>
      <c r="O12" s="159">
        <v>9.1869205919440661E-3</v>
      </c>
    </row>
    <row r="13" spans="1:18" s="156" customFormat="1" x14ac:dyDescent="0.2">
      <c r="B13" s="133" t="s">
        <v>2923</v>
      </c>
      <c r="C13" s="163" t="s">
        <v>177</v>
      </c>
      <c r="D13" s="164" t="s">
        <v>177</v>
      </c>
      <c r="E13" s="164" t="s">
        <v>177</v>
      </c>
      <c r="F13" s="164" t="s">
        <v>177</v>
      </c>
      <c r="G13" s="164" t="s">
        <v>177</v>
      </c>
      <c r="H13" s="164" t="s">
        <v>177</v>
      </c>
      <c r="I13" s="163" t="s">
        <v>177</v>
      </c>
      <c r="J13" s="163" t="s">
        <v>177</v>
      </c>
      <c r="K13" s="174" t="s">
        <v>177</v>
      </c>
      <c r="L13" s="164" t="s">
        <v>177</v>
      </c>
      <c r="M13" s="165">
        <v>2046.0000001000001</v>
      </c>
      <c r="N13" s="163">
        <v>0.99999999975562082</v>
      </c>
      <c r="O13" s="163">
        <v>9.1869205901479907E-3</v>
      </c>
    </row>
    <row r="14" spans="1:18" x14ac:dyDescent="0.2">
      <c r="B14" s="23" t="s">
        <v>2924</v>
      </c>
      <c r="C14" s="32" t="s">
        <v>2925</v>
      </c>
      <c r="D14" s="95" t="s">
        <v>186</v>
      </c>
      <c r="E14" s="95" t="s">
        <v>514</v>
      </c>
      <c r="F14" s="95" t="s">
        <v>240</v>
      </c>
      <c r="G14" s="95">
        <v>5.52</v>
      </c>
      <c r="H14" s="95" t="s">
        <v>183</v>
      </c>
      <c r="I14" s="32">
        <v>6.7000000000000002E-3</v>
      </c>
      <c r="J14" s="32">
        <v>4.5000000000000005E-3</v>
      </c>
      <c r="K14" s="105">
        <v>2000000</v>
      </c>
      <c r="L14" s="95">
        <v>102.3</v>
      </c>
      <c r="M14" s="125">
        <v>2046</v>
      </c>
      <c r="N14" s="32">
        <v>0.99999999970674491</v>
      </c>
      <c r="O14" s="32">
        <v>9.1869205896989714E-3</v>
      </c>
      <c r="P14" s="18"/>
    </row>
    <row r="15" spans="1:18" s="156" customFormat="1" x14ac:dyDescent="0.2">
      <c r="B15" s="133" t="s">
        <v>2503</v>
      </c>
      <c r="C15" s="163" t="s">
        <v>177</v>
      </c>
      <c r="D15" s="164" t="s">
        <v>177</v>
      </c>
      <c r="E15" s="164" t="s">
        <v>177</v>
      </c>
      <c r="F15" s="164" t="s">
        <v>177</v>
      </c>
      <c r="G15" s="164" t="s">
        <v>177</v>
      </c>
      <c r="H15" s="164" t="s">
        <v>177</v>
      </c>
      <c r="I15" s="163" t="s">
        <v>177</v>
      </c>
      <c r="J15" s="163" t="s">
        <v>177</v>
      </c>
      <c r="K15" s="174" t="s">
        <v>177</v>
      </c>
      <c r="L15" s="164" t="s">
        <v>177</v>
      </c>
      <c r="M15" s="165">
        <v>0</v>
      </c>
      <c r="N15" s="163">
        <v>0</v>
      </c>
      <c r="O15" s="163">
        <v>0</v>
      </c>
    </row>
    <row r="16" spans="1:18" s="156" customFormat="1" x14ac:dyDescent="0.2">
      <c r="B16" s="133" t="s">
        <v>2926</v>
      </c>
      <c r="C16" s="163" t="s">
        <v>177</v>
      </c>
      <c r="D16" s="164" t="s">
        <v>177</v>
      </c>
      <c r="E16" s="164" t="s">
        <v>177</v>
      </c>
      <c r="F16" s="164" t="s">
        <v>177</v>
      </c>
      <c r="G16" s="164" t="s">
        <v>177</v>
      </c>
      <c r="H16" s="164" t="s">
        <v>177</v>
      </c>
      <c r="I16" s="163" t="s">
        <v>177</v>
      </c>
      <c r="J16" s="163" t="s">
        <v>177</v>
      </c>
      <c r="K16" s="174" t="s">
        <v>177</v>
      </c>
      <c r="L16" s="164" t="s">
        <v>177</v>
      </c>
      <c r="M16" s="165">
        <v>0</v>
      </c>
      <c r="N16" s="163">
        <v>0</v>
      </c>
      <c r="O16" s="163">
        <v>0</v>
      </c>
    </row>
    <row r="17" spans="2:16" s="156" customFormat="1" x14ac:dyDescent="0.2">
      <c r="B17" s="133" t="s">
        <v>2927</v>
      </c>
      <c r="C17" s="163" t="s">
        <v>177</v>
      </c>
      <c r="D17" s="164" t="s">
        <v>177</v>
      </c>
      <c r="E17" s="164" t="s">
        <v>177</v>
      </c>
      <c r="F17" s="164" t="s">
        <v>177</v>
      </c>
      <c r="G17" s="164" t="s">
        <v>177</v>
      </c>
      <c r="H17" s="164" t="s">
        <v>177</v>
      </c>
      <c r="I17" s="163" t="s">
        <v>177</v>
      </c>
      <c r="J17" s="163" t="s">
        <v>177</v>
      </c>
      <c r="K17" s="174" t="s">
        <v>177</v>
      </c>
      <c r="L17" s="164" t="s">
        <v>177</v>
      </c>
      <c r="M17" s="165">
        <v>0</v>
      </c>
      <c r="N17" s="163">
        <v>0</v>
      </c>
      <c r="O17" s="163">
        <v>0</v>
      </c>
    </row>
    <row r="18" spans="2:16" s="156" customFormat="1" x14ac:dyDescent="0.2">
      <c r="B18" s="133" t="s">
        <v>154</v>
      </c>
      <c r="C18" s="163" t="s">
        <v>177</v>
      </c>
      <c r="D18" s="164" t="s">
        <v>177</v>
      </c>
      <c r="E18" s="164" t="s">
        <v>177</v>
      </c>
      <c r="F18" s="164" t="s">
        <v>177</v>
      </c>
      <c r="G18" s="164" t="s">
        <v>177</v>
      </c>
      <c r="H18" s="164" t="s">
        <v>177</v>
      </c>
      <c r="I18" s="163" t="s">
        <v>177</v>
      </c>
      <c r="J18" s="163" t="s">
        <v>177</v>
      </c>
      <c r="K18" s="174" t="s">
        <v>177</v>
      </c>
      <c r="L18" s="164" t="s">
        <v>177</v>
      </c>
      <c r="M18" s="165">
        <v>0</v>
      </c>
      <c r="N18" s="163">
        <v>0</v>
      </c>
      <c r="O18" s="163">
        <v>0</v>
      </c>
    </row>
    <row r="19" spans="2:16" s="156" customFormat="1" x14ac:dyDescent="0.2">
      <c r="B19" s="133" t="s">
        <v>382</v>
      </c>
      <c r="C19" s="163" t="s">
        <v>177</v>
      </c>
      <c r="D19" s="164" t="s">
        <v>177</v>
      </c>
      <c r="E19" s="164" t="s">
        <v>177</v>
      </c>
      <c r="F19" s="164" t="s">
        <v>177</v>
      </c>
      <c r="G19" s="164" t="s">
        <v>177</v>
      </c>
      <c r="H19" s="164" t="s">
        <v>177</v>
      </c>
      <c r="I19" s="163" t="s">
        <v>177</v>
      </c>
      <c r="J19" s="163" t="s">
        <v>177</v>
      </c>
      <c r="K19" s="174" t="s">
        <v>177</v>
      </c>
      <c r="L19" s="164" t="s">
        <v>177</v>
      </c>
      <c r="M19" s="165">
        <v>0</v>
      </c>
      <c r="N19" s="163">
        <v>0</v>
      </c>
      <c r="O19" s="163">
        <v>0</v>
      </c>
    </row>
    <row r="20" spans="2:16" s="156" customFormat="1" x14ac:dyDescent="0.2">
      <c r="B20" s="115" t="s">
        <v>169</v>
      </c>
      <c r="C20" s="115"/>
      <c r="D20" s="166"/>
      <c r="E20" s="166"/>
      <c r="F20" s="167"/>
      <c r="G20" s="167"/>
      <c r="H20" s="167"/>
      <c r="I20" s="168"/>
      <c r="J20" s="169"/>
      <c r="K20" s="170"/>
      <c r="L20" s="170"/>
      <c r="M20" s="170"/>
      <c r="N20" s="170"/>
      <c r="O20" s="169"/>
      <c r="P20" s="171"/>
    </row>
    <row r="21" spans="2:16" s="156" customFormat="1" x14ac:dyDescent="0.2">
      <c r="B21" s="115" t="s">
        <v>170</v>
      </c>
      <c r="C21" s="115"/>
      <c r="D21" s="166"/>
      <c r="E21" s="166"/>
      <c r="F21" s="167"/>
      <c r="G21" s="167"/>
      <c r="H21" s="167"/>
      <c r="I21" s="168"/>
      <c r="J21" s="169"/>
      <c r="K21" s="170"/>
      <c r="L21" s="170"/>
      <c r="M21" s="170"/>
      <c r="N21" s="170"/>
      <c r="O21" s="169"/>
      <c r="P21" s="171"/>
    </row>
    <row r="22" spans="2:16" s="156" customFormat="1" x14ac:dyDescent="0.2">
      <c r="B22" s="115" t="s">
        <v>171</v>
      </c>
      <c r="C22" s="115"/>
      <c r="D22" s="166"/>
      <c r="E22" s="166"/>
      <c r="F22" s="167"/>
      <c r="G22" s="167"/>
      <c r="H22" s="167"/>
      <c r="I22" s="168"/>
      <c r="J22" s="169"/>
      <c r="K22" s="170"/>
      <c r="L22" s="170"/>
      <c r="M22" s="170"/>
      <c r="N22" s="170"/>
      <c r="O22" s="169"/>
      <c r="P22" s="171"/>
    </row>
    <row r="23" spans="2:16" s="156" customFormat="1" x14ac:dyDescent="0.2">
      <c r="B23" s="115" t="s">
        <v>172</v>
      </c>
      <c r="C23" s="115"/>
      <c r="D23" s="166"/>
      <c r="E23" s="166"/>
      <c r="F23" s="167"/>
      <c r="G23" s="167"/>
      <c r="H23" s="167"/>
      <c r="I23" s="168"/>
      <c r="J23" s="169"/>
      <c r="K23" s="170"/>
      <c r="L23" s="170"/>
      <c r="M23" s="170"/>
      <c r="N23" s="170"/>
      <c r="O23" s="169"/>
      <c r="P23" s="171"/>
    </row>
    <row r="24" spans="2:16" s="156" customFormat="1" x14ac:dyDescent="0.2">
      <c r="B24" s="115" t="s">
        <v>173</v>
      </c>
      <c r="C24" s="115"/>
      <c r="D24" s="166"/>
      <c r="E24" s="166"/>
      <c r="F24" s="167"/>
      <c r="G24" s="167"/>
      <c r="H24" s="167"/>
      <c r="I24" s="168"/>
      <c r="J24" s="169"/>
      <c r="K24" s="170"/>
      <c r="L24" s="170"/>
      <c r="M24" s="170"/>
      <c r="N24" s="170"/>
      <c r="O24" s="169"/>
      <c r="P24" s="171"/>
    </row>
  </sheetData>
  <mergeCells count="1">
    <mergeCell ref="B7:O7"/>
  </mergeCells>
  <phoneticPr fontId="3" type="noConversion"/>
  <conditionalFormatting sqref="H12:H19 N12:O19 C12:F19">
    <cfRule type="expression" dxfId="39" priority="367" stopIfTrue="1">
      <formula>OR(LEFT(#REF!,3)="TIR",LEFT(#REF!,2)="IR")</formula>
    </cfRule>
  </conditionalFormatting>
  <conditionalFormatting sqref="B11:B19 M11:N19">
    <cfRule type="expression" dxfId="38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4" bestFit="1" customWidth="1"/>
    <col min="7" max="7" width="10.85546875" style="94" bestFit="1" customWidth="1"/>
    <col min="8" max="8" width="12.28515625" style="94" bestFit="1" customWidth="1"/>
    <col min="9" max="9" width="10.5703125" style="94" bestFit="1" customWidth="1"/>
    <col min="10" max="10" width="10.8554687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6" t="s">
        <v>42</v>
      </c>
      <c r="C7" s="227"/>
      <c r="D7" s="227"/>
      <c r="E7" s="227"/>
      <c r="F7" s="227"/>
      <c r="G7" s="227"/>
      <c r="H7" s="227"/>
      <c r="I7" s="227"/>
      <c r="J7" s="228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90</v>
      </c>
      <c r="H8" s="130" t="s">
        <v>83</v>
      </c>
      <c r="I8" s="130" t="s">
        <v>8</v>
      </c>
      <c r="J8" s="131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6" customFormat="1" ht="12.75" customHeight="1" thickBot="1" x14ac:dyDescent="0.25">
      <c r="B11" s="188" t="s">
        <v>81</v>
      </c>
      <c r="C11" s="106"/>
      <c r="D11" s="106" t="s">
        <v>177</v>
      </c>
      <c r="E11" s="199"/>
      <c r="F11" s="189"/>
      <c r="G11" s="192">
        <v>4.0000000000000003E-7</v>
      </c>
      <c r="H11" s="106">
        <v>1</v>
      </c>
      <c r="I11" s="106">
        <v>0</v>
      </c>
      <c r="J11" s="122"/>
    </row>
    <row r="12" spans="1:18" s="156" customFormat="1" x14ac:dyDescent="0.2">
      <c r="B12" s="132" t="s">
        <v>2928</v>
      </c>
      <c r="C12" s="159"/>
      <c r="D12" s="159" t="s">
        <v>177</v>
      </c>
      <c r="E12" s="179"/>
      <c r="F12" s="160" t="s">
        <v>177</v>
      </c>
      <c r="G12" s="161">
        <v>0</v>
      </c>
      <c r="H12" s="159">
        <v>0</v>
      </c>
      <c r="I12" s="159">
        <v>0</v>
      </c>
      <c r="J12" s="159" t="s">
        <v>177</v>
      </c>
    </row>
    <row r="13" spans="1:18" s="156" customFormat="1" x14ac:dyDescent="0.2">
      <c r="B13" s="133" t="s">
        <v>2929</v>
      </c>
      <c r="C13" s="159"/>
      <c r="D13" s="159" t="s">
        <v>177</v>
      </c>
      <c r="E13" s="179"/>
      <c r="F13" s="160" t="s">
        <v>177</v>
      </c>
      <c r="G13" s="161">
        <v>0</v>
      </c>
      <c r="H13" s="159">
        <v>0</v>
      </c>
      <c r="I13" s="159">
        <v>0</v>
      </c>
      <c r="J13" s="159" t="s">
        <v>177</v>
      </c>
    </row>
    <row r="14" spans="1:18" s="156" customFormat="1" x14ac:dyDescent="0.2">
      <c r="B14" s="133" t="s">
        <v>2930</v>
      </c>
      <c r="C14" s="159"/>
      <c r="D14" s="159" t="s">
        <v>177</v>
      </c>
      <c r="E14" s="179"/>
      <c r="F14" s="160" t="s">
        <v>177</v>
      </c>
      <c r="G14" s="161">
        <v>0</v>
      </c>
      <c r="H14" s="159">
        <v>0</v>
      </c>
      <c r="I14" s="159">
        <v>0</v>
      </c>
      <c r="J14" s="159" t="s">
        <v>177</v>
      </c>
    </row>
    <row r="15" spans="1:18" s="156" customFormat="1" x14ac:dyDescent="0.2">
      <c r="B15" s="133" t="s">
        <v>2931</v>
      </c>
      <c r="C15" s="159"/>
      <c r="D15" s="159" t="s">
        <v>177</v>
      </c>
      <c r="E15" s="179"/>
      <c r="F15" s="160" t="s">
        <v>177</v>
      </c>
      <c r="G15" s="161">
        <v>0</v>
      </c>
      <c r="H15" s="159">
        <v>0</v>
      </c>
      <c r="I15" s="159">
        <v>0</v>
      </c>
      <c r="J15" s="159" t="s">
        <v>177</v>
      </c>
    </row>
    <row r="16" spans="1:18" s="156" customFormat="1" x14ac:dyDescent="0.2">
      <c r="B16" s="133" t="s">
        <v>2929</v>
      </c>
      <c r="C16" s="159"/>
      <c r="D16" s="159" t="s">
        <v>177</v>
      </c>
      <c r="E16" s="179"/>
      <c r="F16" s="160" t="s">
        <v>177</v>
      </c>
      <c r="G16" s="161">
        <v>0</v>
      </c>
      <c r="H16" s="159">
        <v>0</v>
      </c>
      <c r="I16" s="159">
        <v>0</v>
      </c>
      <c r="J16" s="159" t="s">
        <v>177</v>
      </c>
    </row>
    <row r="17" spans="2:17" s="156" customFormat="1" x14ac:dyDescent="0.2">
      <c r="B17" s="133" t="s">
        <v>2930</v>
      </c>
      <c r="C17" s="159"/>
      <c r="D17" s="159" t="s">
        <v>177</v>
      </c>
      <c r="E17" s="179"/>
      <c r="F17" s="160" t="s">
        <v>177</v>
      </c>
      <c r="G17" s="161">
        <v>0</v>
      </c>
      <c r="H17" s="159">
        <v>0</v>
      </c>
      <c r="I17" s="159">
        <v>0</v>
      </c>
      <c r="J17" s="159" t="s">
        <v>177</v>
      </c>
    </row>
    <row r="18" spans="2:17" s="156" customFormat="1" x14ac:dyDescent="0.2">
      <c r="B18" s="115" t="s">
        <v>169</v>
      </c>
      <c r="C18" s="166"/>
      <c r="D18" s="115"/>
      <c r="E18" s="185"/>
      <c r="F18" s="167"/>
      <c r="G18" s="167"/>
      <c r="H18" s="167"/>
      <c r="I18" s="167"/>
      <c r="J18" s="167"/>
      <c r="K18" s="186"/>
      <c r="L18" s="171"/>
      <c r="M18" s="187"/>
      <c r="N18" s="187"/>
      <c r="O18" s="187"/>
      <c r="P18" s="171"/>
      <c r="Q18" s="171"/>
    </row>
    <row r="19" spans="2:17" s="156" customFormat="1" x14ac:dyDescent="0.2">
      <c r="B19" s="115" t="s">
        <v>170</v>
      </c>
      <c r="C19" s="166"/>
      <c r="D19" s="115"/>
      <c r="E19" s="185"/>
      <c r="F19" s="167"/>
      <c r="G19" s="167"/>
      <c r="H19" s="167"/>
      <c r="I19" s="167"/>
      <c r="J19" s="167"/>
      <c r="K19" s="186"/>
      <c r="L19" s="171"/>
      <c r="M19" s="187"/>
      <c r="N19" s="187"/>
      <c r="O19" s="187"/>
      <c r="P19" s="171"/>
      <c r="Q19" s="171"/>
    </row>
    <row r="20" spans="2:17" s="156" customFormat="1" x14ac:dyDescent="0.2">
      <c r="B20" s="115" t="s">
        <v>171</v>
      </c>
      <c r="C20" s="166"/>
      <c r="D20" s="115"/>
      <c r="E20" s="185"/>
      <c r="F20" s="167"/>
      <c r="G20" s="167"/>
      <c r="H20" s="167"/>
      <c r="I20" s="167"/>
      <c r="J20" s="167"/>
      <c r="K20" s="186"/>
      <c r="L20" s="171"/>
      <c r="M20" s="187"/>
      <c r="N20" s="187"/>
      <c r="O20" s="187"/>
      <c r="P20" s="171"/>
      <c r="Q20" s="171"/>
    </row>
    <row r="21" spans="2:17" s="156" customFormat="1" x14ac:dyDescent="0.2">
      <c r="B21" s="115" t="s">
        <v>172</v>
      </c>
      <c r="C21" s="166"/>
      <c r="D21" s="115"/>
      <c r="E21" s="185"/>
      <c r="F21" s="167"/>
      <c r="G21" s="167"/>
      <c r="H21" s="167"/>
      <c r="I21" s="167"/>
      <c r="J21" s="167"/>
      <c r="K21" s="186"/>
      <c r="L21" s="171"/>
      <c r="M21" s="187"/>
      <c r="N21" s="187"/>
      <c r="O21" s="187"/>
      <c r="P21" s="171"/>
      <c r="Q21" s="171"/>
    </row>
    <row r="22" spans="2:17" s="156" customFormat="1" x14ac:dyDescent="0.2">
      <c r="B22" s="115" t="s">
        <v>173</v>
      </c>
      <c r="C22" s="166"/>
      <c r="D22" s="115"/>
      <c r="E22" s="185"/>
      <c r="F22" s="167"/>
      <c r="G22" s="167"/>
      <c r="H22" s="167"/>
      <c r="I22" s="167"/>
      <c r="J22" s="167"/>
      <c r="K22" s="186"/>
      <c r="L22" s="171"/>
      <c r="M22" s="187"/>
      <c r="N22" s="187"/>
      <c r="O22" s="187"/>
      <c r="P22" s="171"/>
      <c r="Q22" s="171"/>
    </row>
  </sheetData>
  <mergeCells count="1">
    <mergeCell ref="B7:J7"/>
  </mergeCells>
  <phoneticPr fontId="3" type="noConversion"/>
  <conditionalFormatting sqref="L1:L6 L18:L55552">
    <cfRule type="expression" dxfId="37" priority="377" stopIfTrue="1">
      <formula>LEFT(#REF!,3)="TIR"</formula>
    </cfRule>
  </conditionalFormatting>
  <conditionalFormatting sqref="H11:J17 C11:F17">
    <cfRule type="expression" dxfId="36" priority="379" stopIfTrue="1">
      <formula>LEFT(#REF!,3)="TIR"</formula>
    </cfRule>
  </conditionalFormatting>
  <conditionalFormatting sqref="B11:B17 G11:J17">
    <cfRule type="expression" dxfId="35" priority="381" stopIfTrue="1">
      <formula>#REF!&gt;0</formula>
    </cfRule>
    <cfRule type="expression" dxfId="34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4" bestFit="1" customWidth="1"/>
    <col min="7" max="7" width="11.5703125" style="94" bestFit="1" customWidth="1"/>
    <col min="8" max="8" width="11.42578125" style="94" bestFit="1" customWidth="1"/>
    <col min="9" max="9" width="8.42578125" style="94" bestFit="1" customWidth="1"/>
    <col min="10" max="10" width="12.2851562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175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6" t="s">
        <v>94</v>
      </c>
      <c r="C7" s="217"/>
      <c r="D7" s="217"/>
      <c r="E7" s="217"/>
      <c r="F7" s="217"/>
      <c r="G7" s="217"/>
      <c r="H7" s="217"/>
      <c r="I7" s="217"/>
      <c r="J7" s="217"/>
      <c r="K7" s="218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6" customFormat="1" ht="12.75" customHeight="1" thickBot="1" x14ac:dyDescent="0.25">
      <c r="B11" s="142" t="s">
        <v>133</v>
      </c>
      <c r="C11" s="106"/>
      <c r="D11" s="106"/>
      <c r="E11" s="199"/>
      <c r="F11" s="189"/>
      <c r="G11" s="150"/>
      <c r="H11" s="150"/>
      <c r="I11" s="192">
        <v>2.0000000000000002E-7</v>
      </c>
      <c r="J11" s="106">
        <v>1</v>
      </c>
      <c r="K11" s="121">
        <v>8.9803720329413216E-13</v>
      </c>
    </row>
    <row r="12" spans="1:19" s="156" customFormat="1" x14ac:dyDescent="0.2">
      <c r="B12" s="132" t="s">
        <v>2932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73" t="s">
        <v>177</v>
      </c>
      <c r="H12" s="200" t="s">
        <v>177</v>
      </c>
      <c r="I12" s="161">
        <v>0</v>
      </c>
      <c r="J12" s="159">
        <v>0</v>
      </c>
      <c r="K12" s="159">
        <v>0</v>
      </c>
    </row>
    <row r="13" spans="1:19" s="156" customFormat="1" x14ac:dyDescent="0.2">
      <c r="B13" s="132" t="s">
        <v>2933</v>
      </c>
      <c r="C13" s="159" t="s">
        <v>177</v>
      </c>
      <c r="D13" s="159" t="s">
        <v>177</v>
      </c>
      <c r="E13" s="159" t="s">
        <v>177</v>
      </c>
      <c r="F13" s="159" t="s">
        <v>177</v>
      </c>
      <c r="G13" s="173" t="s">
        <v>177</v>
      </c>
      <c r="H13" s="200" t="s">
        <v>177</v>
      </c>
      <c r="I13" s="161">
        <v>0</v>
      </c>
      <c r="J13" s="159">
        <v>0</v>
      </c>
      <c r="K13" s="159">
        <v>0</v>
      </c>
    </row>
    <row r="14" spans="1:19" s="156" customFormat="1" x14ac:dyDescent="0.2">
      <c r="B14" s="115" t="s">
        <v>169</v>
      </c>
      <c r="C14" s="166"/>
      <c r="D14" s="115"/>
      <c r="E14" s="185"/>
      <c r="F14" s="167"/>
      <c r="G14" s="167"/>
      <c r="H14" s="167"/>
      <c r="I14" s="167"/>
      <c r="J14" s="167"/>
      <c r="K14" s="167"/>
      <c r="L14" s="186"/>
      <c r="M14" s="171"/>
      <c r="N14" s="187"/>
      <c r="O14" s="187"/>
      <c r="P14" s="187"/>
      <c r="Q14" s="171"/>
      <c r="R14" s="171"/>
    </row>
    <row r="15" spans="1:19" s="156" customFormat="1" x14ac:dyDescent="0.2">
      <c r="B15" s="115" t="s">
        <v>170</v>
      </c>
      <c r="C15" s="166"/>
      <c r="D15" s="115"/>
      <c r="E15" s="185"/>
      <c r="F15" s="167"/>
      <c r="G15" s="167"/>
      <c r="H15" s="167"/>
      <c r="I15" s="167"/>
      <c r="J15" s="167"/>
      <c r="K15" s="167"/>
      <c r="L15" s="186"/>
      <c r="M15" s="171"/>
      <c r="N15" s="187"/>
      <c r="O15" s="187"/>
      <c r="P15" s="187"/>
      <c r="Q15" s="171"/>
      <c r="R15" s="171"/>
    </row>
    <row r="16" spans="1:19" s="156" customFormat="1" x14ac:dyDescent="0.2">
      <c r="B16" s="115" t="s">
        <v>171</v>
      </c>
      <c r="C16" s="166"/>
      <c r="D16" s="115"/>
      <c r="E16" s="185"/>
      <c r="F16" s="167"/>
      <c r="G16" s="167"/>
      <c r="H16" s="167"/>
      <c r="I16" s="167"/>
      <c r="J16" s="167"/>
      <c r="K16" s="167"/>
      <c r="L16" s="186"/>
      <c r="M16" s="171"/>
      <c r="N16" s="187"/>
      <c r="O16" s="187"/>
      <c r="P16" s="187"/>
      <c r="Q16" s="171"/>
      <c r="R16" s="171"/>
    </row>
    <row r="17" spans="2:18" s="156" customFormat="1" x14ac:dyDescent="0.2">
      <c r="B17" s="115" t="s">
        <v>172</v>
      </c>
      <c r="C17" s="166"/>
      <c r="D17" s="115"/>
      <c r="E17" s="185"/>
      <c r="F17" s="167"/>
      <c r="G17" s="167"/>
      <c r="H17" s="167"/>
      <c r="I17" s="167"/>
      <c r="J17" s="167"/>
      <c r="K17" s="167"/>
      <c r="L17" s="186"/>
      <c r="M17" s="171"/>
      <c r="N17" s="187"/>
      <c r="O17" s="187"/>
      <c r="P17" s="187"/>
      <c r="Q17" s="171"/>
      <c r="R17" s="171"/>
    </row>
    <row r="18" spans="2:18" s="156" customFormat="1" x14ac:dyDescent="0.2">
      <c r="B18" s="115" t="s">
        <v>173</v>
      </c>
      <c r="C18" s="166"/>
      <c r="D18" s="115"/>
      <c r="E18" s="185"/>
      <c r="F18" s="167"/>
      <c r="G18" s="167"/>
      <c r="H18" s="167"/>
      <c r="I18" s="167"/>
      <c r="J18" s="167"/>
      <c r="K18" s="167"/>
      <c r="L18" s="186"/>
      <c r="M18" s="171"/>
      <c r="N18" s="187"/>
      <c r="O18" s="187"/>
      <c r="P18" s="187"/>
      <c r="Q18" s="171"/>
      <c r="R18" s="171"/>
    </row>
  </sheetData>
  <mergeCells count="1">
    <mergeCell ref="B7:K7"/>
  </mergeCells>
  <conditionalFormatting sqref="M1:M6 M14:M55548">
    <cfRule type="expression" dxfId="33" priority="389" stopIfTrue="1">
      <formula>LEFT(#REF!,3)="TIR"</formula>
    </cfRule>
  </conditionalFormatting>
  <conditionalFormatting sqref="J11:K13 C11:F13">
    <cfRule type="expression" dxfId="32" priority="391" stopIfTrue="1">
      <formula>LEFT(#REF!,3)="TIR"</formula>
    </cfRule>
  </conditionalFormatting>
  <conditionalFormatting sqref="B11:B13 G11:K13">
    <cfRule type="expression" dxfId="31" priority="393" stopIfTrue="1">
      <formula>#REF!&gt;0</formula>
    </cfRule>
    <cfRule type="expression" dxfId="30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tabSelected="1" zoomScale="85" workbookViewId="0">
      <selection activeCell="E32" sqref="E32"/>
    </sheetView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8554687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164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165</v>
      </c>
      <c r="C2" s="13" t="s">
        <v>163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166</v>
      </c>
      <c r="C3" s="13" t="s">
        <v>167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6" t="s">
        <v>95</v>
      </c>
      <c r="C7" s="217"/>
      <c r="D7" s="217"/>
      <c r="E7" s="217"/>
      <c r="F7" s="217"/>
      <c r="G7" s="217"/>
      <c r="H7" s="217"/>
      <c r="I7" s="217"/>
      <c r="J7" s="217"/>
      <c r="K7" s="218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6" customFormat="1" ht="12.75" customHeight="1" thickBot="1" x14ac:dyDescent="0.25">
      <c r="B11" s="109" t="s">
        <v>134</v>
      </c>
      <c r="C11" s="157"/>
      <c r="D11" s="157"/>
      <c r="E11" s="157" t="s">
        <v>177</v>
      </c>
      <c r="F11" s="157" t="s">
        <v>177</v>
      </c>
      <c r="G11" s="157" t="s">
        <v>177</v>
      </c>
      <c r="H11" s="157" t="s">
        <v>177</v>
      </c>
      <c r="I11" s="135">
        <v>-1009.9740512866427</v>
      </c>
      <c r="J11" s="114">
        <v>1</v>
      </c>
      <c r="K11" s="92">
        <v>-4.5349713620855053E-3</v>
      </c>
    </row>
    <row r="12" spans="1:21" s="156" customFormat="1" x14ac:dyDescent="0.2">
      <c r="B12" s="132" t="s">
        <v>149</v>
      </c>
      <c r="C12" s="201"/>
      <c r="D12" s="160" t="s">
        <v>177</v>
      </c>
      <c r="E12" s="179" t="s">
        <v>177</v>
      </c>
      <c r="F12" s="180" t="s">
        <v>177</v>
      </c>
      <c r="G12" s="173" t="s">
        <v>177</v>
      </c>
      <c r="H12" s="180" t="s">
        <v>177</v>
      </c>
      <c r="I12" s="161">
        <v>-1009.9740513866428</v>
      </c>
      <c r="J12" s="159">
        <v>1.0000000000990126</v>
      </c>
      <c r="K12" s="159">
        <v>-4.5349713625345237E-3</v>
      </c>
    </row>
    <row r="13" spans="1:21" x14ac:dyDescent="0.2">
      <c r="B13" s="212" t="s">
        <v>2983</v>
      </c>
      <c r="C13" s="31" t="s">
        <v>2937</v>
      </c>
      <c r="D13" s="101" t="s">
        <v>446</v>
      </c>
      <c r="E13" s="33" t="s">
        <v>177</v>
      </c>
      <c r="F13" s="24">
        <v>0</v>
      </c>
      <c r="G13" s="104" t="s">
        <v>183</v>
      </c>
      <c r="H13" s="24">
        <v>0</v>
      </c>
      <c r="I13" s="126">
        <v>-1039.89141</v>
      </c>
      <c r="J13" s="113">
        <v>1.0296219082809548</v>
      </c>
      <c r="K13" s="41">
        <v>-4.6693058678299584E-3</v>
      </c>
      <c r="L13" s="18"/>
      <c r="M13" s="18"/>
      <c r="N13" s="18"/>
      <c r="O13" s="18"/>
      <c r="P13" s="18"/>
      <c r="Q13" s="18"/>
    </row>
    <row r="14" spans="1:21" x14ac:dyDescent="0.2">
      <c r="B14" s="23" t="s">
        <v>2934</v>
      </c>
      <c r="C14" s="31" t="s">
        <v>2935</v>
      </c>
      <c r="D14" s="101" t="s">
        <v>2936</v>
      </c>
      <c r="E14" s="33" t="s">
        <v>182</v>
      </c>
      <c r="F14" s="24">
        <v>6.7799999999999999E-2</v>
      </c>
      <c r="G14" s="104" t="s">
        <v>183</v>
      </c>
      <c r="H14" s="24">
        <v>0</v>
      </c>
      <c r="I14" s="126">
        <v>29.917358513357236</v>
      </c>
      <c r="J14" s="113">
        <v>-2.9621908082929874E-2</v>
      </c>
      <c r="K14" s="41">
        <v>1.3433450484641614E-4</v>
      </c>
      <c r="L14" s="18"/>
      <c r="M14" s="18"/>
      <c r="N14" s="18"/>
      <c r="O14" s="18"/>
      <c r="P14" s="18"/>
      <c r="Q14" s="18"/>
    </row>
    <row r="15" spans="1:21" s="156" customFormat="1" x14ac:dyDescent="0.2">
      <c r="B15" s="133" t="s">
        <v>150</v>
      </c>
      <c r="C15" s="202" t="s">
        <v>177</v>
      </c>
      <c r="D15" s="160" t="s">
        <v>177</v>
      </c>
      <c r="E15" s="182" t="s">
        <v>177</v>
      </c>
      <c r="F15" s="183" t="s">
        <v>177</v>
      </c>
      <c r="G15" s="173" t="s">
        <v>177</v>
      </c>
      <c r="H15" s="183" t="s">
        <v>177</v>
      </c>
      <c r="I15" s="161">
        <v>0</v>
      </c>
      <c r="J15" s="159">
        <v>0</v>
      </c>
      <c r="K15" s="159">
        <v>0</v>
      </c>
    </row>
    <row r="16" spans="1:21" s="156" customFormat="1" x14ac:dyDescent="0.2">
      <c r="B16" s="115" t="s">
        <v>169</v>
      </c>
      <c r="C16" s="115"/>
      <c r="D16" s="166"/>
      <c r="E16" s="115"/>
      <c r="F16" s="185"/>
      <c r="G16" s="185"/>
      <c r="H16" s="185"/>
      <c r="I16" s="185"/>
      <c r="J16" s="185"/>
      <c r="K16" s="168"/>
      <c r="L16" s="171"/>
      <c r="M16" s="187"/>
      <c r="N16" s="187"/>
      <c r="O16" s="187"/>
      <c r="P16" s="171"/>
      <c r="Q16" s="171"/>
    </row>
    <row r="17" spans="2:17" s="156" customFormat="1" x14ac:dyDescent="0.2">
      <c r="B17" s="115" t="s">
        <v>170</v>
      </c>
      <c r="C17" s="115"/>
      <c r="D17" s="166"/>
      <c r="E17" s="115"/>
      <c r="F17" s="185"/>
      <c r="G17" s="185"/>
      <c r="H17" s="185"/>
      <c r="I17" s="185"/>
      <c r="J17" s="185"/>
      <c r="K17" s="168"/>
      <c r="L17" s="171"/>
      <c r="M17" s="187"/>
      <c r="N17" s="187"/>
      <c r="O17" s="187"/>
      <c r="P17" s="171"/>
      <c r="Q17" s="171"/>
    </row>
    <row r="18" spans="2:17" s="156" customFormat="1" x14ac:dyDescent="0.2">
      <c r="B18" s="115" t="s">
        <v>171</v>
      </c>
      <c r="C18" s="115"/>
      <c r="D18" s="166"/>
      <c r="E18" s="115"/>
      <c r="F18" s="185"/>
      <c r="G18" s="185"/>
      <c r="H18" s="185"/>
      <c r="I18" s="185"/>
      <c r="J18" s="185"/>
      <c r="K18" s="168"/>
      <c r="L18" s="171"/>
      <c r="M18" s="187"/>
      <c r="N18" s="187"/>
      <c r="O18" s="187"/>
      <c r="P18" s="171"/>
      <c r="Q18" s="171"/>
    </row>
    <row r="19" spans="2:17" s="156" customFormat="1" x14ac:dyDescent="0.2">
      <c r="B19" s="115" t="s">
        <v>172</v>
      </c>
      <c r="C19" s="115"/>
      <c r="D19" s="166"/>
      <c r="E19" s="115"/>
      <c r="F19" s="185"/>
      <c r="G19" s="185"/>
      <c r="H19" s="185"/>
      <c r="I19" s="185"/>
      <c r="J19" s="185"/>
      <c r="K19" s="168"/>
      <c r="L19" s="171"/>
      <c r="M19" s="187"/>
      <c r="N19" s="187"/>
      <c r="O19" s="187"/>
      <c r="P19" s="171"/>
      <c r="Q19" s="171"/>
    </row>
    <row r="20" spans="2:17" s="156" customFormat="1" x14ac:dyDescent="0.2">
      <c r="B20" s="115" t="s">
        <v>173</v>
      </c>
      <c r="C20" s="115"/>
      <c r="D20" s="166"/>
      <c r="E20" s="115"/>
      <c r="F20" s="185"/>
      <c r="G20" s="185"/>
      <c r="H20" s="185"/>
      <c r="I20" s="185"/>
      <c r="J20" s="185"/>
      <c r="K20" s="168"/>
      <c r="L20" s="171"/>
      <c r="M20" s="187"/>
      <c r="N20" s="187"/>
      <c r="O20" s="187"/>
      <c r="P20" s="171"/>
      <c r="Q20" s="171"/>
    </row>
  </sheetData>
  <mergeCells count="1">
    <mergeCell ref="B7:K7"/>
  </mergeCells>
  <phoneticPr fontId="3" type="noConversion"/>
  <conditionalFormatting sqref="M7:U7 L1:L7 L16:L55550 F12:H15">
    <cfRule type="expression" dxfId="29" priority="404" stopIfTrue="1">
      <formula>LEFT(#REF!,3)="TIR"</formula>
    </cfRule>
  </conditionalFormatting>
  <conditionalFormatting sqref="F8:G8">
    <cfRule type="expression" dxfId="28" priority="408" stopIfTrue="1">
      <formula>LEFT(#REF!,3)="TIR"</formula>
    </cfRule>
  </conditionalFormatting>
  <conditionalFormatting sqref="K12:K15 C12:E15">
    <cfRule type="expression" dxfId="27" priority="409" stopIfTrue="1">
      <formula>LEFT(#REF!,3)="TIR"</formula>
    </cfRule>
  </conditionalFormatting>
  <conditionalFormatting sqref="G12:G15 B12:B15 I12:K15">
    <cfRule type="expression" dxfId="26" priority="411" stopIfTrue="1">
      <formula>#REF!&gt;0</formula>
    </cfRule>
    <cfRule type="expression" dxfId="25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22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164</v>
      </c>
      <c r="C1" t="s">
        <v>174</v>
      </c>
    </row>
    <row r="2" spans="2:4" x14ac:dyDescent="0.2">
      <c r="B2" t="s">
        <v>165</v>
      </c>
      <c r="C2" t="s">
        <v>163</v>
      </c>
    </row>
    <row r="3" spans="2:4" x14ac:dyDescent="0.2">
      <c r="B3" t="s">
        <v>166</v>
      </c>
      <c r="C3" t="s">
        <v>167</v>
      </c>
    </row>
    <row r="4" spans="2:4" x14ac:dyDescent="0.2">
      <c r="B4" t="s">
        <v>168</v>
      </c>
      <c r="C4" t="s">
        <v>175</v>
      </c>
    </row>
    <row r="7" spans="2:4" ht="13.5" thickBot="1" x14ac:dyDescent="0.25"/>
    <row r="8" spans="2:4" x14ac:dyDescent="0.2">
      <c r="B8" s="216" t="s">
        <v>139</v>
      </c>
      <c r="C8" s="217"/>
      <c r="D8" s="218"/>
    </row>
    <row r="9" spans="2:4" ht="25.5" x14ac:dyDescent="0.2">
      <c r="B9" s="9" t="s">
        <v>69</v>
      </c>
      <c r="C9" s="4" t="s">
        <v>70</v>
      </c>
      <c r="D9" s="65" t="s">
        <v>71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203" t="s">
        <v>148</v>
      </c>
      <c r="C12" s="204">
        <f>C13+C20</f>
        <v>1357.332700941847</v>
      </c>
      <c r="D12" s="204"/>
    </row>
    <row r="13" spans="2:4" x14ac:dyDescent="0.2">
      <c r="B13" s="205" t="s">
        <v>149</v>
      </c>
      <c r="C13" s="206">
        <f>SUM(C14:C19)</f>
        <v>1336.0113520182076</v>
      </c>
      <c r="D13" s="206"/>
    </row>
    <row r="14" spans="2:4" x14ac:dyDescent="0.2">
      <c r="B14" s="207" t="s">
        <v>2975</v>
      </c>
      <c r="C14" s="208">
        <v>398.43516</v>
      </c>
      <c r="D14" s="209">
        <f>VLOOKUP(B14,[1]עזר!$D$1:$H$65536,4,0)</f>
        <v>2018</v>
      </c>
    </row>
    <row r="15" spans="2:4" x14ac:dyDescent="0.2">
      <c r="B15" s="207" t="s">
        <v>2976</v>
      </c>
      <c r="C15" s="208">
        <v>16.162749999999999</v>
      </c>
      <c r="D15" s="209">
        <v>2019</v>
      </c>
    </row>
    <row r="16" spans="2:4" x14ac:dyDescent="0.2">
      <c r="B16" s="207" t="s">
        <v>2977</v>
      </c>
      <c r="C16" s="208">
        <v>52.827239999999996</v>
      </c>
      <c r="D16" s="209">
        <v>2020</v>
      </c>
    </row>
    <row r="17" spans="2:4" x14ac:dyDescent="0.2">
      <c r="B17" s="207" t="s">
        <v>2978</v>
      </c>
      <c r="C17" s="208">
        <v>9.3422254886516285</v>
      </c>
      <c r="D17" s="209">
        <v>2019</v>
      </c>
    </row>
    <row r="18" spans="2:4" x14ac:dyDescent="0.2">
      <c r="B18" s="207" t="s">
        <v>2979</v>
      </c>
      <c r="C18" s="208">
        <v>850.35154</v>
      </c>
      <c r="D18" s="209">
        <v>2020</v>
      </c>
    </row>
    <row r="19" spans="2:4" x14ac:dyDescent="0.2">
      <c r="B19" s="207" t="s">
        <v>2980</v>
      </c>
      <c r="C19" s="208">
        <v>8.8924365295558765</v>
      </c>
      <c r="D19" s="209">
        <v>2019</v>
      </c>
    </row>
    <row r="20" spans="2:4" x14ac:dyDescent="0.2">
      <c r="B20" s="210" t="s">
        <v>150</v>
      </c>
      <c r="C20" s="211">
        <f>SUM(C21:C22)</f>
        <v>21.321348923639256</v>
      </c>
      <c r="D20" s="67"/>
    </row>
    <row r="21" spans="2:4" x14ac:dyDescent="0.2">
      <c r="B21" s="207" t="s">
        <v>2981</v>
      </c>
      <c r="C21" s="208">
        <v>3.6731089236392549</v>
      </c>
      <c r="D21" s="209">
        <v>2021</v>
      </c>
    </row>
    <row r="22" spans="2:4" x14ac:dyDescent="0.2">
      <c r="B22" s="207" t="s">
        <v>2982</v>
      </c>
      <c r="C22" s="208">
        <v>17.648240000000001</v>
      </c>
      <c r="D22" s="209">
        <v>2019</v>
      </c>
    </row>
  </sheetData>
  <sheetCalcPr fullCalcOnLoad="1"/>
  <mergeCells count="1">
    <mergeCell ref="B8:D8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6" t="s">
        <v>108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9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B25" s="152" t="s">
        <v>162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6" t="s">
        <v>127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9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158</v>
      </c>
      <c r="P20" s="46"/>
      <c r="R20" s="26"/>
      <c r="S20" s="26"/>
      <c r="T20" s="26"/>
    </row>
    <row r="21" spans="2:22" x14ac:dyDescent="0.2">
      <c r="B21" s="152" t="s">
        <v>159</v>
      </c>
      <c r="P21" s="46"/>
      <c r="R21" s="26"/>
      <c r="S21" s="26"/>
      <c r="T21" s="26"/>
    </row>
    <row r="22" spans="2:22" x14ac:dyDescent="0.2">
      <c r="B22" s="152" t="s">
        <v>160</v>
      </c>
      <c r="P22" s="46"/>
      <c r="R22" s="26"/>
      <c r="S22" s="26"/>
      <c r="T22" s="26"/>
    </row>
    <row r="23" spans="2:22" x14ac:dyDescent="0.2">
      <c r="B23" s="152" t="s">
        <v>161</v>
      </c>
      <c r="P23" s="46"/>
      <c r="R23" s="26"/>
      <c r="S23" s="26"/>
      <c r="T23" s="26"/>
    </row>
    <row r="24" spans="2:22" x14ac:dyDescent="0.2">
      <c r="B24" s="152" t="s">
        <v>162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85546875" style="12" bestFit="1" customWidth="1"/>
    <col min="4" max="5" width="10.42578125" style="12" bestFit="1" customWidth="1"/>
    <col min="6" max="6" width="10.42578125" style="94" bestFit="1" customWidth="1"/>
    <col min="7" max="7" width="12.140625" style="94" bestFit="1" customWidth="1"/>
    <col min="8" max="8" width="10.42578125" style="94" bestFit="1" customWidth="1"/>
    <col min="9" max="9" width="12" style="45" bestFit="1" customWidth="1"/>
    <col min="10" max="10" width="10.5703125" style="96" bestFit="1" customWidth="1"/>
    <col min="11" max="11" width="12.140625" style="98" bestFit="1" customWidth="1"/>
    <col min="12" max="12" width="12.42578125" style="98" bestFit="1" customWidth="1"/>
    <col min="13" max="13" width="8.85546875" style="98" bestFit="1" customWidth="1"/>
    <col min="14" max="14" width="10.5703125" style="98" bestFit="1" customWidth="1"/>
    <col min="15" max="15" width="11.28515625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8"/>
    </row>
    <row r="7" spans="1:18" s="10" customFormat="1" x14ac:dyDescent="0.2">
      <c r="B7" s="219" t="s">
        <v>12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1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6" customFormat="1" ht="12.75" customHeight="1" thickBot="1" x14ac:dyDescent="0.25">
      <c r="B11" s="142" t="s">
        <v>57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177</v>
      </c>
      <c r="O11" s="147">
        <v>47264.150067939001</v>
      </c>
      <c r="P11" s="103"/>
      <c r="Q11" s="103">
        <v>1</v>
      </c>
      <c r="R11" s="121">
        <v>0.21222482571543053</v>
      </c>
    </row>
    <row r="12" spans="1:18" s="156" customFormat="1" x14ac:dyDescent="0.2">
      <c r="B12" s="132" t="s">
        <v>149</v>
      </c>
      <c r="C12" s="159" t="s">
        <v>177</v>
      </c>
      <c r="D12" s="159" t="s">
        <v>177</v>
      </c>
      <c r="E12" s="160" t="s">
        <v>177</v>
      </c>
      <c r="F12" s="160" t="s">
        <v>177</v>
      </c>
      <c r="G12" s="160" t="s">
        <v>177</v>
      </c>
      <c r="H12" s="160" t="s">
        <v>177</v>
      </c>
      <c r="I12" s="160" t="s">
        <v>177</v>
      </c>
      <c r="J12" s="159" t="s">
        <v>177</v>
      </c>
      <c r="K12" s="159" t="s">
        <v>177</v>
      </c>
      <c r="L12" s="172" t="s">
        <v>177</v>
      </c>
      <c r="M12" s="160" t="s">
        <v>177</v>
      </c>
      <c r="N12" s="160" t="s">
        <v>177</v>
      </c>
      <c r="O12" s="173">
        <v>47133.657987739003</v>
      </c>
      <c r="P12" s="159" t="s">
        <v>177</v>
      </c>
      <c r="Q12" s="159">
        <v>0.99723908966918007</v>
      </c>
      <c r="R12" s="159">
        <v>0.21163889200165634</v>
      </c>
    </row>
    <row r="13" spans="1:18" s="156" customFormat="1" x14ac:dyDescent="0.2">
      <c r="B13" s="133" t="s">
        <v>281</v>
      </c>
      <c r="C13" s="163" t="s">
        <v>177</v>
      </c>
      <c r="D13" s="163" t="s">
        <v>177</v>
      </c>
      <c r="E13" s="160" t="s">
        <v>177</v>
      </c>
      <c r="F13" s="164" t="s">
        <v>177</v>
      </c>
      <c r="G13" s="164" t="s">
        <v>177</v>
      </c>
      <c r="H13" s="164" t="s">
        <v>177</v>
      </c>
      <c r="I13" s="164" t="s">
        <v>177</v>
      </c>
      <c r="J13" s="163" t="s">
        <v>177</v>
      </c>
      <c r="K13" s="163" t="s">
        <v>177</v>
      </c>
      <c r="L13" s="174" t="s">
        <v>177</v>
      </c>
      <c r="M13" s="164" t="s">
        <v>177</v>
      </c>
      <c r="N13" s="164" t="s">
        <v>177</v>
      </c>
      <c r="O13" s="165">
        <v>25014.444457329468</v>
      </c>
      <c r="P13" s="163" t="s">
        <v>177</v>
      </c>
      <c r="Q13" s="159">
        <v>0.52924773684437165</v>
      </c>
      <c r="R13" s="159">
        <v>0.11231950871208279</v>
      </c>
    </row>
    <row r="14" spans="1:18" x14ac:dyDescent="0.2">
      <c r="B14" s="23" t="s">
        <v>282</v>
      </c>
      <c r="C14" s="32" t="s">
        <v>283</v>
      </c>
      <c r="D14" s="32" t="s">
        <v>284</v>
      </c>
      <c r="E14" s="101" t="s">
        <v>285</v>
      </c>
      <c r="F14" s="95" t="s">
        <v>177</v>
      </c>
      <c r="G14" s="95" t="s">
        <v>286</v>
      </c>
      <c r="H14" s="95">
        <v>2.88</v>
      </c>
      <c r="I14" s="95" t="s">
        <v>183</v>
      </c>
      <c r="J14" s="32">
        <v>0.04</v>
      </c>
      <c r="K14" s="32">
        <v>-5.6000000000000008E-3</v>
      </c>
      <c r="L14" s="105">
        <v>3123130.3191746478</v>
      </c>
      <c r="M14" s="95">
        <v>153.91</v>
      </c>
      <c r="N14" s="105">
        <v>0</v>
      </c>
      <c r="O14" s="125">
        <v>4806.8098742491602</v>
      </c>
      <c r="P14" s="32">
        <v>2.0087272238294751E-4</v>
      </c>
      <c r="Q14" s="41">
        <v>0.10170096928305487</v>
      </c>
      <c r="R14" s="41">
        <v>2.1583470481186674E-2</v>
      </c>
    </row>
    <row r="15" spans="1:18" x14ac:dyDescent="0.2">
      <c r="B15" s="23" t="s">
        <v>287</v>
      </c>
      <c r="C15" s="32" t="s">
        <v>288</v>
      </c>
      <c r="D15" s="32" t="s">
        <v>284</v>
      </c>
      <c r="E15" s="101" t="s">
        <v>285</v>
      </c>
      <c r="F15" s="95" t="s">
        <v>177</v>
      </c>
      <c r="G15" s="95" t="s">
        <v>289</v>
      </c>
      <c r="H15" s="95">
        <v>5.44</v>
      </c>
      <c r="I15" s="95" t="s">
        <v>183</v>
      </c>
      <c r="J15" s="32">
        <v>0.04</v>
      </c>
      <c r="K15" s="32">
        <v>-1E-4</v>
      </c>
      <c r="L15" s="105">
        <v>2433560.8262270708</v>
      </c>
      <c r="M15" s="95">
        <v>158.29</v>
      </c>
      <c r="N15" s="95">
        <v>0</v>
      </c>
      <c r="O15" s="125">
        <v>3852.083431833963</v>
      </c>
      <c r="P15" s="32">
        <v>2.3018285588984478E-4</v>
      </c>
      <c r="Q15" s="41">
        <v>8.1501167931653379E-2</v>
      </c>
      <c r="R15" s="41">
        <v>1.7296571159899174E-2</v>
      </c>
    </row>
    <row r="16" spans="1:18" x14ac:dyDescent="0.2">
      <c r="B16" s="23" t="s">
        <v>290</v>
      </c>
      <c r="C16" s="32" t="s">
        <v>291</v>
      </c>
      <c r="D16" s="32" t="s">
        <v>284</v>
      </c>
      <c r="E16" s="101" t="s">
        <v>285</v>
      </c>
      <c r="F16" s="95" t="s">
        <v>177</v>
      </c>
      <c r="G16" s="95" t="s">
        <v>292</v>
      </c>
      <c r="H16" s="95">
        <v>14.05</v>
      </c>
      <c r="I16" s="95" t="s">
        <v>183</v>
      </c>
      <c r="J16" s="32">
        <v>0.04</v>
      </c>
      <c r="K16" s="32">
        <v>1.0800000000000001E-2</v>
      </c>
      <c r="L16" s="105">
        <v>1037323.9418212676</v>
      </c>
      <c r="M16" s="95">
        <v>175.58</v>
      </c>
      <c r="N16" s="95">
        <v>0</v>
      </c>
      <c r="O16" s="125">
        <v>1821.3333770490879</v>
      </c>
      <c r="P16" s="32">
        <v>6.3947067489030995E-5</v>
      </c>
      <c r="Q16" s="41">
        <v>3.8535197912816482E-2</v>
      </c>
      <c r="R16" s="41">
        <v>8.1781256609570994E-3</v>
      </c>
    </row>
    <row r="17" spans="2:18" x14ac:dyDescent="0.2">
      <c r="B17" s="23" t="s">
        <v>293</v>
      </c>
      <c r="C17" s="32" t="s">
        <v>294</v>
      </c>
      <c r="D17" s="32" t="s">
        <v>284</v>
      </c>
      <c r="E17" s="101" t="s">
        <v>285</v>
      </c>
      <c r="F17" s="95" t="s">
        <v>177</v>
      </c>
      <c r="G17" s="95" t="s">
        <v>295</v>
      </c>
      <c r="H17" s="95">
        <v>1.31</v>
      </c>
      <c r="I17" s="95" t="s">
        <v>183</v>
      </c>
      <c r="J17" s="32">
        <v>0.03</v>
      </c>
      <c r="K17" s="32">
        <v>-8.8999999999999999E-3</v>
      </c>
      <c r="L17" s="105">
        <v>431593.13272305351</v>
      </c>
      <c r="M17" s="95">
        <v>118.19</v>
      </c>
      <c r="N17" s="95">
        <v>0</v>
      </c>
      <c r="O17" s="125">
        <v>510.09992357387785</v>
      </c>
      <c r="P17" s="32">
        <v>2.8153022902160589E-5</v>
      </c>
      <c r="Q17" s="41">
        <v>1.0792533513046229E-2</v>
      </c>
      <c r="R17" s="41">
        <v>2.2904435438341792E-3</v>
      </c>
    </row>
    <row r="18" spans="2:18" x14ac:dyDescent="0.2">
      <c r="B18" s="23" t="s">
        <v>296</v>
      </c>
      <c r="C18" s="32" t="s">
        <v>297</v>
      </c>
      <c r="D18" s="32" t="s">
        <v>284</v>
      </c>
      <c r="E18" s="101" t="s">
        <v>285</v>
      </c>
      <c r="F18" s="95" t="s">
        <v>177</v>
      </c>
      <c r="G18" s="95" t="s">
        <v>298</v>
      </c>
      <c r="H18" s="95">
        <v>17.899999999999999</v>
      </c>
      <c r="I18" s="95" t="s">
        <v>183</v>
      </c>
      <c r="J18" s="32">
        <v>2.75E-2</v>
      </c>
      <c r="K18" s="32">
        <v>1.3300000000000001E-2</v>
      </c>
      <c r="L18" s="105">
        <v>1410046.5830504345</v>
      </c>
      <c r="M18" s="95">
        <v>139.80000000000001</v>
      </c>
      <c r="N18" s="95">
        <v>0</v>
      </c>
      <c r="O18" s="125">
        <v>1971.2451231045075</v>
      </c>
      <c r="P18" s="32">
        <v>7.97760247839759E-5</v>
      </c>
      <c r="Q18" s="41">
        <v>4.1706983417050279E-2</v>
      </c>
      <c r="R18" s="41">
        <v>8.8512572867998456E-3</v>
      </c>
    </row>
    <row r="19" spans="2:18" x14ac:dyDescent="0.2">
      <c r="B19" s="23" t="s">
        <v>299</v>
      </c>
      <c r="C19" s="32" t="s">
        <v>300</v>
      </c>
      <c r="D19" s="32" t="s">
        <v>284</v>
      </c>
      <c r="E19" s="101" t="s">
        <v>285</v>
      </c>
      <c r="F19" s="95" t="s">
        <v>177</v>
      </c>
      <c r="G19" s="95" t="s">
        <v>301</v>
      </c>
      <c r="H19" s="95">
        <v>4.0199999999999996</v>
      </c>
      <c r="I19" s="95" t="s">
        <v>183</v>
      </c>
      <c r="J19" s="32">
        <v>2.75E-2</v>
      </c>
      <c r="K19" s="32">
        <v>-3.4999999999999996E-3</v>
      </c>
      <c r="L19" s="105">
        <v>3989076.328688853</v>
      </c>
      <c r="M19" s="95">
        <v>119.62000000000002</v>
      </c>
      <c r="N19" s="95">
        <v>0</v>
      </c>
      <c r="O19" s="125">
        <v>4771.7331043713602</v>
      </c>
      <c r="P19" s="32">
        <v>2.4318677512883061E-4</v>
      </c>
      <c r="Q19" s="41">
        <v>0.10095882603436894</v>
      </c>
      <c r="R19" s="41">
        <v>2.1425969259578417E-2</v>
      </c>
    </row>
    <row r="20" spans="2:18" x14ac:dyDescent="0.2">
      <c r="B20" s="23" t="s">
        <v>302</v>
      </c>
      <c r="C20" s="32" t="s">
        <v>303</v>
      </c>
      <c r="D20" s="32" t="s">
        <v>284</v>
      </c>
      <c r="E20" s="101" t="s">
        <v>285</v>
      </c>
      <c r="F20" s="95" t="s">
        <v>177</v>
      </c>
      <c r="G20" s="95" t="s">
        <v>304</v>
      </c>
      <c r="H20" s="95">
        <v>5.0199999999999996</v>
      </c>
      <c r="I20" s="95" t="s">
        <v>183</v>
      </c>
      <c r="J20" s="32">
        <v>1.7500000000000002E-2</v>
      </c>
      <c r="K20" s="32">
        <v>-1.7000000000000001E-3</v>
      </c>
      <c r="L20" s="105">
        <v>3561252.4686583923</v>
      </c>
      <c r="M20" s="95">
        <v>113.42000000000002</v>
      </c>
      <c r="N20" s="95">
        <v>0</v>
      </c>
      <c r="O20" s="125">
        <v>4039.1725499440213</v>
      </c>
      <c r="P20" s="32">
        <v>2.4867206025372336E-4</v>
      </c>
      <c r="Q20" s="41">
        <v>8.545954056378853E-2</v>
      </c>
      <c r="R20" s="41">
        <v>1.8136636101870784E-2</v>
      </c>
    </row>
    <row r="21" spans="2:18" x14ac:dyDescent="0.2">
      <c r="B21" s="23" t="s">
        <v>305</v>
      </c>
      <c r="C21" s="32" t="s">
        <v>306</v>
      </c>
      <c r="D21" s="32" t="s">
        <v>284</v>
      </c>
      <c r="E21" s="101" t="s">
        <v>285</v>
      </c>
      <c r="F21" s="95" t="s">
        <v>177</v>
      </c>
      <c r="G21" s="95" t="s">
        <v>307</v>
      </c>
      <c r="H21" s="95">
        <v>23.47</v>
      </c>
      <c r="I21" s="95" t="s">
        <v>183</v>
      </c>
      <c r="J21" s="32">
        <v>0.01</v>
      </c>
      <c r="K21" s="32">
        <v>1.54E-2</v>
      </c>
      <c r="L21" s="105">
        <v>905011.82597101654</v>
      </c>
      <c r="M21" s="95">
        <v>89.05</v>
      </c>
      <c r="N21" s="95">
        <v>0</v>
      </c>
      <c r="O21" s="125">
        <v>805.91303103326231</v>
      </c>
      <c r="P21" s="32">
        <v>9.0546754778781817E-5</v>
      </c>
      <c r="Q21" s="41">
        <v>1.7051254066238728E-2</v>
      </c>
      <c r="R21" s="41">
        <v>3.6186994224370402E-3</v>
      </c>
    </row>
    <row r="22" spans="2:18" x14ac:dyDescent="0.2">
      <c r="B22" s="23" t="s">
        <v>308</v>
      </c>
      <c r="C22" s="32" t="s">
        <v>309</v>
      </c>
      <c r="D22" s="32" t="s">
        <v>284</v>
      </c>
      <c r="E22" s="101" t="s">
        <v>285</v>
      </c>
      <c r="F22" s="95" t="s">
        <v>177</v>
      </c>
      <c r="G22" s="95" t="s">
        <v>310</v>
      </c>
      <c r="H22" s="95">
        <v>7.14</v>
      </c>
      <c r="I22" s="95" t="s">
        <v>183</v>
      </c>
      <c r="J22" s="32">
        <v>7.4999999999999997E-3</v>
      </c>
      <c r="K22" s="32">
        <v>2.2000000000000001E-3</v>
      </c>
      <c r="L22" s="105">
        <v>1131.7889041042449</v>
      </c>
      <c r="M22" s="95">
        <v>104.89</v>
      </c>
      <c r="N22" s="95">
        <v>0</v>
      </c>
      <c r="O22" s="125">
        <v>1.187133383943771</v>
      </c>
      <c r="P22" s="32">
        <v>8.1206123230190324E-8</v>
      </c>
      <c r="Q22" s="41">
        <v>2.5116994217336976E-5</v>
      </c>
      <c r="R22" s="41">
        <v>5.3304497202698162E-6</v>
      </c>
    </row>
    <row r="23" spans="2:18" x14ac:dyDescent="0.2">
      <c r="B23" s="23" t="s">
        <v>311</v>
      </c>
      <c r="C23" s="32" t="s">
        <v>312</v>
      </c>
      <c r="D23" s="32" t="s">
        <v>284</v>
      </c>
      <c r="E23" s="101" t="s">
        <v>285</v>
      </c>
      <c r="F23" s="95" t="s">
        <v>177</v>
      </c>
      <c r="G23" s="95" t="s">
        <v>313</v>
      </c>
      <c r="H23" s="95">
        <v>2.34</v>
      </c>
      <c r="I23" s="95" t="s">
        <v>183</v>
      </c>
      <c r="J23" s="32">
        <v>1E-3</v>
      </c>
      <c r="K23" s="32">
        <v>-6.9999999999999993E-3</v>
      </c>
      <c r="L23" s="105">
        <v>1201529.2629618056</v>
      </c>
      <c r="M23" s="95">
        <v>102.86</v>
      </c>
      <c r="N23" s="95">
        <v>0</v>
      </c>
      <c r="O23" s="125">
        <v>1235.8929998793906</v>
      </c>
      <c r="P23" s="32">
        <v>8.2800718854115956E-5</v>
      </c>
      <c r="Q23" s="41">
        <v>2.6148634813127465E-2</v>
      </c>
      <c r="R23" s="41">
        <v>5.5493894659124155E-3</v>
      </c>
    </row>
    <row r="24" spans="2:18" x14ac:dyDescent="0.2">
      <c r="B24" s="23" t="s">
        <v>314</v>
      </c>
      <c r="C24" s="32" t="s">
        <v>315</v>
      </c>
      <c r="D24" s="32" t="s">
        <v>284</v>
      </c>
      <c r="E24" s="101" t="s">
        <v>285</v>
      </c>
      <c r="F24" s="95" t="s">
        <v>177</v>
      </c>
      <c r="G24" s="95" t="s">
        <v>316</v>
      </c>
      <c r="H24" s="95">
        <v>8.67</v>
      </c>
      <c r="I24" s="95" t="s">
        <v>183</v>
      </c>
      <c r="J24" s="32">
        <v>7.4999999999999997E-3</v>
      </c>
      <c r="K24" s="32">
        <v>4.5999999999999999E-3</v>
      </c>
      <c r="L24" s="105">
        <v>1156194.7047251244</v>
      </c>
      <c r="M24" s="95">
        <v>103.70000000000002</v>
      </c>
      <c r="N24" s="95">
        <v>0</v>
      </c>
      <c r="O24" s="125">
        <v>1198.9739088068934</v>
      </c>
      <c r="P24" s="32">
        <v>1.352702468705157E-4</v>
      </c>
      <c r="Q24" s="41">
        <v>2.5367512312893602E-2</v>
      </c>
      <c r="R24" s="41">
        <v>5.3836158794378815E-3</v>
      </c>
    </row>
    <row r="25" spans="2:18" s="156" customFormat="1" x14ac:dyDescent="0.2">
      <c r="B25" s="133" t="s">
        <v>152</v>
      </c>
      <c r="C25" s="163" t="s">
        <v>177</v>
      </c>
      <c r="D25" s="163" t="s">
        <v>177</v>
      </c>
      <c r="E25" s="160" t="s">
        <v>177</v>
      </c>
      <c r="F25" s="164" t="s">
        <v>177</v>
      </c>
      <c r="G25" s="164" t="s">
        <v>177</v>
      </c>
      <c r="H25" s="164" t="s">
        <v>177</v>
      </c>
      <c r="I25" s="164" t="s">
        <v>177</v>
      </c>
      <c r="J25" s="163" t="s">
        <v>177</v>
      </c>
      <c r="K25" s="163" t="s">
        <v>177</v>
      </c>
      <c r="L25" s="174" t="s">
        <v>177</v>
      </c>
      <c r="M25" s="164" t="s">
        <v>177</v>
      </c>
      <c r="N25" s="164" t="s">
        <v>177</v>
      </c>
      <c r="O25" s="165">
        <v>22119.213530309531</v>
      </c>
      <c r="P25" s="163" t="s">
        <v>177</v>
      </c>
      <c r="Q25" s="159">
        <v>0.46799135282269261</v>
      </c>
      <c r="R25" s="159">
        <v>9.9319383289124485E-2</v>
      </c>
    </row>
    <row r="26" spans="2:18" s="156" customFormat="1" x14ac:dyDescent="0.2">
      <c r="B26" s="133" t="s">
        <v>317</v>
      </c>
      <c r="C26" s="163" t="s">
        <v>177</v>
      </c>
      <c r="D26" s="163" t="s">
        <v>177</v>
      </c>
      <c r="E26" s="160" t="s">
        <v>177</v>
      </c>
      <c r="F26" s="164" t="s">
        <v>177</v>
      </c>
      <c r="G26" s="164" t="s">
        <v>177</v>
      </c>
      <c r="H26" s="164" t="s">
        <v>177</v>
      </c>
      <c r="I26" s="164" t="s">
        <v>177</v>
      </c>
      <c r="J26" s="163" t="s">
        <v>177</v>
      </c>
      <c r="K26" s="163" t="s">
        <v>177</v>
      </c>
      <c r="L26" s="174" t="s">
        <v>177</v>
      </c>
      <c r="M26" s="164" t="s">
        <v>177</v>
      </c>
      <c r="N26" s="164" t="s">
        <v>177</v>
      </c>
      <c r="O26" s="165">
        <v>0</v>
      </c>
      <c r="P26" s="163" t="s">
        <v>177</v>
      </c>
      <c r="Q26" s="159">
        <v>0</v>
      </c>
      <c r="R26" s="159">
        <v>0</v>
      </c>
    </row>
    <row r="27" spans="2:18" s="156" customFormat="1" x14ac:dyDescent="0.2">
      <c r="B27" s="133" t="s">
        <v>318</v>
      </c>
      <c r="C27" s="163" t="s">
        <v>177</v>
      </c>
      <c r="D27" s="163" t="s">
        <v>177</v>
      </c>
      <c r="E27" s="160" t="s">
        <v>177</v>
      </c>
      <c r="F27" s="164" t="s">
        <v>177</v>
      </c>
      <c r="G27" s="164" t="s">
        <v>177</v>
      </c>
      <c r="H27" s="164" t="s">
        <v>177</v>
      </c>
      <c r="I27" s="164" t="s">
        <v>177</v>
      </c>
      <c r="J27" s="163" t="s">
        <v>177</v>
      </c>
      <c r="K27" s="163" t="s">
        <v>177</v>
      </c>
      <c r="L27" s="174" t="s">
        <v>177</v>
      </c>
      <c r="M27" s="164" t="s">
        <v>177</v>
      </c>
      <c r="N27" s="164" t="s">
        <v>177</v>
      </c>
      <c r="O27" s="165">
        <v>22092.977506195384</v>
      </c>
      <c r="P27" s="163" t="s">
        <v>177</v>
      </c>
      <c r="Q27" s="159">
        <v>0.46743625928823929</v>
      </c>
      <c r="R27" s="159">
        <v>9.920157866051936E-2</v>
      </c>
    </row>
    <row r="28" spans="2:18" x14ac:dyDescent="0.2">
      <c r="B28" s="23" t="s">
        <v>319</v>
      </c>
      <c r="C28" s="32" t="s">
        <v>320</v>
      </c>
      <c r="D28" s="32" t="s">
        <v>284</v>
      </c>
      <c r="E28" s="101" t="s">
        <v>285</v>
      </c>
      <c r="F28" s="95" t="s">
        <v>177</v>
      </c>
      <c r="G28" s="95" t="s">
        <v>321</v>
      </c>
      <c r="H28" s="95">
        <v>6.79</v>
      </c>
      <c r="I28" s="95" t="s">
        <v>183</v>
      </c>
      <c r="J28" s="32">
        <v>6.25E-2</v>
      </c>
      <c r="K28" s="32">
        <v>1.84E-2</v>
      </c>
      <c r="L28" s="105">
        <v>1501613.186265778</v>
      </c>
      <c r="M28" s="95">
        <v>137.97</v>
      </c>
      <c r="N28" s="95">
        <v>0</v>
      </c>
      <c r="O28" s="125">
        <v>2071.7757130924942</v>
      </c>
      <c r="P28" s="32">
        <v>8.7508355282537903E-5</v>
      </c>
      <c r="Q28" s="41">
        <v>4.3833977975155751E-2</v>
      </c>
      <c r="R28" s="41">
        <v>9.3026583361914498E-3</v>
      </c>
    </row>
    <row r="29" spans="2:18" x14ac:dyDescent="0.2">
      <c r="B29" s="23" t="s">
        <v>322</v>
      </c>
      <c r="C29" s="32" t="s">
        <v>323</v>
      </c>
      <c r="D29" s="32" t="s">
        <v>284</v>
      </c>
      <c r="E29" s="101" t="s">
        <v>285</v>
      </c>
      <c r="F29" s="95" t="s">
        <v>177</v>
      </c>
      <c r="G29" s="95" t="s">
        <v>324</v>
      </c>
      <c r="H29" s="95">
        <v>0.67</v>
      </c>
      <c r="I29" s="95" t="s">
        <v>183</v>
      </c>
      <c r="J29" s="32">
        <v>0.06</v>
      </c>
      <c r="K29" s="32">
        <v>1.7000000000000001E-3</v>
      </c>
      <c r="L29" s="105">
        <v>2486776.6410086881</v>
      </c>
      <c r="M29" s="95">
        <v>105.88</v>
      </c>
      <c r="N29" s="95">
        <v>0</v>
      </c>
      <c r="O29" s="125">
        <v>2632.9991074957316</v>
      </c>
      <c r="P29" s="32">
        <v>1.3567963467333422E-4</v>
      </c>
      <c r="Q29" s="41">
        <v>5.5708165781273432E-2</v>
      </c>
      <c r="R29" s="41">
        <v>1.1822655773857063E-2</v>
      </c>
    </row>
    <row r="30" spans="2:18" x14ac:dyDescent="0.2">
      <c r="B30" s="23" t="s">
        <v>325</v>
      </c>
      <c r="C30" s="32" t="s">
        <v>326</v>
      </c>
      <c r="D30" s="32" t="s">
        <v>284</v>
      </c>
      <c r="E30" s="101" t="s">
        <v>285</v>
      </c>
      <c r="F30" s="95" t="s">
        <v>177</v>
      </c>
      <c r="G30" s="95" t="s">
        <v>327</v>
      </c>
      <c r="H30" s="95">
        <v>1.55</v>
      </c>
      <c r="I30" s="95" t="s">
        <v>183</v>
      </c>
      <c r="J30" s="32">
        <v>0.05</v>
      </c>
      <c r="K30" s="32">
        <v>3.5999999999999999E-3</v>
      </c>
      <c r="L30" s="105">
        <v>1632102.0388531296</v>
      </c>
      <c r="M30" s="95">
        <v>109.39000000000001</v>
      </c>
      <c r="N30" s="95">
        <v>0</v>
      </c>
      <c r="O30" s="125">
        <v>1785.3564203058834</v>
      </c>
      <c r="P30" s="32">
        <v>8.8178024128209408E-5</v>
      </c>
      <c r="Q30" s="41">
        <v>3.7774008793970797E-2</v>
      </c>
      <c r="R30" s="41">
        <v>8.0165824328735924E-3</v>
      </c>
    </row>
    <row r="31" spans="2:18" x14ac:dyDescent="0.2">
      <c r="B31" s="23" t="s">
        <v>328</v>
      </c>
      <c r="C31" s="32" t="s">
        <v>329</v>
      </c>
      <c r="D31" s="32" t="s">
        <v>284</v>
      </c>
      <c r="E31" s="101" t="s">
        <v>285</v>
      </c>
      <c r="F31" s="95" t="s">
        <v>177</v>
      </c>
      <c r="G31" s="95" t="s">
        <v>330</v>
      </c>
      <c r="H31" s="95">
        <v>3.32</v>
      </c>
      <c r="I31" s="95" t="s">
        <v>183</v>
      </c>
      <c r="J31" s="32">
        <v>5.5E-2</v>
      </c>
      <c r="K31" s="32">
        <v>8.8000000000000005E-3</v>
      </c>
      <c r="L31" s="105">
        <v>1175823.6818833556</v>
      </c>
      <c r="M31" s="95">
        <v>118.53</v>
      </c>
      <c r="N31" s="95">
        <v>0</v>
      </c>
      <c r="O31" s="125">
        <v>1393.7038101391861</v>
      </c>
      <c r="P31" s="32">
        <v>6.5478853727087003E-5</v>
      </c>
      <c r="Q31" s="41">
        <v>2.9487546229771015E-2</v>
      </c>
      <c r="R31" s="41">
        <v>6.257989359388854E-3</v>
      </c>
    </row>
    <row r="32" spans="2:18" x14ac:dyDescent="0.2">
      <c r="B32" s="23" t="s">
        <v>331</v>
      </c>
      <c r="C32" s="32" t="s">
        <v>332</v>
      </c>
      <c r="D32" s="32" t="s">
        <v>284</v>
      </c>
      <c r="E32" s="101" t="s">
        <v>285</v>
      </c>
      <c r="F32" s="95" t="s">
        <v>177</v>
      </c>
      <c r="G32" s="95" t="s">
        <v>333</v>
      </c>
      <c r="H32" s="95">
        <v>15.19</v>
      </c>
      <c r="I32" s="95" t="s">
        <v>183</v>
      </c>
      <c r="J32" s="32">
        <v>5.5E-2</v>
      </c>
      <c r="K32" s="32">
        <v>2.9500000000000002E-2</v>
      </c>
      <c r="L32" s="105">
        <v>1391533.3142172883</v>
      </c>
      <c r="M32" s="95">
        <v>145.16999999999999</v>
      </c>
      <c r="N32" s="95">
        <v>0</v>
      </c>
      <c r="O32" s="125">
        <v>2020.0889122456817</v>
      </c>
      <c r="P32" s="32">
        <v>7.6108169912099944E-5</v>
      </c>
      <c r="Q32" s="41">
        <v>4.2740404923011233E-2</v>
      </c>
      <c r="R32" s="41">
        <v>9.0705749857929868E-3</v>
      </c>
    </row>
    <row r="33" spans="2:18" x14ac:dyDescent="0.2">
      <c r="B33" s="23" t="s">
        <v>334</v>
      </c>
      <c r="C33" s="32" t="s">
        <v>335</v>
      </c>
      <c r="D33" s="32" t="s">
        <v>284</v>
      </c>
      <c r="E33" s="101" t="s">
        <v>285</v>
      </c>
      <c r="F33" s="95" t="s">
        <v>177</v>
      </c>
      <c r="G33" s="95" t="s">
        <v>336</v>
      </c>
      <c r="H33" s="95">
        <v>4.3899999999999997</v>
      </c>
      <c r="I33" s="95" t="s">
        <v>183</v>
      </c>
      <c r="J33" s="32">
        <v>4.2500000000000003E-2</v>
      </c>
      <c r="K33" s="32">
        <v>1.1699999999999999E-2</v>
      </c>
      <c r="L33" s="105">
        <v>81366.551211001221</v>
      </c>
      <c r="M33" s="95">
        <v>115.23999999999998</v>
      </c>
      <c r="N33" s="95">
        <v>0</v>
      </c>
      <c r="O33" s="125">
        <v>93.766813612713094</v>
      </c>
      <c r="P33" s="32">
        <v>4.4099825823730018E-6</v>
      </c>
      <c r="Q33" s="41">
        <v>1.9838887079938958E-3</v>
      </c>
      <c r="R33" s="41">
        <v>4.2103043529281511E-4</v>
      </c>
    </row>
    <row r="34" spans="2:18" x14ac:dyDescent="0.2">
      <c r="B34" s="23" t="s">
        <v>337</v>
      </c>
      <c r="C34" s="32" t="s">
        <v>338</v>
      </c>
      <c r="D34" s="32" t="s">
        <v>284</v>
      </c>
      <c r="E34" s="101" t="s">
        <v>285</v>
      </c>
      <c r="F34" s="95" t="s">
        <v>177</v>
      </c>
      <c r="G34" s="95" t="s">
        <v>339</v>
      </c>
      <c r="H34" s="95">
        <v>5.28</v>
      </c>
      <c r="I34" s="95" t="s">
        <v>183</v>
      </c>
      <c r="J34" s="32">
        <v>3.7499999999999999E-2</v>
      </c>
      <c r="K34" s="32">
        <v>1.3999999999999999E-2</v>
      </c>
      <c r="L34" s="105">
        <v>508323.83811832016</v>
      </c>
      <c r="M34" s="95">
        <v>113.84</v>
      </c>
      <c r="N34" s="95">
        <v>0</v>
      </c>
      <c r="O34" s="125">
        <v>578.67585731745157</v>
      </c>
      <c r="P34" s="32">
        <v>3.2362914063737E-5</v>
      </c>
      <c r="Q34" s="41">
        <v>1.2243441519325842E-2</v>
      </c>
      <c r="R34" s="41">
        <v>2.5983622425959922E-3</v>
      </c>
    </row>
    <row r="35" spans="2:18" x14ac:dyDescent="0.2">
      <c r="B35" s="23" t="s">
        <v>340</v>
      </c>
      <c r="C35" s="32" t="s">
        <v>341</v>
      </c>
      <c r="D35" s="32" t="s">
        <v>284</v>
      </c>
      <c r="E35" s="101" t="s">
        <v>285</v>
      </c>
      <c r="F35" s="95" t="s">
        <v>177</v>
      </c>
      <c r="G35" s="95" t="s">
        <v>342</v>
      </c>
      <c r="H35" s="95">
        <v>0.92</v>
      </c>
      <c r="I35" s="95" t="s">
        <v>183</v>
      </c>
      <c r="J35" s="32">
        <v>2.2499999999999999E-2</v>
      </c>
      <c r="K35" s="32">
        <v>1.9E-3</v>
      </c>
      <c r="L35" s="105">
        <v>2148557.8669455857</v>
      </c>
      <c r="M35" s="95">
        <v>102.07</v>
      </c>
      <c r="N35" s="95">
        <v>0</v>
      </c>
      <c r="O35" s="125">
        <v>2193.0330147897594</v>
      </c>
      <c r="P35" s="32">
        <v>1.1176603615772323E-4</v>
      </c>
      <c r="Q35" s="41">
        <v>4.6399501771161089E-2</v>
      </c>
      <c r="R35" s="41">
        <v>9.8471261766674735E-3</v>
      </c>
    </row>
    <row r="36" spans="2:18" x14ac:dyDescent="0.2">
      <c r="B36" s="23" t="s">
        <v>343</v>
      </c>
      <c r="C36" s="32" t="s">
        <v>344</v>
      </c>
      <c r="D36" s="32" t="s">
        <v>284</v>
      </c>
      <c r="E36" s="101" t="s">
        <v>285</v>
      </c>
      <c r="F36" s="95" t="s">
        <v>177</v>
      </c>
      <c r="G36" s="95" t="s">
        <v>345</v>
      </c>
      <c r="H36" s="95">
        <v>6.71</v>
      </c>
      <c r="I36" s="95" t="s">
        <v>183</v>
      </c>
      <c r="J36" s="32">
        <v>1.7500000000000002E-2</v>
      </c>
      <c r="K36" s="32">
        <v>1.72E-2</v>
      </c>
      <c r="L36" s="105">
        <v>2093405.0092602351</v>
      </c>
      <c r="M36" s="95">
        <v>101.68000000000002</v>
      </c>
      <c r="N36" s="95">
        <v>0</v>
      </c>
      <c r="O36" s="125">
        <v>2128.574213415096</v>
      </c>
      <c r="P36" s="32">
        <v>1.3004804754204779E-4</v>
      </c>
      <c r="Q36" s="41">
        <v>4.5035702754739386E-2</v>
      </c>
      <c r="R36" s="41">
        <v>9.5576941680964988E-3</v>
      </c>
    </row>
    <row r="37" spans="2:18" x14ac:dyDescent="0.2">
      <c r="B37" s="23" t="s">
        <v>346</v>
      </c>
      <c r="C37" s="32" t="s">
        <v>347</v>
      </c>
      <c r="D37" s="32" t="s">
        <v>284</v>
      </c>
      <c r="E37" s="101" t="s">
        <v>285</v>
      </c>
      <c r="F37" s="95" t="s">
        <v>177</v>
      </c>
      <c r="G37" s="95" t="s">
        <v>348</v>
      </c>
      <c r="H37" s="95">
        <v>0.34</v>
      </c>
      <c r="I37" s="95" t="s">
        <v>183</v>
      </c>
      <c r="J37" s="32">
        <v>5.0000000000000001E-3</v>
      </c>
      <c r="K37" s="32">
        <v>8.9999999999999998E-4</v>
      </c>
      <c r="L37" s="105">
        <v>1667438.9331815394</v>
      </c>
      <c r="M37" s="95">
        <v>100.47</v>
      </c>
      <c r="N37" s="95">
        <v>0</v>
      </c>
      <c r="O37" s="125">
        <v>1675.2758961609143</v>
      </c>
      <c r="P37" s="32">
        <v>1.6848976357462016E-4</v>
      </c>
      <c r="Q37" s="41">
        <v>3.5444959736984992E-2</v>
      </c>
      <c r="R37" s="41">
        <v>7.5223004026720918E-3</v>
      </c>
    </row>
    <row r="38" spans="2:18" x14ac:dyDescent="0.2">
      <c r="B38" s="23" t="s">
        <v>349</v>
      </c>
      <c r="C38" s="32" t="s">
        <v>350</v>
      </c>
      <c r="D38" s="32" t="s">
        <v>284</v>
      </c>
      <c r="E38" s="101" t="s">
        <v>285</v>
      </c>
      <c r="F38" s="95" t="s">
        <v>177</v>
      </c>
      <c r="G38" s="95" t="s">
        <v>351</v>
      </c>
      <c r="H38" s="95">
        <v>2.81</v>
      </c>
      <c r="I38" s="95" t="s">
        <v>183</v>
      </c>
      <c r="J38" s="32">
        <v>0.01</v>
      </c>
      <c r="K38" s="32">
        <v>6.8999999999999999E-3</v>
      </c>
      <c r="L38" s="105">
        <v>626733.88754599856</v>
      </c>
      <c r="M38" s="95">
        <v>101.03</v>
      </c>
      <c r="N38" s="95">
        <v>0</v>
      </c>
      <c r="O38" s="125">
        <v>633.18924658327751</v>
      </c>
      <c r="P38" s="32">
        <v>4.3034260652806767E-5</v>
      </c>
      <c r="Q38" s="41">
        <v>1.339681863892847E-2</v>
      </c>
      <c r="R38" s="41">
        <v>2.8431375007878256E-3</v>
      </c>
    </row>
    <row r="39" spans="2:18" x14ac:dyDescent="0.2">
      <c r="B39" s="23" t="s">
        <v>352</v>
      </c>
      <c r="C39" s="32" t="s">
        <v>353</v>
      </c>
      <c r="D39" s="32" t="s">
        <v>284</v>
      </c>
      <c r="E39" s="101" t="s">
        <v>285</v>
      </c>
      <c r="F39" s="95" t="s">
        <v>177</v>
      </c>
      <c r="G39" s="95" t="s">
        <v>354</v>
      </c>
      <c r="H39" s="95">
        <v>8.08</v>
      </c>
      <c r="I39" s="95" t="s">
        <v>183</v>
      </c>
      <c r="J39" s="32">
        <v>0.02</v>
      </c>
      <c r="K39" s="32">
        <v>1.9799999999999998E-2</v>
      </c>
      <c r="L39" s="105">
        <v>2001871.387275815</v>
      </c>
      <c r="M39" s="95">
        <v>100.68</v>
      </c>
      <c r="N39" s="95">
        <v>0</v>
      </c>
      <c r="O39" s="125">
        <v>2015.48411271498</v>
      </c>
      <c r="P39" s="32">
        <v>1.2892550160045437E-4</v>
      </c>
      <c r="Q39" s="41">
        <v>4.2642978024948271E-2</v>
      </c>
      <c r="R39" s="41">
        <v>9.0498985793315799E-3</v>
      </c>
    </row>
    <row r="40" spans="2:18" x14ac:dyDescent="0.2">
      <c r="B40" s="23" t="s">
        <v>355</v>
      </c>
      <c r="C40" s="32" t="s">
        <v>356</v>
      </c>
      <c r="D40" s="32" t="s">
        <v>284</v>
      </c>
      <c r="E40" s="101" t="s">
        <v>285</v>
      </c>
      <c r="F40" s="95" t="s">
        <v>177</v>
      </c>
      <c r="G40" s="95" t="s">
        <v>357</v>
      </c>
      <c r="H40" s="95">
        <v>18.46</v>
      </c>
      <c r="I40" s="95" t="s">
        <v>183</v>
      </c>
      <c r="J40" s="32">
        <v>3.7499999999999999E-2</v>
      </c>
      <c r="K40" s="32">
        <v>3.2000000000000001E-2</v>
      </c>
      <c r="L40" s="105">
        <v>577277.29538212297</v>
      </c>
      <c r="M40" s="95">
        <v>111.1</v>
      </c>
      <c r="N40" s="95">
        <v>0</v>
      </c>
      <c r="O40" s="125">
        <v>641.35507516776067</v>
      </c>
      <c r="P40" s="32">
        <v>9.341221315750115E-5</v>
      </c>
      <c r="Q40" s="41">
        <v>1.3569588668067794E-2</v>
      </c>
      <c r="R40" s="41">
        <v>2.8798035901107682E-3</v>
      </c>
    </row>
    <row r="41" spans="2:18" x14ac:dyDescent="0.2">
      <c r="B41" s="23" t="s">
        <v>358</v>
      </c>
      <c r="C41" s="32" t="s">
        <v>359</v>
      </c>
      <c r="D41" s="32" t="s">
        <v>284</v>
      </c>
      <c r="E41" s="101" t="s">
        <v>285</v>
      </c>
      <c r="F41" s="95" t="s">
        <v>177</v>
      </c>
      <c r="G41" s="95" t="s">
        <v>360</v>
      </c>
      <c r="H41" s="95">
        <v>4.3</v>
      </c>
      <c r="I41" s="95" t="s">
        <v>183</v>
      </c>
      <c r="J41" s="32">
        <v>1.2500000000000001E-2</v>
      </c>
      <c r="K41" s="32">
        <v>1.1200000000000002E-2</v>
      </c>
      <c r="L41" s="105">
        <v>600768.37542955135</v>
      </c>
      <c r="M41" s="95">
        <v>101.29999999999998</v>
      </c>
      <c r="N41" s="95">
        <v>0</v>
      </c>
      <c r="O41" s="125">
        <v>608.57836431546923</v>
      </c>
      <c r="P41" s="32">
        <v>5.73917638702839E-5</v>
      </c>
      <c r="Q41" s="41">
        <v>1.2876109343777035E-2</v>
      </c>
      <c r="R41" s="41">
        <v>2.7326300613759072E-3</v>
      </c>
    </row>
    <row r="42" spans="2:18" x14ac:dyDescent="0.2">
      <c r="B42" s="23" t="s">
        <v>361</v>
      </c>
      <c r="C42" s="32" t="s">
        <v>362</v>
      </c>
      <c r="D42" s="32" t="s">
        <v>284</v>
      </c>
      <c r="E42" s="101" t="s">
        <v>285</v>
      </c>
      <c r="F42" s="95" t="s">
        <v>177</v>
      </c>
      <c r="G42" s="95" t="s">
        <v>363</v>
      </c>
      <c r="H42" s="95">
        <v>2.58</v>
      </c>
      <c r="I42" s="95" t="s">
        <v>183</v>
      </c>
      <c r="J42" s="32">
        <v>5.0000000000000001E-3</v>
      </c>
      <c r="K42" s="32">
        <v>6.3E-3</v>
      </c>
      <c r="L42" s="105">
        <v>1623393.6999210108</v>
      </c>
      <c r="M42" s="95">
        <v>99.86</v>
      </c>
      <c r="N42" s="95">
        <v>0</v>
      </c>
      <c r="O42" s="125">
        <v>1621.1209487389879</v>
      </c>
      <c r="P42" s="32">
        <v>2.6419486569461938E-4</v>
      </c>
      <c r="Q42" s="41">
        <v>3.4299166417014519E-2</v>
      </c>
      <c r="R42" s="41">
        <v>7.2791346150354536E-3</v>
      </c>
    </row>
    <row r="43" spans="2:18" s="156" customFormat="1" x14ac:dyDescent="0.2">
      <c r="B43" s="133" t="s">
        <v>364</v>
      </c>
      <c r="C43" s="163" t="s">
        <v>177</v>
      </c>
      <c r="D43" s="163" t="s">
        <v>177</v>
      </c>
      <c r="E43" s="160" t="s">
        <v>177</v>
      </c>
      <c r="F43" s="164" t="s">
        <v>177</v>
      </c>
      <c r="G43" s="164" t="s">
        <v>177</v>
      </c>
      <c r="H43" s="164" t="s">
        <v>177</v>
      </c>
      <c r="I43" s="164" t="s">
        <v>177</v>
      </c>
      <c r="J43" s="163" t="s">
        <v>177</v>
      </c>
      <c r="K43" s="163" t="s">
        <v>177</v>
      </c>
      <c r="L43" s="174" t="s">
        <v>177</v>
      </c>
      <c r="M43" s="164" t="s">
        <v>177</v>
      </c>
      <c r="N43" s="164" t="s">
        <v>177</v>
      </c>
      <c r="O43" s="165">
        <v>26.236024014146658</v>
      </c>
      <c r="P43" s="163" t="s">
        <v>177</v>
      </c>
      <c r="Q43" s="159">
        <v>5.5509353233759956E-4</v>
      </c>
      <c r="R43" s="159">
        <v>1.1780462815610977E-4</v>
      </c>
    </row>
    <row r="44" spans="2:18" x14ac:dyDescent="0.2">
      <c r="B44" s="23" t="s">
        <v>365</v>
      </c>
      <c r="C44" s="32" t="s">
        <v>366</v>
      </c>
      <c r="D44" s="32" t="s">
        <v>284</v>
      </c>
      <c r="E44" s="101" t="s">
        <v>285</v>
      </c>
      <c r="F44" s="95" t="s">
        <v>177</v>
      </c>
      <c r="G44" s="95" t="s">
        <v>367</v>
      </c>
      <c r="H44" s="95">
        <v>1.92</v>
      </c>
      <c r="I44" s="95" t="s">
        <v>183</v>
      </c>
      <c r="J44" s="32">
        <v>1.2999999999999999E-3</v>
      </c>
      <c r="K44" s="32">
        <v>2.2000000000000001E-3</v>
      </c>
      <c r="L44" s="105">
        <v>9876.6738645689711</v>
      </c>
      <c r="M44" s="95">
        <v>99.98</v>
      </c>
      <c r="N44" s="95">
        <v>0</v>
      </c>
      <c r="O44" s="125">
        <v>9.8746985333519461</v>
      </c>
      <c r="P44" s="32">
        <v>5.3608307011484098E-7</v>
      </c>
      <c r="Q44" s="41">
        <v>2.0892576126213503E-4</v>
      </c>
      <c r="R44" s="41">
        <v>4.4339233271320253E-5</v>
      </c>
    </row>
    <row r="45" spans="2:18" x14ac:dyDescent="0.2">
      <c r="B45" s="23" t="s">
        <v>368</v>
      </c>
      <c r="C45" s="32" t="s">
        <v>369</v>
      </c>
      <c r="D45" s="32" t="s">
        <v>284</v>
      </c>
      <c r="E45" s="101" t="s">
        <v>285</v>
      </c>
      <c r="F45" s="95" t="s">
        <v>177</v>
      </c>
      <c r="G45" s="95" t="s">
        <v>370</v>
      </c>
      <c r="H45" s="95">
        <v>3.41</v>
      </c>
      <c r="I45" s="95" t="s">
        <v>183</v>
      </c>
      <c r="J45" s="32">
        <v>1.2999999999999999E-3</v>
      </c>
      <c r="K45" s="32">
        <v>2.5000000000000001E-3</v>
      </c>
      <c r="L45" s="105">
        <v>16385.90422824736</v>
      </c>
      <c r="M45" s="95">
        <v>99.85</v>
      </c>
      <c r="N45" s="95">
        <v>0</v>
      </c>
      <c r="O45" s="125">
        <v>16.36132538079471</v>
      </c>
      <c r="P45" s="32">
        <v>1.1688613006692136E-6</v>
      </c>
      <c r="Q45" s="41">
        <v>3.4616776895969608E-4</v>
      </c>
      <c r="R45" s="41">
        <v>7.3465394435770913E-5</v>
      </c>
    </row>
    <row r="46" spans="2:18" s="156" customFormat="1" x14ac:dyDescent="0.2">
      <c r="B46" s="133" t="s">
        <v>371</v>
      </c>
      <c r="C46" s="163" t="s">
        <v>177</v>
      </c>
      <c r="D46" s="163" t="s">
        <v>177</v>
      </c>
      <c r="E46" s="160" t="s">
        <v>177</v>
      </c>
      <c r="F46" s="164" t="s">
        <v>177</v>
      </c>
      <c r="G46" s="164" t="s">
        <v>177</v>
      </c>
      <c r="H46" s="164" t="s">
        <v>177</v>
      </c>
      <c r="I46" s="164" t="s">
        <v>177</v>
      </c>
      <c r="J46" s="163" t="s">
        <v>177</v>
      </c>
      <c r="K46" s="163" t="s">
        <v>177</v>
      </c>
      <c r="L46" s="174" t="s">
        <v>177</v>
      </c>
      <c r="M46" s="164" t="s">
        <v>177</v>
      </c>
      <c r="N46" s="164" t="s">
        <v>177</v>
      </c>
      <c r="O46" s="165">
        <v>0</v>
      </c>
      <c r="P46" s="163" t="s">
        <v>177</v>
      </c>
      <c r="Q46" s="159">
        <v>0</v>
      </c>
      <c r="R46" s="159">
        <v>0</v>
      </c>
    </row>
    <row r="47" spans="2:18" s="156" customFormat="1" x14ac:dyDescent="0.2">
      <c r="B47" s="133" t="s">
        <v>150</v>
      </c>
      <c r="C47" s="163" t="s">
        <v>177</v>
      </c>
      <c r="D47" s="163" t="s">
        <v>177</v>
      </c>
      <c r="E47" s="160" t="s">
        <v>177</v>
      </c>
      <c r="F47" s="164" t="s">
        <v>177</v>
      </c>
      <c r="G47" s="164" t="s">
        <v>177</v>
      </c>
      <c r="H47" s="164" t="s">
        <v>177</v>
      </c>
      <c r="I47" s="164" t="s">
        <v>177</v>
      </c>
      <c r="J47" s="163" t="s">
        <v>177</v>
      </c>
      <c r="K47" s="163" t="s">
        <v>177</v>
      </c>
      <c r="L47" s="174" t="s">
        <v>177</v>
      </c>
      <c r="M47" s="164" t="s">
        <v>177</v>
      </c>
      <c r="N47" s="164" t="s">
        <v>177</v>
      </c>
      <c r="O47" s="165">
        <v>130.4920802</v>
      </c>
      <c r="P47" s="163" t="s">
        <v>177</v>
      </c>
      <c r="Q47" s="159">
        <v>2.7609103308200086E-3</v>
      </c>
      <c r="R47" s="159">
        <v>5.8593371377420799E-4</v>
      </c>
    </row>
    <row r="48" spans="2:18" s="156" customFormat="1" x14ac:dyDescent="0.2">
      <c r="B48" s="133" t="s">
        <v>372</v>
      </c>
      <c r="C48" s="163" t="s">
        <v>177</v>
      </c>
      <c r="D48" s="163" t="s">
        <v>177</v>
      </c>
      <c r="E48" s="160" t="s">
        <v>177</v>
      </c>
      <c r="F48" s="164" t="s">
        <v>177</v>
      </c>
      <c r="G48" s="164" t="s">
        <v>177</v>
      </c>
      <c r="H48" s="164" t="s">
        <v>177</v>
      </c>
      <c r="I48" s="164" t="s">
        <v>177</v>
      </c>
      <c r="J48" s="163" t="s">
        <v>177</v>
      </c>
      <c r="K48" s="163" t="s">
        <v>177</v>
      </c>
      <c r="L48" s="174" t="s">
        <v>177</v>
      </c>
      <c r="M48" s="164" t="s">
        <v>177</v>
      </c>
      <c r="N48" s="164" t="s">
        <v>177</v>
      </c>
      <c r="O48" s="165">
        <v>130.49208009999998</v>
      </c>
      <c r="P48" s="163" t="s">
        <v>177</v>
      </c>
      <c r="Q48" s="159">
        <v>2.7609103287042397E-3</v>
      </c>
      <c r="R48" s="159">
        <v>5.8593371332518924E-4</v>
      </c>
    </row>
    <row r="49" spans="2:18" x14ac:dyDescent="0.2">
      <c r="B49" s="23" t="s">
        <v>373</v>
      </c>
      <c r="C49" s="32" t="s">
        <v>374</v>
      </c>
      <c r="D49" s="32" t="s">
        <v>375</v>
      </c>
      <c r="E49" s="101" t="s">
        <v>247</v>
      </c>
      <c r="F49" s="95" t="s">
        <v>248</v>
      </c>
      <c r="G49" s="95" t="s">
        <v>376</v>
      </c>
      <c r="H49" s="95">
        <v>14.56</v>
      </c>
      <c r="I49" s="95" t="s">
        <v>135</v>
      </c>
      <c r="J49" s="32">
        <v>4.4999999999999998E-2</v>
      </c>
      <c r="K49" s="32">
        <v>4.4170000000000001E-2</v>
      </c>
      <c r="L49" s="105">
        <v>17000</v>
      </c>
      <c r="M49" s="95">
        <v>102.78149999999999</v>
      </c>
      <c r="N49" s="95">
        <v>0</v>
      </c>
      <c r="O49" s="125">
        <v>63.775919999999999</v>
      </c>
      <c r="P49" s="32">
        <v>1.0000000000000001E-5</v>
      </c>
      <c r="Q49" s="41">
        <v>1.34935082738876E-3</v>
      </c>
      <c r="R49" s="41">
        <v>2.8636574417155154E-4</v>
      </c>
    </row>
    <row r="50" spans="2:18" x14ac:dyDescent="0.2">
      <c r="B50" s="23" t="s">
        <v>377</v>
      </c>
      <c r="C50" s="32" t="s">
        <v>378</v>
      </c>
      <c r="D50" s="32" t="s">
        <v>375</v>
      </c>
      <c r="E50" s="101" t="s">
        <v>247</v>
      </c>
      <c r="F50" s="95" t="s">
        <v>248</v>
      </c>
      <c r="G50" s="95" t="s">
        <v>379</v>
      </c>
      <c r="H50" s="95">
        <v>16.276</v>
      </c>
      <c r="I50" s="95" t="s">
        <v>135</v>
      </c>
      <c r="J50" s="32">
        <v>4.1299999999999996E-2</v>
      </c>
      <c r="K50" s="32">
        <v>4.453E-2</v>
      </c>
      <c r="L50" s="105">
        <v>19000</v>
      </c>
      <c r="M50" s="95">
        <v>96.202100000000002</v>
      </c>
      <c r="N50" s="95">
        <v>0</v>
      </c>
      <c r="O50" s="125">
        <v>66.716160000000002</v>
      </c>
      <c r="P50" s="32">
        <v>1.9000000000000001E-5</v>
      </c>
      <c r="Q50" s="41">
        <v>1.4115594991997119E-3</v>
      </c>
      <c r="R50" s="41">
        <v>2.9956796870461922E-4</v>
      </c>
    </row>
    <row r="51" spans="2:18" s="156" customFormat="1" x14ac:dyDescent="0.2">
      <c r="B51" s="133" t="s">
        <v>380</v>
      </c>
      <c r="C51" s="163" t="s">
        <v>177</v>
      </c>
      <c r="D51" s="163" t="s">
        <v>177</v>
      </c>
      <c r="E51" s="160" t="s">
        <v>177</v>
      </c>
      <c r="F51" s="164" t="s">
        <v>177</v>
      </c>
      <c r="G51" s="164" t="s">
        <v>177</v>
      </c>
      <c r="H51" s="164" t="s">
        <v>177</v>
      </c>
      <c r="I51" s="164" t="s">
        <v>177</v>
      </c>
      <c r="J51" s="163" t="s">
        <v>177</v>
      </c>
      <c r="K51" s="163" t="s">
        <v>177</v>
      </c>
      <c r="L51" s="174" t="s">
        <v>177</v>
      </c>
      <c r="M51" s="164" t="s">
        <v>177</v>
      </c>
      <c r="N51" s="164" t="s">
        <v>177</v>
      </c>
      <c r="O51" s="165">
        <v>0</v>
      </c>
      <c r="P51" s="163" t="s">
        <v>177</v>
      </c>
      <c r="Q51" s="159">
        <v>0</v>
      </c>
      <c r="R51" s="159">
        <v>0</v>
      </c>
    </row>
    <row r="52" spans="2:18" s="156" customFormat="1" x14ac:dyDescent="0.2">
      <c r="B52" s="115" t="s">
        <v>169</v>
      </c>
      <c r="C52" s="166"/>
      <c r="D52" s="166"/>
      <c r="E52" s="166"/>
      <c r="F52" s="167"/>
      <c r="G52" s="167"/>
      <c r="H52" s="167"/>
      <c r="I52" s="168"/>
      <c r="J52" s="169"/>
      <c r="K52" s="170"/>
      <c r="L52" s="170"/>
      <c r="M52" s="170"/>
      <c r="N52" s="170"/>
      <c r="O52" s="169"/>
      <c r="P52" s="169"/>
      <c r="Q52" s="169"/>
      <c r="R52" s="175"/>
    </row>
    <row r="53" spans="2:18" s="156" customFormat="1" x14ac:dyDescent="0.2">
      <c r="B53" s="115" t="s">
        <v>170</v>
      </c>
      <c r="C53" s="166"/>
      <c r="D53" s="166"/>
      <c r="E53" s="166"/>
      <c r="F53" s="167"/>
      <c r="G53" s="167"/>
      <c r="H53" s="167"/>
      <c r="I53" s="168"/>
      <c r="J53" s="169"/>
      <c r="K53" s="170"/>
      <c r="L53" s="170"/>
      <c r="M53" s="170"/>
      <c r="N53" s="170"/>
      <c r="O53" s="169"/>
      <c r="P53" s="169"/>
      <c r="Q53" s="169"/>
      <c r="R53" s="175"/>
    </row>
    <row r="54" spans="2:18" s="156" customFormat="1" x14ac:dyDescent="0.2">
      <c r="B54" s="115" t="s">
        <v>171</v>
      </c>
      <c r="C54" s="166"/>
      <c r="D54" s="166"/>
      <c r="E54" s="166"/>
      <c r="F54" s="167"/>
      <c r="G54" s="167"/>
      <c r="H54" s="167"/>
      <c r="I54" s="168"/>
      <c r="J54" s="169"/>
      <c r="K54" s="170"/>
      <c r="L54" s="170"/>
      <c r="M54" s="170"/>
      <c r="N54" s="170"/>
      <c r="O54" s="169"/>
      <c r="P54" s="169"/>
      <c r="Q54" s="169"/>
      <c r="R54" s="175"/>
    </row>
    <row r="55" spans="2:18" s="156" customFormat="1" x14ac:dyDescent="0.2">
      <c r="B55" s="115" t="s">
        <v>172</v>
      </c>
      <c r="C55" s="166"/>
      <c r="D55" s="166"/>
      <c r="E55" s="166"/>
      <c r="F55" s="167"/>
      <c r="G55" s="167"/>
      <c r="H55" s="167"/>
      <c r="I55" s="168"/>
      <c r="J55" s="169"/>
      <c r="K55" s="170"/>
      <c r="L55" s="170"/>
      <c r="M55" s="170"/>
      <c r="N55" s="170"/>
      <c r="O55" s="169"/>
      <c r="P55" s="169"/>
      <c r="Q55" s="169"/>
      <c r="R55" s="175"/>
    </row>
    <row r="56" spans="2:18" s="156" customFormat="1" x14ac:dyDescent="0.2">
      <c r="B56" s="115" t="s">
        <v>173</v>
      </c>
      <c r="C56" s="166"/>
      <c r="D56" s="166"/>
      <c r="E56" s="166"/>
      <c r="F56" s="167"/>
      <c r="G56" s="167"/>
      <c r="H56" s="167"/>
      <c r="I56" s="168"/>
      <c r="J56" s="169"/>
      <c r="K56" s="170"/>
      <c r="L56" s="170"/>
      <c r="M56" s="170"/>
      <c r="N56" s="170"/>
      <c r="O56" s="169"/>
      <c r="P56" s="169"/>
      <c r="Q56" s="169"/>
      <c r="R56" s="175"/>
    </row>
  </sheetData>
  <mergeCells count="2">
    <mergeCell ref="B7:R7"/>
    <mergeCell ref="B6:R6"/>
  </mergeCells>
  <phoneticPr fontId="3" type="noConversion"/>
  <conditionalFormatting sqref="J1:J5 J52:J55586 H11:H51 P11:P51 J11:N51">
    <cfRule type="expression" dxfId="119" priority="57" stopIfTrue="1">
      <formula>LEFT(#REF!,3)="TIR"</formula>
    </cfRule>
  </conditionalFormatting>
  <conditionalFormatting sqref="J8">
    <cfRule type="expression" dxfId="118" priority="62" stopIfTrue="1">
      <formula>LEFT(#REF!,3)="TIR"</formula>
    </cfRule>
  </conditionalFormatting>
  <conditionalFormatting sqref="I11:I51 Q11:R51 C11:G51">
    <cfRule type="expression" dxfId="117" priority="63" stopIfTrue="1">
      <formula>OR(LEFT(#REF!,3)="TIR",LEFT(#REF!,2)="IR")</formula>
    </cfRule>
  </conditionalFormatting>
  <conditionalFormatting sqref="B11:B51 O11:O51">
    <cfRule type="expression" dxfId="116" priority="66" stopIfTrue="1">
      <formula>#REF!&gt;0</formula>
    </cfRule>
    <cfRule type="expression" dxfId="115" priority="67" stopIfTrue="1">
      <formula>LEFT(#REF!,3)="TIR"</formula>
    </cfRule>
  </conditionalFormatting>
  <conditionalFormatting sqref="G12:G51">
    <cfRule type="expression" dxfId="114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6" t="s">
        <v>128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8" t="s">
        <v>112</v>
      </c>
      <c r="N7" s="128" t="s">
        <v>18</v>
      </c>
      <c r="O7" s="128" t="s">
        <v>83</v>
      </c>
      <c r="P7" s="137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158</v>
      </c>
      <c r="P21" s="46"/>
      <c r="R21" s="26"/>
      <c r="S21" s="26"/>
      <c r="T21" s="26"/>
    </row>
    <row r="22" spans="1:22" x14ac:dyDescent="0.2">
      <c r="B22" s="152" t="s">
        <v>159</v>
      </c>
      <c r="P22" s="46"/>
      <c r="R22" s="26"/>
      <c r="S22" s="26"/>
      <c r="T22" s="26"/>
    </row>
    <row r="23" spans="1:22" x14ac:dyDescent="0.2">
      <c r="B23" s="152" t="s">
        <v>160</v>
      </c>
      <c r="P23" s="46"/>
      <c r="R23" s="26"/>
      <c r="S23" s="26"/>
      <c r="T23" s="26"/>
    </row>
    <row r="24" spans="1:22" x14ac:dyDescent="0.2">
      <c r="B24" s="152" t="s">
        <v>161</v>
      </c>
      <c r="P24" s="46"/>
      <c r="R24" s="26"/>
      <c r="S24" s="26"/>
      <c r="T24" s="26"/>
    </row>
    <row r="25" spans="1:22" x14ac:dyDescent="0.2">
      <c r="B25" s="152" t="s">
        <v>162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8"/>
    </row>
    <row r="7" spans="1:21" s="10" customFormat="1" x14ac:dyDescent="0.2">
      <c r="B7" s="219" t="s">
        <v>19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1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6" customFormat="1" ht="12.75" customHeight="1" thickBot="1" x14ac:dyDescent="0.25">
      <c r="B11" s="142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76"/>
      <c r="I11" s="176" t="s">
        <v>177</v>
      </c>
      <c r="J11" s="176" t="s">
        <v>177</v>
      </c>
      <c r="K11" s="176" t="s">
        <v>177</v>
      </c>
      <c r="L11" s="176" t="s">
        <v>177</v>
      </c>
      <c r="M11" s="177" t="s">
        <v>177</v>
      </c>
      <c r="N11" s="177" t="s">
        <v>177</v>
      </c>
      <c r="O11" s="178" t="s">
        <v>177</v>
      </c>
      <c r="P11" s="176"/>
      <c r="Q11" s="176" t="s">
        <v>177</v>
      </c>
      <c r="R11" s="145">
        <v>4.9999999999999998E-7</v>
      </c>
      <c r="S11" s="103" t="s">
        <v>177</v>
      </c>
      <c r="T11" s="103">
        <v>1</v>
      </c>
      <c r="U11" s="121">
        <v>0</v>
      </c>
    </row>
    <row r="12" spans="1:21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79" t="s">
        <v>177</v>
      </c>
      <c r="I12" s="179" t="s">
        <v>177</v>
      </c>
      <c r="J12" s="179" t="s">
        <v>177</v>
      </c>
      <c r="K12" s="179" t="s">
        <v>177</v>
      </c>
      <c r="L12" s="179" t="s">
        <v>177</v>
      </c>
      <c r="M12" s="180" t="s">
        <v>177</v>
      </c>
      <c r="N12" s="180" t="s">
        <v>177</v>
      </c>
      <c r="O12" s="181" t="s">
        <v>177</v>
      </c>
      <c r="P12" s="179" t="s">
        <v>177</v>
      </c>
      <c r="Q12" s="179" t="s">
        <v>177</v>
      </c>
      <c r="R12" s="161">
        <v>0</v>
      </c>
      <c r="S12" s="159" t="s">
        <v>177</v>
      </c>
      <c r="T12" s="159">
        <v>0</v>
      </c>
      <c r="U12" s="159">
        <v>0</v>
      </c>
    </row>
    <row r="13" spans="1:21" s="156" customFormat="1" x14ac:dyDescent="0.2">
      <c r="B13" s="133" t="s">
        <v>151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79" t="s">
        <v>177</v>
      </c>
      <c r="I13" s="182" t="s">
        <v>177</v>
      </c>
      <c r="J13" s="182" t="s">
        <v>177</v>
      </c>
      <c r="K13" s="182" t="s">
        <v>177</v>
      </c>
      <c r="L13" s="182" t="s">
        <v>177</v>
      </c>
      <c r="M13" s="183" t="s">
        <v>177</v>
      </c>
      <c r="N13" s="183" t="s">
        <v>177</v>
      </c>
      <c r="O13" s="184" t="s">
        <v>177</v>
      </c>
      <c r="P13" s="182" t="s">
        <v>177</v>
      </c>
      <c r="Q13" s="182" t="s">
        <v>177</v>
      </c>
      <c r="R13" s="165">
        <v>0</v>
      </c>
      <c r="S13" s="163" t="s">
        <v>177</v>
      </c>
      <c r="T13" s="163">
        <v>0</v>
      </c>
      <c r="U13" s="159">
        <v>0</v>
      </c>
    </row>
    <row r="14" spans="1:21" s="156" customFormat="1" x14ac:dyDescent="0.2">
      <c r="B14" s="133" t="s">
        <v>152</v>
      </c>
      <c r="C14" s="163" t="s">
        <v>177</v>
      </c>
      <c r="D14" s="163" t="s">
        <v>177</v>
      </c>
      <c r="E14" s="163" t="s">
        <v>177</v>
      </c>
      <c r="F14" s="163" t="s">
        <v>177</v>
      </c>
      <c r="G14" s="163" t="s">
        <v>177</v>
      </c>
      <c r="H14" s="179" t="s">
        <v>177</v>
      </c>
      <c r="I14" s="182" t="s">
        <v>177</v>
      </c>
      <c r="J14" s="182" t="s">
        <v>177</v>
      </c>
      <c r="K14" s="182" t="s">
        <v>177</v>
      </c>
      <c r="L14" s="182" t="s">
        <v>177</v>
      </c>
      <c r="M14" s="183" t="s">
        <v>177</v>
      </c>
      <c r="N14" s="183" t="s">
        <v>177</v>
      </c>
      <c r="O14" s="184" t="s">
        <v>177</v>
      </c>
      <c r="P14" s="182" t="s">
        <v>177</v>
      </c>
      <c r="Q14" s="182" t="s">
        <v>177</v>
      </c>
      <c r="R14" s="165">
        <v>0</v>
      </c>
      <c r="S14" s="163" t="s">
        <v>177</v>
      </c>
      <c r="T14" s="163">
        <v>0</v>
      </c>
      <c r="U14" s="159">
        <v>0</v>
      </c>
    </row>
    <row r="15" spans="1:21" s="156" customFormat="1" x14ac:dyDescent="0.2">
      <c r="B15" s="133" t="s">
        <v>381</v>
      </c>
      <c r="C15" s="163" t="s">
        <v>177</v>
      </c>
      <c r="D15" s="163" t="s">
        <v>177</v>
      </c>
      <c r="E15" s="163" t="s">
        <v>177</v>
      </c>
      <c r="F15" s="163" t="s">
        <v>177</v>
      </c>
      <c r="G15" s="163" t="s">
        <v>177</v>
      </c>
      <c r="H15" s="179" t="s">
        <v>177</v>
      </c>
      <c r="I15" s="182" t="s">
        <v>177</v>
      </c>
      <c r="J15" s="182" t="s">
        <v>177</v>
      </c>
      <c r="K15" s="182" t="s">
        <v>177</v>
      </c>
      <c r="L15" s="182" t="s">
        <v>177</v>
      </c>
      <c r="M15" s="183" t="s">
        <v>177</v>
      </c>
      <c r="N15" s="183" t="s">
        <v>177</v>
      </c>
      <c r="O15" s="184" t="s">
        <v>177</v>
      </c>
      <c r="P15" s="182" t="s">
        <v>177</v>
      </c>
      <c r="Q15" s="182" t="s">
        <v>177</v>
      </c>
      <c r="R15" s="165">
        <v>0</v>
      </c>
      <c r="S15" s="163" t="s">
        <v>177</v>
      </c>
      <c r="T15" s="163">
        <v>0</v>
      </c>
      <c r="U15" s="159">
        <v>0</v>
      </c>
    </row>
    <row r="16" spans="1:21" s="156" customFormat="1" x14ac:dyDescent="0.2">
      <c r="B16" s="133" t="s">
        <v>382</v>
      </c>
      <c r="C16" s="163" t="s">
        <v>177</v>
      </c>
      <c r="D16" s="163" t="s">
        <v>177</v>
      </c>
      <c r="E16" s="163" t="s">
        <v>177</v>
      </c>
      <c r="F16" s="163" t="s">
        <v>177</v>
      </c>
      <c r="G16" s="163" t="s">
        <v>177</v>
      </c>
      <c r="H16" s="179" t="s">
        <v>177</v>
      </c>
      <c r="I16" s="182" t="s">
        <v>177</v>
      </c>
      <c r="J16" s="182" t="s">
        <v>177</v>
      </c>
      <c r="K16" s="182" t="s">
        <v>177</v>
      </c>
      <c r="L16" s="182" t="s">
        <v>177</v>
      </c>
      <c r="M16" s="183" t="s">
        <v>177</v>
      </c>
      <c r="N16" s="183" t="s">
        <v>177</v>
      </c>
      <c r="O16" s="184" t="s">
        <v>177</v>
      </c>
      <c r="P16" s="182" t="s">
        <v>177</v>
      </c>
      <c r="Q16" s="182" t="s">
        <v>177</v>
      </c>
      <c r="R16" s="165">
        <v>0</v>
      </c>
      <c r="S16" s="163" t="s">
        <v>177</v>
      </c>
      <c r="T16" s="163">
        <v>0</v>
      </c>
      <c r="U16" s="159">
        <v>0</v>
      </c>
    </row>
    <row r="17" spans="2:21" s="156" customFormat="1" x14ac:dyDescent="0.2">
      <c r="B17" s="133" t="s">
        <v>156</v>
      </c>
      <c r="C17" s="163" t="s">
        <v>177</v>
      </c>
      <c r="D17" s="163" t="s">
        <v>177</v>
      </c>
      <c r="E17" s="163" t="s">
        <v>177</v>
      </c>
      <c r="F17" s="163" t="s">
        <v>177</v>
      </c>
      <c r="G17" s="163" t="s">
        <v>177</v>
      </c>
      <c r="H17" s="179" t="s">
        <v>177</v>
      </c>
      <c r="I17" s="182" t="s">
        <v>177</v>
      </c>
      <c r="J17" s="182" t="s">
        <v>177</v>
      </c>
      <c r="K17" s="182" t="s">
        <v>177</v>
      </c>
      <c r="L17" s="182" t="s">
        <v>177</v>
      </c>
      <c r="M17" s="183" t="s">
        <v>177</v>
      </c>
      <c r="N17" s="183" t="s">
        <v>177</v>
      </c>
      <c r="O17" s="184" t="s">
        <v>177</v>
      </c>
      <c r="P17" s="182" t="s">
        <v>177</v>
      </c>
      <c r="Q17" s="182" t="s">
        <v>177</v>
      </c>
      <c r="R17" s="165">
        <v>0</v>
      </c>
      <c r="S17" s="163" t="s">
        <v>177</v>
      </c>
      <c r="T17" s="163">
        <v>0</v>
      </c>
      <c r="U17" s="159">
        <v>0</v>
      </c>
    </row>
    <row r="18" spans="2:21" s="156" customFormat="1" x14ac:dyDescent="0.2">
      <c r="B18" s="133" t="s">
        <v>157</v>
      </c>
      <c r="C18" s="163" t="s">
        <v>177</v>
      </c>
      <c r="D18" s="163" t="s">
        <v>177</v>
      </c>
      <c r="E18" s="163" t="s">
        <v>177</v>
      </c>
      <c r="F18" s="163" t="s">
        <v>177</v>
      </c>
      <c r="G18" s="163" t="s">
        <v>177</v>
      </c>
      <c r="H18" s="179" t="s">
        <v>177</v>
      </c>
      <c r="I18" s="182" t="s">
        <v>177</v>
      </c>
      <c r="J18" s="182" t="s">
        <v>177</v>
      </c>
      <c r="K18" s="182" t="s">
        <v>177</v>
      </c>
      <c r="L18" s="182" t="s">
        <v>177</v>
      </c>
      <c r="M18" s="183" t="s">
        <v>177</v>
      </c>
      <c r="N18" s="183" t="s">
        <v>177</v>
      </c>
      <c r="O18" s="184" t="s">
        <v>177</v>
      </c>
      <c r="P18" s="182" t="s">
        <v>177</v>
      </c>
      <c r="Q18" s="182" t="s">
        <v>177</v>
      </c>
      <c r="R18" s="165">
        <v>0</v>
      </c>
      <c r="S18" s="163" t="s">
        <v>177</v>
      </c>
      <c r="T18" s="163">
        <v>0</v>
      </c>
      <c r="U18" s="159">
        <v>0</v>
      </c>
    </row>
    <row r="19" spans="2:21" s="156" customFormat="1" x14ac:dyDescent="0.2">
      <c r="B19" s="115" t="s">
        <v>169</v>
      </c>
      <c r="C19" s="166"/>
      <c r="D19" s="166"/>
      <c r="E19" s="166"/>
      <c r="F19" s="166"/>
      <c r="G19" s="115"/>
      <c r="H19" s="185"/>
      <c r="I19" s="185"/>
      <c r="J19" s="185"/>
      <c r="K19" s="186"/>
      <c r="L19" s="171"/>
      <c r="M19" s="187"/>
      <c r="N19" s="187"/>
      <c r="O19" s="187"/>
      <c r="P19" s="171"/>
      <c r="Q19" s="171"/>
      <c r="R19" s="171"/>
    </row>
    <row r="20" spans="2:21" s="156" customFormat="1" x14ac:dyDescent="0.2">
      <c r="B20" s="115" t="s">
        <v>170</v>
      </c>
      <c r="C20" s="166"/>
      <c r="D20" s="166"/>
      <c r="E20" s="166"/>
      <c r="F20" s="166"/>
      <c r="G20" s="115"/>
      <c r="H20" s="185"/>
      <c r="I20" s="185"/>
      <c r="J20" s="185"/>
      <c r="K20" s="186"/>
      <c r="L20" s="171"/>
      <c r="M20" s="187"/>
      <c r="N20" s="187"/>
      <c r="O20" s="187"/>
      <c r="P20" s="171"/>
      <c r="Q20" s="171"/>
      <c r="R20" s="171"/>
    </row>
    <row r="21" spans="2:21" s="156" customFormat="1" x14ac:dyDescent="0.2">
      <c r="B21" s="115" t="s">
        <v>171</v>
      </c>
      <c r="C21" s="166"/>
      <c r="D21" s="166"/>
      <c r="E21" s="166"/>
      <c r="F21" s="166"/>
      <c r="G21" s="115"/>
      <c r="H21" s="185"/>
      <c r="I21" s="185"/>
      <c r="J21" s="185"/>
      <c r="K21" s="186"/>
      <c r="L21" s="171"/>
      <c r="M21" s="187"/>
      <c r="N21" s="187"/>
      <c r="O21" s="187"/>
      <c r="P21" s="171"/>
      <c r="Q21" s="171"/>
      <c r="R21" s="171"/>
    </row>
    <row r="22" spans="2:21" s="156" customFormat="1" x14ac:dyDescent="0.2">
      <c r="B22" s="115" t="s">
        <v>172</v>
      </c>
      <c r="C22" s="166"/>
      <c r="D22" s="166"/>
      <c r="E22" s="166"/>
      <c r="F22" s="166"/>
      <c r="G22" s="115"/>
      <c r="H22" s="185"/>
      <c r="I22" s="185"/>
      <c r="J22" s="185"/>
      <c r="K22" s="186"/>
      <c r="L22" s="171"/>
      <c r="M22" s="187"/>
      <c r="N22" s="187"/>
      <c r="O22" s="187"/>
      <c r="P22" s="171"/>
      <c r="Q22" s="171"/>
      <c r="R22" s="171"/>
    </row>
    <row r="23" spans="2:21" s="156" customFormat="1" x14ac:dyDescent="0.2">
      <c r="B23" s="115" t="s">
        <v>173</v>
      </c>
      <c r="C23" s="166"/>
      <c r="D23" s="166"/>
      <c r="E23" s="166"/>
      <c r="F23" s="166"/>
      <c r="G23" s="115"/>
      <c r="H23" s="185"/>
      <c r="I23" s="185"/>
      <c r="J23" s="185"/>
      <c r="K23" s="186"/>
      <c r="L23" s="171"/>
      <c r="M23" s="187"/>
      <c r="N23" s="187"/>
      <c r="O23" s="187"/>
      <c r="P23" s="171"/>
      <c r="Q23" s="171"/>
      <c r="R23" s="171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3" priority="84" stopIfTrue="1">
      <formula>LEFT(#REF!,3)="TIR"</formula>
    </cfRule>
  </conditionalFormatting>
  <conditionalFormatting sqref="M8">
    <cfRule type="expression" dxfId="112" priority="89" stopIfTrue="1">
      <formula>LEFT(#REF!,3)="TIR"</formula>
    </cfRule>
  </conditionalFormatting>
  <conditionalFormatting sqref="L11:L18 C11:J18">
    <cfRule type="expression" dxfId="111" priority="90" stopIfTrue="1">
      <formula>LEFT(#REF!,3)="TIR"</formula>
    </cfRule>
  </conditionalFormatting>
  <conditionalFormatting sqref="B11:B18 R11:R18">
    <cfRule type="expression" dxfId="110" priority="92" stopIfTrue="1">
      <formula>#REF!&gt;0</formula>
    </cfRule>
    <cfRule type="expression" dxfId="109" priority="93" stopIfTrue="1">
      <formula>LEFT(#REF!,3)="TIR"</formula>
    </cfRule>
  </conditionalFormatting>
  <conditionalFormatting sqref="T11:U18">
    <cfRule type="expression" dxfId="108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0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4" bestFit="1" customWidth="1"/>
    <col min="10" max="10" width="12.140625" style="94" bestFit="1" customWidth="1"/>
    <col min="11" max="11" width="10.42578125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2.42578125" style="98" bestFit="1" customWidth="1"/>
    <col min="16" max="16" width="11.42578125" style="96" bestFit="1" customWidth="1"/>
    <col min="17" max="17" width="14.5703125" style="96" bestFit="1" customWidth="1"/>
    <col min="18" max="18" width="11.28515625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8"/>
    </row>
    <row r="7" spans="1:21" s="10" customFormat="1" x14ac:dyDescent="0.2">
      <c r="B7" s="219" t="s">
        <v>96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1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6" customFormat="1" ht="12.75" customHeight="1" thickBot="1" x14ac:dyDescent="0.25">
      <c r="B11" s="142" t="s">
        <v>58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177</v>
      </c>
      <c r="R11" s="147">
        <v>63309.067183236148</v>
      </c>
      <c r="S11" s="103" t="s">
        <v>177</v>
      </c>
      <c r="T11" s="103">
        <v>1</v>
      </c>
      <c r="U11" s="121">
        <v>0.28426948818196857</v>
      </c>
    </row>
    <row r="12" spans="1:21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60" t="s">
        <v>177</v>
      </c>
      <c r="I12" s="160" t="s">
        <v>177</v>
      </c>
      <c r="J12" s="160" t="s">
        <v>177</v>
      </c>
      <c r="K12" s="160" t="s">
        <v>177</v>
      </c>
      <c r="L12" s="160" t="s">
        <v>177</v>
      </c>
      <c r="M12" s="159" t="s">
        <v>177</v>
      </c>
      <c r="N12" s="159" t="s">
        <v>177</v>
      </c>
      <c r="O12" s="172" t="s">
        <v>177</v>
      </c>
      <c r="P12" s="160" t="s">
        <v>177</v>
      </c>
      <c r="Q12" s="161" t="s">
        <v>177</v>
      </c>
      <c r="R12" s="173">
        <v>51430.622649858829</v>
      </c>
      <c r="S12" s="159" t="s">
        <v>177</v>
      </c>
      <c r="T12" s="159">
        <v>0.81237372367219696</v>
      </c>
      <c r="U12" s="159">
        <v>0.23093306264077534</v>
      </c>
    </row>
    <row r="13" spans="1:21" s="156" customFormat="1" x14ac:dyDescent="0.2">
      <c r="B13" s="133" t="s">
        <v>151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64" t="s">
        <v>177</v>
      </c>
      <c r="I13" s="164" t="s">
        <v>177</v>
      </c>
      <c r="J13" s="164" t="s">
        <v>177</v>
      </c>
      <c r="K13" s="164" t="s">
        <v>177</v>
      </c>
      <c r="L13" s="164" t="s">
        <v>177</v>
      </c>
      <c r="M13" s="163" t="s">
        <v>177</v>
      </c>
      <c r="N13" s="163" t="s">
        <v>177</v>
      </c>
      <c r="O13" s="174" t="s">
        <v>177</v>
      </c>
      <c r="P13" s="164" t="s">
        <v>177</v>
      </c>
      <c r="Q13" s="165" t="s">
        <v>177</v>
      </c>
      <c r="R13" s="165">
        <v>37384.626835304392</v>
      </c>
      <c r="S13" s="163" t="s">
        <v>177</v>
      </c>
      <c r="T13" s="163">
        <v>0.59050983529897305</v>
      </c>
      <c r="U13" s="163">
        <v>0.16786392864685759</v>
      </c>
    </row>
    <row r="14" spans="1:21" x14ac:dyDescent="0.2">
      <c r="B14" s="23" t="s">
        <v>631</v>
      </c>
      <c r="C14" s="32" t="s">
        <v>632</v>
      </c>
      <c r="D14" s="32" t="s">
        <v>284</v>
      </c>
      <c r="E14" s="32" t="s">
        <v>177</v>
      </c>
      <c r="F14" s="32" t="s">
        <v>633</v>
      </c>
      <c r="G14" s="32" t="s">
        <v>392</v>
      </c>
      <c r="H14" s="95" t="s">
        <v>514</v>
      </c>
      <c r="I14" s="95" t="s">
        <v>240</v>
      </c>
      <c r="J14" s="95" t="s">
        <v>634</v>
      </c>
      <c r="K14" s="95">
        <v>2</v>
      </c>
      <c r="L14" s="95" t="s">
        <v>183</v>
      </c>
      <c r="M14" s="32">
        <v>5.8999999999999999E-3</v>
      </c>
      <c r="N14" s="32">
        <v>-5.0000000000000001E-4</v>
      </c>
      <c r="O14" s="105">
        <v>1972896.7186719526</v>
      </c>
      <c r="P14" s="95">
        <v>101.47</v>
      </c>
      <c r="Q14" s="125">
        <v>5.830928235</v>
      </c>
      <c r="R14" s="125">
        <v>2007.7292286622567</v>
      </c>
      <c r="S14" s="32">
        <v>3.6958428464686603E-4</v>
      </c>
      <c r="T14" s="32">
        <v>3.1713138701779692E-2</v>
      </c>
      <c r="U14" s="32">
        <v>9.0150777073986898E-3</v>
      </c>
    </row>
    <row r="15" spans="1:21" x14ac:dyDescent="0.2">
      <c r="B15" s="23" t="s">
        <v>802</v>
      </c>
      <c r="C15" s="32" t="s">
        <v>803</v>
      </c>
      <c r="D15" s="32" t="s">
        <v>284</v>
      </c>
      <c r="E15" s="32" t="s">
        <v>177</v>
      </c>
      <c r="F15" s="32" t="s">
        <v>603</v>
      </c>
      <c r="G15" s="32" t="s">
        <v>392</v>
      </c>
      <c r="H15" s="95" t="s">
        <v>514</v>
      </c>
      <c r="I15" s="95" t="s">
        <v>240</v>
      </c>
      <c r="J15" s="95" t="s">
        <v>804</v>
      </c>
      <c r="K15" s="95">
        <v>0.56999999999999995</v>
      </c>
      <c r="L15" s="95" t="s">
        <v>183</v>
      </c>
      <c r="M15" s="32">
        <v>2.58E-2</v>
      </c>
      <c r="N15" s="32">
        <v>2.2000000000000001E-3</v>
      </c>
      <c r="O15" s="105">
        <v>29939.992346628816</v>
      </c>
      <c r="P15" s="95">
        <v>105.80000000000001</v>
      </c>
      <c r="Q15" s="125">
        <v>0</v>
      </c>
      <c r="R15" s="125">
        <v>31.676511902733289</v>
      </c>
      <c r="S15" s="32">
        <v>1.0992845229815811E-5</v>
      </c>
      <c r="T15" s="32">
        <v>5.0034715897884902E-4</v>
      </c>
      <c r="U15" s="32">
        <v>1.4223343079621946E-4</v>
      </c>
    </row>
    <row r="16" spans="1:21" x14ac:dyDescent="0.2">
      <c r="B16" s="23" t="s">
        <v>818</v>
      </c>
      <c r="C16" s="32" t="s">
        <v>819</v>
      </c>
      <c r="D16" s="32" t="s">
        <v>284</v>
      </c>
      <c r="E16" s="32" t="s">
        <v>177</v>
      </c>
      <c r="F16" s="32" t="s">
        <v>603</v>
      </c>
      <c r="G16" s="32" t="s">
        <v>392</v>
      </c>
      <c r="H16" s="95" t="s">
        <v>514</v>
      </c>
      <c r="I16" s="95" t="s">
        <v>240</v>
      </c>
      <c r="J16" s="95" t="s">
        <v>820</v>
      </c>
      <c r="K16" s="95">
        <v>1.7</v>
      </c>
      <c r="L16" s="95" t="s">
        <v>183</v>
      </c>
      <c r="M16" s="32">
        <v>4.0999999999999995E-3</v>
      </c>
      <c r="N16" s="32">
        <v>1E-4</v>
      </c>
      <c r="O16" s="105">
        <v>20748.58720396585</v>
      </c>
      <c r="P16" s="95">
        <v>100.70000000000002</v>
      </c>
      <c r="Q16" s="125">
        <v>0</v>
      </c>
      <c r="R16" s="125">
        <v>20.893827327323109</v>
      </c>
      <c r="S16" s="32">
        <v>1.2622831519901901E-5</v>
      </c>
      <c r="T16" s="32">
        <v>3.3002898726733522E-4</v>
      </c>
      <c r="U16" s="32">
        <v>9.3817171295698776E-5</v>
      </c>
    </row>
    <row r="17" spans="2:21" x14ac:dyDescent="0.2">
      <c r="B17" s="23" t="s">
        <v>601</v>
      </c>
      <c r="C17" s="32" t="s">
        <v>602</v>
      </c>
      <c r="D17" s="32" t="s">
        <v>284</v>
      </c>
      <c r="E17" s="32" t="s">
        <v>177</v>
      </c>
      <c r="F17" s="32" t="s">
        <v>603</v>
      </c>
      <c r="G17" s="32" t="s">
        <v>392</v>
      </c>
      <c r="H17" s="95" t="s">
        <v>514</v>
      </c>
      <c r="I17" s="95" t="s">
        <v>240</v>
      </c>
      <c r="J17" s="95" t="s">
        <v>604</v>
      </c>
      <c r="K17" s="95">
        <v>1.59</v>
      </c>
      <c r="L17" s="95" t="s">
        <v>183</v>
      </c>
      <c r="M17" s="32">
        <v>6.4000000000000003E-3</v>
      </c>
      <c r="N17" s="32">
        <v>-5.0000000000000001E-4</v>
      </c>
      <c r="O17" s="105">
        <v>61684</v>
      </c>
      <c r="P17" s="95">
        <v>101.35000000000001</v>
      </c>
      <c r="Q17" s="125">
        <v>0</v>
      </c>
      <c r="R17" s="125">
        <v>62.516730000000003</v>
      </c>
      <c r="S17" s="32">
        <v>1.9581631665076769E-5</v>
      </c>
      <c r="T17" s="32">
        <v>9.8748461763079097E-4</v>
      </c>
      <c r="U17" s="32">
        <v>2.8071174684147186E-4</v>
      </c>
    </row>
    <row r="18" spans="2:21" x14ac:dyDescent="0.2">
      <c r="B18" s="23" t="s">
        <v>670</v>
      </c>
      <c r="C18" s="32" t="s">
        <v>671</v>
      </c>
      <c r="D18" s="32" t="s">
        <v>284</v>
      </c>
      <c r="E18" s="32" t="s">
        <v>177</v>
      </c>
      <c r="F18" s="32" t="s">
        <v>603</v>
      </c>
      <c r="G18" s="32" t="s">
        <v>392</v>
      </c>
      <c r="H18" s="95" t="s">
        <v>514</v>
      </c>
      <c r="I18" s="95" t="s">
        <v>240</v>
      </c>
      <c r="J18" s="95" t="s">
        <v>672</v>
      </c>
      <c r="K18" s="95">
        <v>2.89</v>
      </c>
      <c r="L18" s="95" t="s">
        <v>183</v>
      </c>
      <c r="M18" s="32">
        <v>0.04</v>
      </c>
      <c r="N18" s="32">
        <v>1.2999999999999999E-3</v>
      </c>
      <c r="O18" s="105">
        <v>921030.69272834505</v>
      </c>
      <c r="P18" s="95">
        <v>117.30000000000001</v>
      </c>
      <c r="Q18" s="125">
        <v>0</v>
      </c>
      <c r="R18" s="125">
        <v>1080.3690025894189</v>
      </c>
      <c r="S18" s="32">
        <v>4.4457811026730998E-4</v>
      </c>
      <c r="T18" s="32">
        <v>1.7064996384522531E-2</v>
      </c>
      <c r="U18" s="32">
        <v>4.8510577880553638E-3</v>
      </c>
    </row>
    <row r="19" spans="2:21" x14ac:dyDescent="0.2">
      <c r="B19" s="23" t="s">
        <v>689</v>
      </c>
      <c r="C19" s="32" t="s">
        <v>690</v>
      </c>
      <c r="D19" s="32" t="s">
        <v>284</v>
      </c>
      <c r="E19" s="32" t="s">
        <v>177</v>
      </c>
      <c r="F19" s="32" t="s">
        <v>603</v>
      </c>
      <c r="G19" s="32" t="s">
        <v>392</v>
      </c>
      <c r="H19" s="95" t="s">
        <v>514</v>
      </c>
      <c r="I19" s="95" t="s">
        <v>240</v>
      </c>
      <c r="J19" s="95" t="s">
        <v>691</v>
      </c>
      <c r="K19" s="95">
        <v>4.1500000000000004</v>
      </c>
      <c r="L19" s="95" t="s">
        <v>183</v>
      </c>
      <c r="M19" s="32">
        <v>9.8999999999999991E-3</v>
      </c>
      <c r="N19" s="32">
        <v>3.4999999999999996E-3</v>
      </c>
      <c r="O19" s="105">
        <v>700804.60372908204</v>
      </c>
      <c r="P19" s="95">
        <v>104.37</v>
      </c>
      <c r="Q19" s="125">
        <v>0</v>
      </c>
      <c r="R19" s="125">
        <v>731.42976490555918</v>
      </c>
      <c r="S19" s="32">
        <v>2.3252617850948052E-4</v>
      </c>
      <c r="T19" s="32">
        <v>1.1553317675469356E-2</v>
      </c>
      <c r="U19" s="32">
        <v>3.2842557024093644E-3</v>
      </c>
    </row>
    <row r="20" spans="2:21" x14ac:dyDescent="0.2">
      <c r="B20" s="23" t="s">
        <v>736</v>
      </c>
      <c r="C20" s="32" t="s">
        <v>737</v>
      </c>
      <c r="D20" s="32" t="s">
        <v>284</v>
      </c>
      <c r="E20" s="32" t="s">
        <v>177</v>
      </c>
      <c r="F20" s="32" t="s">
        <v>603</v>
      </c>
      <c r="G20" s="32" t="s">
        <v>392</v>
      </c>
      <c r="H20" s="95" t="s">
        <v>514</v>
      </c>
      <c r="I20" s="95" t="s">
        <v>240</v>
      </c>
      <c r="J20" s="95" t="s">
        <v>738</v>
      </c>
      <c r="K20" s="95">
        <v>8.73</v>
      </c>
      <c r="L20" s="95" t="s">
        <v>183</v>
      </c>
      <c r="M20" s="32">
        <v>1.2199999999999999E-2</v>
      </c>
      <c r="N20" s="32">
        <v>1.26E-2</v>
      </c>
      <c r="O20" s="105">
        <v>5721.0176458526403</v>
      </c>
      <c r="P20" s="95">
        <v>101.58</v>
      </c>
      <c r="Q20" s="125">
        <v>0</v>
      </c>
      <c r="R20" s="125">
        <v>5.8114097246571115</v>
      </c>
      <c r="S20" s="32">
        <v>7.1369268343786991E-6</v>
      </c>
      <c r="T20" s="32">
        <v>9.1794271866888887E-5</v>
      </c>
      <c r="U20" s="32">
        <v>2.6094310681636973E-5</v>
      </c>
    </row>
    <row r="21" spans="2:21" x14ac:dyDescent="0.2">
      <c r="B21" s="23" t="s">
        <v>511</v>
      </c>
      <c r="C21" s="32" t="s">
        <v>512</v>
      </c>
      <c r="D21" s="32" t="s">
        <v>284</v>
      </c>
      <c r="E21" s="32" t="s">
        <v>177</v>
      </c>
      <c r="F21" s="32" t="s">
        <v>513</v>
      </c>
      <c r="G21" s="32" t="s">
        <v>392</v>
      </c>
      <c r="H21" s="95" t="s">
        <v>514</v>
      </c>
      <c r="I21" s="95" t="s">
        <v>240</v>
      </c>
      <c r="J21" s="95" t="s">
        <v>515</v>
      </c>
      <c r="K21" s="95">
        <v>3.75</v>
      </c>
      <c r="L21" s="95" t="s">
        <v>183</v>
      </c>
      <c r="M21" s="32">
        <v>0.05</v>
      </c>
      <c r="N21" s="32">
        <v>2.8999999999999998E-3</v>
      </c>
      <c r="O21" s="105">
        <v>805703.99331176572</v>
      </c>
      <c r="P21" s="95">
        <v>125.14</v>
      </c>
      <c r="Q21" s="125">
        <v>0</v>
      </c>
      <c r="R21" s="125">
        <v>1008.2579772280552</v>
      </c>
      <c r="S21" s="32">
        <v>2.5564862411835159E-4</v>
      </c>
      <c r="T21" s="32">
        <v>1.5925964827594803E-2</v>
      </c>
      <c r="U21" s="32">
        <v>4.5272658703444076E-3</v>
      </c>
    </row>
    <row r="22" spans="2:21" x14ac:dyDescent="0.2">
      <c r="B22" s="23" t="s">
        <v>588</v>
      </c>
      <c r="C22" s="32" t="s">
        <v>589</v>
      </c>
      <c r="D22" s="32" t="s">
        <v>284</v>
      </c>
      <c r="E22" s="32" t="s">
        <v>177</v>
      </c>
      <c r="F22" s="32" t="s">
        <v>513</v>
      </c>
      <c r="G22" s="32" t="s">
        <v>392</v>
      </c>
      <c r="H22" s="95" t="s">
        <v>181</v>
      </c>
      <c r="I22" s="95" t="s">
        <v>182</v>
      </c>
      <c r="J22" s="95" t="s">
        <v>590</v>
      </c>
      <c r="K22" s="95">
        <v>1.21</v>
      </c>
      <c r="L22" s="95" t="s">
        <v>183</v>
      </c>
      <c r="M22" s="32">
        <v>1.6E-2</v>
      </c>
      <c r="N22" s="32">
        <v>-4.0000000000000002E-4</v>
      </c>
      <c r="O22" s="105">
        <v>200100.70838072966</v>
      </c>
      <c r="P22" s="95">
        <v>102.93</v>
      </c>
      <c r="Q22" s="125">
        <v>0</v>
      </c>
      <c r="R22" s="125">
        <v>205.96365913475944</v>
      </c>
      <c r="S22" s="32">
        <v>6.3547974925957517E-5</v>
      </c>
      <c r="T22" s="32">
        <v>3.2533042784951565E-3</v>
      </c>
      <c r="U22" s="32">
        <v>9.2481514214802648E-4</v>
      </c>
    </row>
    <row r="23" spans="2:21" x14ac:dyDescent="0.2">
      <c r="B23" s="23" t="s">
        <v>389</v>
      </c>
      <c r="C23" s="32" t="s">
        <v>390</v>
      </c>
      <c r="D23" s="32" t="s">
        <v>284</v>
      </c>
      <c r="E23" s="32" t="s">
        <v>177</v>
      </c>
      <c r="F23" s="32" t="s">
        <v>391</v>
      </c>
      <c r="G23" s="32" t="s">
        <v>392</v>
      </c>
      <c r="H23" s="95" t="s">
        <v>194</v>
      </c>
      <c r="I23" s="95" t="s">
        <v>182</v>
      </c>
      <c r="J23" s="95" t="s">
        <v>393</v>
      </c>
      <c r="K23" s="95">
        <v>0.09</v>
      </c>
      <c r="L23" s="95" t="s">
        <v>183</v>
      </c>
      <c r="M23" s="32">
        <v>4.2000000000000003E-2</v>
      </c>
      <c r="N23" s="32">
        <v>2.3300000000000001E-2</v>
      </c>
      <c r="O23" s="105">
        <v>20433.25527613904</v>
      </c>
      <c r="P23" s="95">
        <v>127.99000000000001</v>
      </c>
      <c r="Q23" s="125">
        <v>0</v>
      </c>
      <c r="R23" s="125">
        <v>26.152523434795576</v>
      </c>
      <c r="S23" s="32">
        <v>3.961497447129373E-4</v>
      </c>
      <c r="T23" s="32">
        <v>4.1309285696947698E-4</v>
      </c>
      <c r="U23" s="32">
        <v>1.1742969502234034E-4</v>
      </c>
    </row>
    <row r="24" spans="2:21" x14ac:dyDescent="0.2">
      <c r="B24" s="23" t="s">
        <v>611</v>
      </c>
      <c r="C24" s="32" t="s">
        <v>612</v>
      </c>
      <c r="D24" s="32" t="s">
        <v>284</v>
      </c>
      <c r="E24" s="32" t="s">
        <v>177</v>
      </c>
      <c r="F24" s="32" t="s">
        <v>391</v>
      </c>
      <c r="G24" s="32" t="s">
        <v>392</v>
      </c>
      <c r="H24" s="95" t="s">
        <v>194</v>
      </c>
      <c r="I24" s="95" t="s">
        <v>182</v>
      </c>
      <c r="J24" s="95" t="s">
        <v>613</v>
      </c>
      <c r="K24" s="95">
        <v>1.75</v>
      </c>
      <c r="L24" s="95" t="s">
        <v>183</v>
      </c>
      <c r="M24" s="32">
        <v>8.0000000000000002E-3</v>
      </c>
      <c r="N24" s="32">
        <v>-8.0000000000000004E-4</v>
      </c>
      <c r="O24" s="105">
        <v>137778.08180741055</v>
      </c>
      <c r="P24" s="95">
        <v>103.38000000000001</v>
      </c>
      <c r="Q24" s="125">
        <v>0</v>
      </c>
      <c r="R24" s="125">
        <v>142.43498097936626</v>
      </c>
      <c r="S24" s="32">
        <v>2.137618794914366E-4</v>
      </c>
      <c r="T24" s="32">
        <v>2.2498354077325937E-3</v>
      </c>
      <c r="U24" s="32">
        <v>6.3955955984981488E-4</v>
      </c>
    </row>
    <row r="25" spans="2:21" x14ac:dyDescent="0.2">
      <c r="B25" s="23" t="s">
        <v>821</v>
      </c>
      <c r="C25" s="32" t="s">
        <v>822</v>
      </c>
      <c r="D25" s="32" t="s">
        <v>284</v>
      </c>
      <c r="E25" s="32" t="s">
        <v>177</v>
      </c>
      <c r="F25" s="32" t="s">
        <v>633</v>
      </c>
      <c r="G25" s="32" t="s">
        <v>392</v>
      </c>
      <c r="H25" s="95" t="s">
        <v>194</v>
      </c>
      <c r="I25" s="95" t="s">
        <v>182</v>
      </c>
      <c r="J25" s="95" t="s">
        <v>823</v>
      </c>
      <c r="K25" s="95">
        <v>2.2799999999999998</v>
      </c>
      <c r="L25" s="95" t="s">
        <v>183</v>
      </c>
      <c r="M25" s="32">
        <v>3.4000000000000002E-2</v>
      </c>
      <c r="N25" s="32">
        <v>-1E-4</v>
      </c>
      <c r="O25" s="105">
        <v>398446.49078458227</v>
      </c>
      <c r="P25" s="95">
        <v>113.83000000000001</v>
      </c>
      <c r="Q25" s="125">
        <v>0</v>
      </c>
      <c r="R25" s="125">
        <v>453.55164046390399</v>
      </c>
      <c r="S25" s="32">
        <v>2.1298813616210777E-4</v>
      </c>
      <c r="T25" s="32">
        <v>7.164086609445443E-3</v>
      </c>
      <c r="U25" s="32">
        <v>2.0365312337583502E-3</v>
      </c>
    </row>
    <row r="26" spans="2:21" x14ac:dyDescent="0.2">
      <c r="B26" s="23" t="s">
        <v>790</v>
      </c>
      <c r="C26" s="32" t="s">
        <v>791</v>
      </c>
      <c r="D26" s="32" t="s">
        <v>284</v>
      </c>
      <c r="E26" s="32" t="s">
        <v>177</v>
      </c>
      <c r="F26" s="32" t="s">
        <v>603</v>
      </c>
      <c r="G26" s="32" t="s">
        <v>392</v>
      </c>
      <c r="H26" s="95" t="s">
        <v>681</v>
      </c>
      <c r="I26" s="95" t="s">
        <v>240</v>
      </c>
      <c r="J26" s="95" t="s">
        <v>792</v>
      </c>
      <c r="K26" s="95">
        <v>1.2</v>
      </c>
      <c r="L26" s="95" t="s">
        <v>183</v>
      </c>
      <c r="M26" s="32">
        <v>0.03</v>
      </c>
      <c r="N26" s="32">
        <v>-2.8999999999999998E-3</v>
      </c>
      <c r="O26" s="105">
        <v>50769.794239872484</v>
      </c>
      <c r="P26" s="95">
        <v>113.38</v>
      </c>
      <c r="Q26" s="125">
        <v>0</v>
      </c>
      <c r="R26" s="125">
        <v>57.562792716032646</v>
      </c>
      <c r="S26" s="32">
        <v>1.0577040466640101E-4</v>
      </c>
      <c r="T26" s="32">
        <v>9.0923457376852518E-4</v>
      </c>
      <c r="U26" s="32">
        <v>2.5846764692252896E-4</v>
      </c>
    </row>
    <row r="27" spans="2:21" x14ac:dyDescent="0.2">
      <c r="B27" s="23" t="s">
        <v>754</v>
      </c>
      <c r="C27" s="32" t="s">
        <v>755</v>
      </c>
      <c r="D27" s="32" t="s">
        <v>284</v>
      </c>
      <c r="E27" s="32" t="s">
        <v>177</v>
      </c>
      <c r="F27" s="32" t="s">
        <v>756</v>
      </c>
      <c r="G27" s="32" t="s">
        <v>386</v>
      </c>
      <c r="H27" s="95" t="s">
        <v>681</v>
      </c>
      <c r="I27" s="95" t="s">
        <v>240</v>
      </c>
      <c r="J27" s="95" t="s">
        <v>757</v>
      </c>
      <c r="K27" s="95">
        <v>6.92</v>
      </c>
      <c r="L27" s="95" t="s">
        <v>183</v>
      </c>
      <c r="M27" s="32">
        <v>8.3000000000000001E-3</v>
      </c>
      <c r="N27" s="32">
        <v>1.04E-2</v>
      </c>
      <c r="O27" s="105">
        <v>624778.23288806388</v>
      </c>
      <c r="P27" s="95">
        <v>99.55</v>
      </c>
      <c r="Q27" s="125">
        <v>0</v>
      </c>
      <c r="R27" s="125">
        <v>621.96673083625365</v>
      </c>
      <c r="S27" s="32">
        <v>4.0797261165639772E-4</v>
      </c>
      <c r="T27" s="32">
        <v>9.824291503712862E-3</v>
      </c>
      <c r="U27" s="32">
        <v>2.7927463175109173E-3</v>
      </c>
    </row>
    <row r="28" spans="2:21" x14ac:dyDescent="0.2">
      <c r="B28" s="23" t="s">
        <v>758</v>
      </c>
      <c r="C28" s="32" t="s">
        <v>759</v>
      </c>
      <c r="D28" s="32" t="s">
        <v>284</v>
      </c>
      <c r="E28" s="32" t="s">
        <v>177</v>
      </c>
      <c r="F28" s="32" t="s">
        <v>756</v>
      </c>
      <c r="G28" s="32" t="s">
        <v>386</v>
      </c>
      <c r="H28" s="95" t="s">
        <v>681</v>
      </c>
      <c r="I28" s="95" t="s">
        <v>240</v>
      </c>
      <c r="J28" s="95" t="s">
        <v>757</v>
      </c>
      <c r="K28" s="95">
        <v>10.48</v>
      </c>
      <c r="L28" s="95" t="s">
        <v>183</v>
      </c>
      <c r="M28" s="32">
        <v>1.6500000000000001E-2</v>
      </c>
      <c r="N28" s="32">
        <v>1.8700000000000001E-2</v>
      </c>
      <c r="O28" s="105">
        <v>264153.4355283546</v>
      </c>
      <c r="P28" s="95">
        <v>98.88</v>
      </c>
      <c r="Q28" s="125">
        <v>0</v>
      </c>
      <c r="R28" s="125">
        <v>261.19491705348821</v>
      </c>
      <c r="S28" s="32">
        <v>6.2467557146690927E-4</v>
      </c>
      <c r="T28" s="32">
        <v>4.1257110343690395E-3</v>
      </c>
      <c r="U28" s="32">
        <v>1.1728137641267868E-3</v>
      </c>
    </row>
    <row r="29" spans="2:21" x14ac:dyDescent="0.2">
      <c r="B29" s="23" t="s">
        <v>627</v>
      </c>
      <c r="C29" s="32" t="s">
        <v>628</v>
      </c>
      <c r="D29" s="32" t="s">
        <v>284</v>
      </c>
      <c r="E29" s="32" t="s">
        <v>177</v>
      </c>
      <c r="F29" s="32" t="s">
        <v>629</v>
      </c>
      <c r="G29" s="32" t="s">
        <v>386</v>
      </c>
      <c r="H29" s="95" t="s">
        <v>194</v>
      </c>
      <c r="I29" s="95" t="s">
        <v>182</v>
      </c>
      <c r="J29" s="95" t="s">
        <v>630</v>
      </c>
      <c r="K29" s="95">
        <v>3.71</v>
      </c>
      <c r="L29" s="95" t="s">
        <v>183</v>
      </c>
      <c r="M29" s="32">
        <v>6.5000000000000006E-3</v>
      </c>
      <c r="N29" s="32">
        <v>3.9000000000000003E-3</v>
      </c>
      <c r="O29" s="105">
        <v>149800.96355359314</v>
      </c>
      <c r="P29" s="95">
        <v>101.12999999999998</v>
      </c>
      <c r="Q29" s="125">
        <v>0</v>
      </c>
      <c r="R29" s="125">
        <v>151.49371442605792</v>
      </c>
      <c r="S29" s="32">
        <v>1.4175689081784461E-4</v>
      </c>
      <c r="T29" s="32">
        <v>2.3929228650232349E-3</v>
      </c>
      <c r="U29" s="32">
        <v>6.8023495809908482E-4</v>
      </c>
    </row>
    <row r="30" spans="2:21" x14ac:dyDescent="0.2">
      <c r="B30" s="23" t="s">
        <v>641</v>
      </c>
      <c r="C30" s="32" t="s">
        <v>642</v>
      </c>
      <c r="D30" s="32" t="s">
        <v>284</v>
      </c>
      <c r="E30" s="32" t="s">
        <v>177</v>
      </c>
      <c r="F30" s="32" t="s">
        <v>629</v>
      </c>
      <c r="G30" s="32" t="s">
        <v>386</v>
      </c>
      <c r="H30" s="95" t="s">
        <v>194</v>
      </c>
      <c r="I30" s="95" t="s">
        <v>182</v>
      </c>
      <c r="J30" s="95" t="s">
        <v>643</v>
      </c>
      <c r="K30" s="95">
        <v>4.84</v>
      </c>
      <c r="L30" s="95" t="s">
        <v>183</v>
      </c>
      <c r="M30" s="32">
        <v>1.6399999999999998E-2</v>
      </c>
      <c r="N30" s="32">
        <v>7.9000000000000008E-3</v>
      </c>
      <c r="O30" s="105">
        <v>36378.032762059695</v>
      </c>
      <c r="P30" s="95">
        <v>104.14000000000001</v>
      </c>
      <c r="Q30" s="125">
        <v>3.9361031622000002</v>
      </c>
      <c r="R30" s="125">
        <v>38.031778155756321</v>
      </c>
      <c r="S30" s="32">
        <v>3.4134248648006755E-5</v>
      </c>
      <c r="T30" s="32">
        <v>6.0073193063610493E-4</v>
      </c>
      <c r="U30" s="32">
        <v>1.7076975845649136E-4</v>
      </c>
    </row>
    <row r="31" spans="2:21" x14ac:dyDescent="0.2">
      <c r="B31" s="23" t="s">
        <v>679</v>
      </c>
      <c r="C31" s="32" t="s">
        <v>680</v>
      </c>
      <c r="D31" s="32" t="s">
        <v>284</v>
      </c>
      <c r="E31" s="32" t="s">
        <v>177</v>
      </c>
      <c r="F31" s="32" t="s">
        <v>629</v>
      </c>
      <c r="G31" s="32" t="s">
        <v>386</v>
      </c>
      <c r="H31" s="95" t="s">
        <v>681</v>
      </c>
      <c r="I31" s="95" t="s">
        <v>240</v>
      </c>
      <c r="J31" s="95" t="s">
        <v>682</v>
      </c>
      <c r="K31" s="95">
        <v>5.7</v>
      </c>
      <c r="L31" s="95" t="s">
        <v>183</v>
      </c>
      <c r="M31" s="32">
        <v>1.34E-2</v>
      </c>
      <c r="N31" s="32">
        <v>1.2800000000000001E-2</v>
      </c>
      <c r="O31" s="105">
        <v>1994787.9676671138</v>
      </c>
      <c r="P31" s="95">
        <v>102.3</v>
      </c>
      <c r="Q31" s="125">
        <v>0</v>
      </c>
      <c r="R31" s="125">
        <v>2040.6680909272714</v>
      </c>
      <c r="S31" s="32">
        <v>4.3892312410657303E-4</v>
      </c>
      <c r="T31" s="32">
        <v>3.2233425348393505E-2</v>
      </c>
      <c r="U31" s="32">
        <v>9.1629793261395129E-3</v>
      </c>
    </row>
    <row r="32" spans="2:21" x14ac:dyDescent="0.2">
      <c r="B32" s="23" t="s">
        <v>777</v>
      </c>
      <c r="C32" s="32" t="s">
        <v>778</v>
      </c>
      <c r="D32" s="32" t="s">
        <v>284</v>
      </c>
      <c r="E32" s="32" t="s">
        <v>177</v>
      </c>
      <c r="F32" s="32" t="s">
        <v>513</v>
      </c>
      <c r="G32" s="32" t="s">
        <v>392</v>
      </c>
      <c r="H32" s="95" t="s">
        <v>194</v>
      </c>
      <c r="I32" s="95" t="s">
        <v>182</v>
      </c>
      <c r="J32" s="95" t="s">
        <v>779</v>
      </c>
      <c r="K32" s="95">
        <v>1.72</v>
      </c>
      <c r="L32" s="95" t="s">
        <v>183</v>
      </c>
      <c r="M32" s="32">
        <v>4.0999999999999995E-2</v>
      </c>
      <c r="N32" s="32">
        <v>1.9E-3</v>
      </c>
      <c r="O32" s="105">
        <v>182514</v>
      </c>
      <c r="P32" s="95">
        <v>130.86000000000001</v>
      </c>
      <c r="Q32" s="125">
        <v>0</v>
      </c>
      <c r="R32" s="125">
        <v>238.83781999999999</v>
      </c>
      <c r="S32" s="32">
        <v>7.8086394320504103E-5</v>
      </c>
      <c r="T32" s="32">
        <v>3.7725689324836996E-3</v>
      </c>
      <c r="U32" s="32">
        <v>1.0724262395683365E-3</v>
      </c>
    </row>
    <row r="33" spans="2:21" x14ac:dyDescent="0.2">
      <c r="B33" s="23" t="s">
        <v>808</v>
      </c>
      <c r="C33" s="32" t="s">
        <v>809</v>
      </c>
      <c r="D33" s="32" t="s">
        <v>284</v>
      </c>
      <c r="E33" s="32" t="s">
        <v>177</v>
      </c>
      <c r="F33" s="32" t="s">
        <v>513</v>
      </c>
      <c r="G33" s="32" t="s">
        <v>392</v>
      </c>
      <c r="H33" s="95" t="s">
        <v>681</v>
      </c>
      <c r="I33" s="95" t="s">
        <v>240</v>
      </c>
      <c r="J33" s="95" t="s">
        <v>810</v>
      </c>
      <c r="K33" s="95">
        <v>3.71</v>
      </c>
      <c r="L33" s="95" t="s">
        <v>183</v>
      </c>
      <c r="M33" s="32">
        <v>4.2000000000000003E-2</v>
      </c>
      <c r="N33" s="32">
        <v>3.0999999999999999E-3</v>
      </c>
      <c r="O33" s="105">
        <v>24926.164948027075</v>
      </c>
      <c r="P33" s="95">
        <v>117.75999999999999</v>
      </c>
      <c r="Q33" s="125">
        <v>0</v>
      </c>
      <c r="R33" s="125">
        <v>29.353051826015033</v>
      </c>
      <c r="S33" s="32">
        <v>2.4982775918257846E-5</v>
      </c>
      <c r="T33" s="32">
        <v>4.6364688554102632E-4</v>
      </c>
      <c r="U33" s="32">
        <v>1.318006628499113E-4</v>
      </c>
    </row>
    <row r="34" spans="2:21" x14ac:dyDescent="0.2">
      <c r="B34" s="23" t="s">
        <v>793</v>
      </c>
      <c r="C34" s="32" t="s">
        <v>794</v>
      </c>
      <c r="D34" s="32" t="s">
        <v>284</v>
      </c>
      <c r="E34" s="32" t="s">
        <v>177</v>
      </c>
      <c r="F34" s="32" t="s">
        <v>513</v>
      </c>
      <c r="G34" s="32" t="s">
        <v>392</v>
      </c>
      <c r="H34" s="95" t="s">
        <v>194</v>
      </c>
      <c r="I34" s="95" t="s">
        <v>182</v>
      </c>
      <c r="J34" s="95" t="s">
        <v>795</v>
      </c>
      <c r="K34" s="95">
        <v>2.83</v>
      </c>
      <c r="L34" s="95" t="s">
        <v>183</v>
      </c>
      <c r="M34" s="32">
        <v>0.04</v>
      </c>
      <c r="N34" s="32">
        <v>1.1999999999999999E-3</v>
      </c>
      <c r="O34" s="105">
        <v>980476.03645500017</v>
      </c>
      <c r="P34" s="95">
        <v>118.31</v>
      </c>
      <c r="Q34" s="125">
        <v>0</v>
      </c>
      <c r="R34" s="125">
        <v>1160.0011987352505</v>
      </c>
      <c r="S34" s="32">
        <v>3.3755219154532455E-4</v>
      </c>
      <c r="T34" s="32">
        <v>1.8322828788139397E-2</v>
      </c>
      <c r="U34" s="32">
        <v>5.2086211616502254E-3</v>
      </c>
    </row>
    <row r="35" spans="2:21" x14ac:dyDescent="0.2">
      <c r="B35" s="23" t="s">
        <v>528</v>
      </c>
      <c r="C35" s="32" t="s">
        <v>529</v>
      </c>
      <c r="D35" s="32" t="s">
        <v>284</v>
      </c>
      <c r="E35" s="32" t="s">
        <v>177</v>
      </c>
      <c r="F35" s="32" t="s">
        <v>530</v>
      </c>
      <c r="G35" s="32" t="s">
        <v>386</v>
      </c>
      <c r="H35" s="95" t="s">
        <v>531</v>
      </c>
      <c r="I35" s="95" t="s">
        <v>240</v>
      </c>
      <c r="J35" s="95" t="s">
        <v>532</v>
      </c>
      <c r="K35" s="95">
        <v>2.72</v>
      </c>
      <c r="L35" s="95" t="s">
        <v>183</v>
      </c>
      <c r="M35" s="32">
        <v>4.8000000000000001E-2</v>
      </c>
      <c r="N35" s="32">
        <v>4.1999999999999997E-3</v>
      </c>
      <c r="O35" s="105">
        <v>497095.279559972</v>
      </c>
      <c r="P35" s="95">
        <v>114.4</v>
      </c>
      <c r="Q35" s="125">
        <v>38.784987009999995</v>
      </c>
      <c r="R35" s="125">
        <v>607.46198681167846</v>
      </c>
      <c r="S35" s="32">
        <v>3.6563329196656239E-4</v>
      </c>
      <c r="T35" s="32">
        <v>9.5951814461820214E-3</v>
      </c>
      <c r="U35" s="32">
        <v>2.7276173187192835E-3</v>
      </c>
    </row>
    <row r="36" spans="2:21" x14ac:dyDescent="0.2">
      <c r="B36" s="23" t="s">
        <v>692</v>
      </c>
      <c r="C36" s="32" t="s">
        <v>693</v>
      </c>
      <c r="D36" s="32" t="s">
        <v>284</v>
      </c>
      <c r="E36" s="32" t="s">
        <v>177</v>
      </c>
      <c r="F36" s="32" t="s">
        <v>530</v>
      </c>
      <c r="G36" s="32" t="s">
        <v>386</v>
      </c>
      <c r="H36" s="95" t="s">
        <v>531</v>
      </c>
      <c r="I36" s="95" t="s">
        <v>240</v>
      </c>
      <c r="J36" s="95" t="s">
        <v>694</v>
      </c>
      <c r="K36" s="95">
        <v>2.72</v>
      </c>
      <c r="L36" s="95" t="s">
        <v>183</v>
      </c>
      <c r="M36" s="32">
        <v>4.8000000000000001E-2</v>
      </c>
      <c r="N36" s="32">
        <v>4.8000000000000001E-2</v>
      </c>
      <c r="O36" s="105">
        <v>295158.74238482938</v>
      </c>
      <c r="P36" s="95">
        <v>114.19</v>
      </c>
      <c r="Q36" s="125">
        <v>0</v>
      </c>
      <c r="R36" s="125">
        <v>337.0417679292367</v>
      </c>
      <c r="S36" s="32">
        <v>2.1710096045652694E-4</v>
      </c>
      <c r="T36" s="32">
        <v>5.3237519193535567E-3</v>
      </c>
      <c r="U36" s="32">
        <v>1.5133802333224082E-3</v>
      </c>
    </row>
    <row r="37" spans="2:21" x14ac:dyDescent="0.2">
      <c r="B37" s="23" t="s">
        <v>585</v>
      </c>
      <c r="C37" s="32" t="s">
        <v>586</v>
      </c>
      <c r="D37" s="32" t="s">
        <v>284</v>
      </c>
      <c r="E37" s="32" t="s">
        <v>177</v>
      </c>
      <c r="F37" s="32" t="s">
        <v>530</v>
      </c>
      <c r="G37" s="32" t="s">
        <v>386</v>
      </c>
      <c r="H37" s="95" t="s">
        <v>531</v>
      </c>
      <c r="I37" s="95" t="s">
        <v>240</v>
      </c>
      <c r="J37" s="95" t="s">
        <v>587</v>
      </c>
      <c r="K37" s="95">
        <v>6.68</v>
      </c>
      <c r="L37" s="95" t="s">
        <v>183</v>
      </c>
      <c r="M37" s="32">
        <v>3.2000000000000001E-2</v>
      </c>
      <c r="N37" s="32">
        <v>1.6E-2</v>
      </c>
      <c r="O37" s="105">
        <v>526168.26693841896</v>
      </c>
      <c r="P37" s="95">
        <v>110.62</v>
      </c>
      <c r="Q37" s="125">
        <v>16.837384539999999</v>
      </c>
      <c r="R37" s="125">
        <v>598.88472143312242</v>
      </c>
      <c r="S37" s="32">
        <v>3.1896409039341213E-4</v>
      </c>
      <c r="T37" s="32">
        <v>9.459699030152563E-3</v>
      </c>
      <c r="U37" s="32">
        <v>2.6891038016569331E-3</v>
      </c>
    </row>
    <row r="38" spans="2:21" x14ac:dyDescent="0.2">
      <c r="B38" s="23" t="s">
        <v>660</v>
      </c>
      <c r="C38" s="32" t="s">
        <v>661</v>
      </c>
      <c r="D38" s="32" t="s">
        <v>284</v>
      </c>
      <c r="E38" s="32" t="s">
        <v>177</v>
      </c>
      <c r="F38" s="32" t="s">
        <v>593</v>
      </c>
      <c r="G38" s="32" t="s">
        <v>386</v>
      </c>
      <c r="H38" s="95" t="s">
        <v>402</v>
      </c>
      <c r="I38" s="95" t="s">
        <v>182</v>
      </c>
      <c r="J38" s="95" t="s">
        <v>662</v>
      </c>
      <c r="K38" s="95">
        <v>1.5</v>
      </c>
      <c r="L38" s="95" t="s">
        <v>183</v>
      </c>
      <c r="M38" s="32">
        <v>1.6399999999999998E-2</v>
      </c>
      <c r="N38" s="32">
        <v>1.4000000000000002E-3</v>
      </c>
      <c r="O38" s="105">
        <v>13841.579143955611</v>
      </c>
      <c r="P38" s="95">
        <v>102.60000000000001</v>
      </c>
      <c r="Q38" s="125">
        <v>0</v>
      </c>
      <c r="R38" s="125">
        <v>14.201460216649382</v>
      </c>
      <c r="S38" s="32">
        <v>2.5229437503917587E-5</v>
      </c>
      <c r="T38" s="32">
        <v>2.2431953033750973E-4</v>
      </c>
      <c r="U38" s="32">
        <v>6.3767198078263455E-5</v>
      </c>
    </row>
    <row r="39" spans="2:21" x14ac:dyDescent="0.2">
      <c r="B39" s="23" t="s">
        <v>591</v>
      </c>
      <c r="C39" s="32" t="s">
        <v>592</v>
      </c>
      <c r="D39" s="32" t="s">
        <v>284</v>
      </c>
      <c r="E39" s="32" t="s">
        <v>177</v>
      </c>
      <c r="F39" s="32" t="s">
        <v>593</v>
      </c>
      <c r="G39" s="32" t="s">
        <v>386</v>
      </c>
      <c r="H39" s="95" t="s">
        <v>402</v>
      </c>
      <c r="I39" s="95" t="s">
        <v>182</v>
      </c>
      <c r="J39" s="95" t="s">
        <v>594</v>
      </c>
      <c r="K39" s="95">
        <v>5.69</v>
      </c>
      <c r="L39" s="95" t="s">
        <v>183</v>
      </c>
      <c r="M39" s="32">
        <v>2.3399999999999997E-2</v>
      </c>
      <c r="N39" s="32">
        <v>1.3500000000000002E-2</v>
      </c>
      <c r="O39" s="105">
        <v>950630.35424518073</v>
      </c>
      <c r="P39" s="95">
        <v>106.21000000000001</v>
      </c>
      <c r="Q39" s="125">
        <v>0</v>
      </c>
      <c r="R39" s="125">
        <v>1009.6644992564385</v>
      </c>
      <c r="S39" s="32">
        <v>4.5831610116451926E-4</v>
      </c>
      <c r="T39" s="32">
        <v>1.594818158249205E-2</v>
      </c>
      <c r="U39" s="32">
        <v>4.5335814158881122E-3</v>
      </c>
    </row>
    <row r="40" spans="2:21" x14ac:dyDescent="0.2">
      <c r="B40" s="23" t="s">
        <v>704</v>
      </c>
      <c r="C40" s="32" t="s">
        <v>705</v>
      </c>
      <c r="D40" s="32" t="s">
        <v>284</v>
      </c>
      <c r="E40" s="32" t="s">
        <v>177</v>
      </c>
      <c r="F40" s="32" t="s">
        <v>593</v>
      </c>
      <c r="G40" s="32" t="s">
        <v>386</v>
      </c>
      <c r="H40" s="95" t="s">
        <v>402</v>
      </c>
      <c r="I40" s="95" t="s">
        <v>182</v>
      </c>
      <c r="J40" s="95" t="s">
        <v>706</v>
      </c>
      <c r="K40" s="95">
        <v>2.31</v>
      </c>
      <c r="L40" s="95" t="s">
        <v>183</v>
      </c>
      <c r="M40" s="32">
        <v>0.03</v>
      </c>
      <c r="N40" s="32">
        <v>2.5999999999999999E-3</v>
      </c>
      <c r="O40" s="105">
        <v>124852.65342348168</v>
      </c>
      <c r="P40" s="95">
        <v>108.90000000000002</v>
      </c>
      <c r="Q40" s="125">
        <v>0</v>
      </c>
      <c r="R40" s="125">
        <v>135.9645395804981</v>
      </c>
      <c r="S40" s="32">
        <v>2.0757446315161941E-4</v>
      </c>
      <c r="T40" s="32">
        <v>2.1476313840950207E-3</v>
      </c>
      <c r="U40" s="32">
        <v>6.1050607436022417E-4</v>
      </c>
    </row>
    <row r="41" spans="2:21" x14ac:dyDescent="0.2">
      <c r="B41" s="23" t="s">
        <v>651</v>
      </c>
      <c r="C41" s="32" t="s">
        <v>652</v>
      </c>
      <c r="D41" s="32" t="s">
        <v>284</v>
      </c>
      <c r="E41" s="32" t="s">
        <v>177</v>
      </c>
      <c r="F41" s="32" t="s">
        <v>508</v>
      </c>
      <c r="G41" s="32" t="s">
        <v>509</v>
      </c>
      <c r="H41" s="95" t="s">
        <v>531</v>
      </c>
      <c r="I41" s="95" t="s">
        <v>240</v>
      </c>
      <c r="J41" s="95" t="s">
        <v>653</v>
      </c>
      <c r="K41" s="95">
        <v>5.85</v>
      </c>
      <c r="L41" s="95" t="s">
        <v>183</v>
      </c>
      <c r="M41" s="32">
        <v>2.2000000000000002E-2</v>
      </c>
      <c r="N41" s="32">
        <v>1.5600000000000001E-2</v>
      </c>
      <c r="O41" s="105">
        <v>415093.44076573715</v>
      </c>
      <c r="P41" s="95">
        <v>104.18</v>
      </c>
      <c r="Q41" s="125">
        <v>0</v>
      </c>
      <c r="R41" s="125">
        <v>432.44434659774669</v>
      </c>
      <c r="S41" s="32">
        <v>4.7079626165226929E-4</v>
      </c>
      <c r="T41" s="32">
        <v>6.8306858059702285E-3</v>
      </c>
      <c r="U41" s="32">
        <v>1.9417555579949938E-3</v>
      </c>
    </row>
    <row r="42" spans="2:21" x14ac:dyDescent="0.2">
      <c r="B42" s="23" t="s">
        <v>506</v>
      </c>
      <c r="C42" s="32" t="s">
        <v>507</v>
      </c>
      <c r="D42" s="32" t="s">
        <v>284</v>
      </c>
      <c r="E42" s="32" t="s">
        <v>177</v>
      </c>
      <c r="F42" s="32" t="s">
        <v>508</v>
      </c>
      <c r="G42" s="32" t="s">
        <v>509</v>
      </c>
      <c r="H42" s="95" t="s">
        <v>402</v>
      </c>
      <c r="I42" s="95" t="s">
        <v>182</v>
      </c>
      <c r="J42" s="95" t="s">
        <v>510</v>
      </c>
      <c r="K42" s="95">
        <v>2.37</v>
      </c>
      <c r="L42" s="95" t="s">
        <v>183</v>
      </c>
      <c r="M42" s="32">
        <v>3.7000000000000005E-2</v>
      </c>
      <c r="N42" s="32">
        <v>2.8999999999999998E-3</v>
      </c>
      <c r="O42" s="105">
        <v>927054.5314662162</v>
      </c>
      <c r="P42" s="95">
        <v>112.47</v>
      </c>
      <c r="Q42" s="125">
        <v>0</v>
      </c>
      <c r="R42" s="125">
        <v>1042.6582315347137</v>
      </c>
      <c r="S42" s="32">
        <v>3.0902007155145071E-4</v>
      </c>
      <c r="T42" s="32">
        <v>1.6469334929812441E-2</v>
      </c>
      <c r="U42" s="32">
        <v>4.6817294111951993E-3</v>
      </c>
    </row>
    <row r="43" spans="2:21" x14ac:dyDescent="0.2">
      <c r="B43" s="23" t="s">
        <v>783</v>
      </c>
      <c r="C43" s="32" t="s">
        <v>784</v>
      </c>
      <c r="D43" s="32" t="s">
        <v>284</v>
      </c>
      <c r="E43" s="32" t="s">
        <v>177</v>
      </c>
      <c r="F43" s="32" t="s">
        <v>391</v>
      </c>
      <c r="G43" s="32" t="s">
        <v>392</v>
      </c>
      <c r="H43" s="95" t="s">
        <v>402</v>
      </c>
      <c r="I43" s="95" t="s">
        <v>182</v>
      </c>
      <c r="J43" s="95" t="s">
        <v>785</v>
      </c>
      <c r="K43" s="95">
        <v>0.17</v>
      </c>
      <c r="L43" s="95" t="s">
        <v>183</v>
      </c>
      <c r="M43" s="32">
        <v>5.2499999999999998E-2</v>
      </c>
      <c r="N43" s="32">
        <v>1.6E-2</v>
      </c>
      <c r="O43" s="105">
        <v>23912.155303945336</v>
      </c>
      <c r="P43" s="95">
        <v>129.69999999999999</v>
      </c>
      <c r="Q43" s="125">
        <v>0</v>
      </c>
      <c r="R43" s="125">
        <v>31.014065429369662</v>
      </c>
      <c r="S43" s="32">
        <v>6.1788514997274764E-4</v>
      </c>
      <c r="T43" s="32">
        <v>4.8988346866026791E-4</v>
      </c>
      <c r="U43" s="32">
        <v>1.3925892290486179E-4</v>
      </c>
    </row>
    <row r="44" spans="2:21" x14ac:dyDescent="0.2">
      <c r="B44" s="23" t="s">
        <v>780</v>
      </c>
      <c r="C44" s="32" t="s">
        <v>781</v>
      </c>
      <c r="D44" s="32" t="s">
        <v>284</v>
      </c>
      <c r="E44" s="32" t="s">
        <v>177</v>
      </c>
      <c r="F44" s="32" t="s">
        <v>391</v>
      </c>
      <c r="G44" s="32" t="s">
        <v>392</v>
      </c>
      <c r="H44" s="95" t="s">
        <v>402</v>
      </c>
      <c r="I44" s="95" t="s">
        <v>182</v>
      </c>
      <c r="J44" s="95" t="s">
        <v>782</v>
      </c>
      <c r="K44" s="95">
        <v>1.68</v>
      </c>
      <c r="L44" s="95" t="s">
        <v>183</v>
      </c>
      <c r="M44" s="32">
        <v>4.2000000000000003E-2</v>
      </c>
      <c r="N44" s="32">
        <v>1.5E-3</v>
      </c>
      <c r="O44" s="105">
        <v>58948.39923786428</v>
      </c>
      <c r="P44" s="95">
        <v>131.19999999999999</v>
      </c>
      <c r="Q44" s="125">
        <v>0</v>
      </c>
      <c r="R44" s="125">
        <v>77.340299800688172</v>
      </c>
      <c r="S44" s="32">
        <v>7.5334380296060367E-4</v>
      </c>
      <c r="T44" s="32">
        <v>1.2216306959134506E-3</v>
      </c>
      <c r="U44" s="32">
        <v>3.4727233267469864E-4</v>
      </c>
    </row>
    <row r="45" spans="2:21" x14ac:dyDescent="0.2">
      <c r="B45" s="23" t="s">
        <v>796</v>
      </c>
      <c r="C45" s="32" t="s">
        <v>797</v>
      </c>
      <c r="D45" s="32" t="s">
        <v>284</v>
      </c>
      <c r="E45" s="32" t="s">
        <v>177</v>
      </c>
      <c r="F45" s="32" t="s">
        <v>391</v>
      </c>
      <c r="G45" s="32" t="s">
        <v>392</v>
      </c>
      <c r="H45" s="95" t="s">
        <v>402</v>
      </c>
      <c r="I45" s="95" t="s">
        <v>182</v>
      </c>
      <c r="J45" s="95" t="s">
        <v>798</v>
      </c>
      <c r="K45" s="95">
        <v>1.57</v>
      </c>
      <c r="L45" s="95" t="s">
        <v>183</v>
      </c>
      <c r="M45" s="32">
        <v>3.1E-2</v>
      </c>
      <c r="N45" s="32">
        <v>-1.7000000000000001E-3</v>
      </c>
      <c r="O45" s="105">
        <v>369925.96854045358</v>
      </c>
      <c r="P45" s="95">
        <v>112.76000000000002</v>
      </c>
      <c r="Q45" s="125">
        <v>0</v>
      </c>
      <c r="R45" s="125">
        <v>417.12852211622277</v>
      </c>
      <c r="S45" s="32">
        <v>7.1683827438474943E-4</v>
      </c>
      <c r="T45" s="32">
        <v>6.5887643062078772E-3</v>
      </c>
      <c r="U45" s="32">
        <v>1.8729846570773362E-3</v>
      </c>
    </row>
    <row r="46" spans="2:21" x14ac:dyDescent="0.2">
      <c r="B46" s="23" t="s">
        <v>805</v>
      </c>
      <c r="C46" s="32" t="s">
        <v>806</v>
      </c>
      <c r="D46" s="32" t="s">
        <v>284</v>
      </c>
      <c r="E46" s="32" t="s">
        <v>177</v>
      </c>
      <c r="F46" s="32" t="s">
        <v>391</v>
      </c>
      <c r="G46" s="32" t="s">
        <v>392</v>
      </c>
      <c r="H46" s="95" t="s">
        <v>402</v>
      </c>
      <c r="I46" s="95" t="s">
        <v>182</v>
      </c>
      <c r="J46" s="95" t="s">
        <v>807</v>
      </c>
      <c r="K46" s="95">
        <v>1.03</v>
      </c>
      <c r="L46" s="95" t="s">
        <v>183</v>
      </c>
      <c r="M46" s="32">
        <v>2.7999999999999997E-2</v>
      </c>
      <c r="N46" s="32">
        <v>-1.1999999999999999E-3</v>
      </c>
      <c r="O46" s="105">
        <v>294344.0656580482</v>
      </c>
      <c r="P46" s="95">
        <v>104.98</v>
      </c>
      <c r="Q46" s="125">
        <v>8.4057733740000007</v>
      </c>
      <c r="R46" s="125">
        <v>317.40817350114401</v>
      </c>
      <c r="S46" s="32">
        <v>2.9927218065692578E-4</v>
      </c>
      <c r="T46" s="32">
        <v>5.0136289732790711E-3</v>
      </c>
      <c r="U46" s="32">
        <v>1.42522174216833E-3</v>
      </c>
    </row>
    <row r="47" spans="2:21" x14ac:dyDescent="0.2">
      <c r="B47" s="23" t="s">
        <v>786</v>
      </c>
      <c r="C47" s="32" t="s">
        <v>787</v>
      </c>
      <c r="D47" s="32" t="s">
        <v>284</v>
      </c>
      <c r="E47" s="32" t="s">
        <v>177</v>
      </c>
      <c r="F47" s="32" t="s">
        <v>788</v>
      </c>
      <c r="G47" s="32" t="s">
        <v>392</v>
      </c>
      <c r="H47" s="95" t="s">
        <v>531</v>
      </c>
      <c r="I47" s="95" t="s">
        <v>240</v>
      </c>
      <c r="J47" s="95" t="s">
        <v>789</v>
      </c>
      <c r="K47" s="95">
        <v>2.39</v>
      </c>
      <c r="L47" s="95" t="s">
        <v>183</v>
      </c>
      <c r="M47" s="32">
        <v>3.85E-2</v>
      </c>
      <c r="N47" s="32">
        <v>-1.1999999999999999E-3</v>
      </c>
      <c r="O47" s="105">
        <v>309476.30607778725</v>
      </c>
      <c r="P47" s="95">
        <v>118.62000000000002</v>
      </c>
      <c r="Q47" s="125">
        <v>0</v>
      </c>
      <c r="R47" s="125">
        <v>367.10079428625289</v>
      </c>
      <c r="S47" s="32">
        <v>7.2658447708392462E-4</v>
      </c>
      <c r="T47" s="32">
        <v>5.7985500437678049E-3</v>
      </c>
      <c r="U47" s="32">
        <v>1.6483508531394053E-3</v>
      </c>
    </row>
    <row r="48" spans="2:21" x14ac:dyDescent="0.2">
      <c r="B48" s="23" t="s">
        <v>774</v>
      </c>
      <c r="C48" s="32" t="s">
        <v>775</v>
      </c>
      <c r="D48" s="32" t="s">
        <v>284</v>
      </c>
      <c r="E48" s="32" t="s">
        <v>177</v>
      </c>
      <c r="F48" s="32" t="s">
        <v>772</v>
      </c>
      <c r="G48" s="32" t="s">
        <v>392</v>
      </c>
      <c r="H48" s="95" t="s">
        <v>531</v>
      </c>
      <c r="I48" s="95" t="s">
        <v>240</v>
      </c>
      <c r="J48" s="95" t="s">
        <v>776</v>
      </c>
      <c r="K48" s="95">
        <v>2.25</v>
      </c>
      <c r="L48" s="95" t="s">
        <v>183</v>
      </c>
      <c r="M48" s="32">
        <v>4.7500000000000001E-2</v>
      </c>
      <c r="N48" s="32">
        <v>-5.0000000000000001E-4</v>
      </c>
      <c r="O48" s="105">
        <v>206064.73044650283</v>
      </c>
      <c r="P48" s="95">
        <v>135.1</v>
      </c>
      <c r="Q48" s="125">
        <v>0</v>
      </c>
      <c r="R48" s="125">
        <v>278.39345082712288</v>
      </c>
      <c r="S48" s="32">
        <v>5.6798672113171037E-4</v>
      </c>
      <c r="T48" s="32">
        <v>4.3973709172078872E-3</v>
      </c>
      <c r="U48" s="32">
        <v>1.2500383799809596E-3</v>
      </c>
    </row>
    <row r="49" spans="2:21" x14ac:dyDescent="0.2">
      <c r="B49" s="23" t="s">
        <v>770</v>
      </c>
      <c r="C49" s="32" t="s">
        <v>771</v>
      </c>
      <c r="D49" s="32" t="s">
        <v>284</v>
      </c>
      <c r="E49" s="32" t="s">
        <v>177</v>
      </c>
      <c r="F49" s="32" t="s">
        <v>772</v>
      </c>
      <c r="G49" s="32" t="s">
        <v>392</v>
      </c>
      <c r="H49" s="95" t="s">
        <v>531</v>
      </c>
      <c r="I49" s="95" t="s">
        <v>240</v>
      </c>
      <c r="J49" s="95" t="s">
        <v>773</v>
      </c>
      <c r="K49" s="95">
        <v>0.91</v>
      </c>
      <c r="L49" s="95" t="s">
        <v>183</v>
      </c>
      <c r="M49" s="32">
        <v>5.2499999999999998E-2</v>
      </c>
      <c r="N49" s="32">
        <v>-5.1999999999999998E-3</v>
      </c>
      <c r="O49" s="105">
        <v>121707.34513366257</v>
      </c>
      <c r="P49" s="95">
        <v>133.93</v>
      </c>
      <c r="Q49" s="125">
        <v>0</v>
      </c>
      <c r="R49" s="125">
        <v>163.00264733154154</v>
      </c>
      <c r="S49" s="32">
        <v>5.0711393805692739E-4</v>
      </c>
      <c r="T49" s="32">
        <v>2.5747125109229795E-3</v>
      </c>
      <c r="U49" s="32">
        <v>7.3191220769578649E-4</v>
      </c>
    </row>
    <row r="50" spans="2:21" x14ac:dyDescent="0.2">
      <c r="B50" s="23" t="s">
        <v>598</v>
      </c>
      <c r="C50" s="32" t="s">
        <v>599</v>
      </c>
      <c r="D50" s="32" t="s">
        <v>284</v>
      </c>
      <c r="E50" s="32" t="s">
        <v>177</v>
      </c>
      <c r="F50" s="32" t="s">
        <v>401</v>
      </c>
      <c r="G50" s="32" t="s">
        <v>392</v>
      </c>
      <c r="H50" s="95" t="s">
        <v>402</v>
      </c>
      <c r="I50" s="95" t="s">
        <v>182</v>
      </c>
      <c r="J50" s="95" t="s">
        <v>600</v>
      </c>
      <c r="K50" s="95">
        <v>5.84</v>
      </c>
      <c r="L50" s="95" t="s">
        <v>183</v>
      </c>
      <c r="M50" s="32">
        <v>1.4999999999999999E-2</v>
      </c>
      <c r="N50" s="32">
        <v>8.199999999999999E-3</v>
      </c>
      <c r="O50" s="105">
        <v>17972.728198152625</v>
      </c>
      <c r="P50" s="95">
        <v>104.59</v>
      </c>
      <c r="Q50" s="125">
        <v>0</v>
      </c>
      <c r="R50" s="125">
        <v>18.79767644001517</v>
      </c>
      <c r="S50" s="32">
        <v>3.2233257760632182E-5</v>
      </c>
      <c r="T50" s="32">
        <v>2.9691918198081869E-4</v>
      </c>
      <c r="U50" s="32">
        <v>8.4405063893096112E-5</v>
      </c>
    </row>
    <row r="51" spans="2:21" x14ac:dyDescent="0.2">
      <c r="B51" s="23" t="s">
        <v>399</v>
      </c>
      <c r="C51" s="32" t="s">
        <v>400</v>
      </c>
      <c r="D51" s="32" t="s">
        <v>284</v>
      </c>
      <c r="E51" s="32" t="s">
        <v>177</v>
      </c>
      <c r="F51" s="32" t="s">
        <v>401</v>
      </c>
      <c r="G51" s="32" t="s">
        <v>392</v>
      </c>
      <c r="H51" s="95" t="s">
        <v>402</v>
      </c>
      <c r="I51" s="95" t="s">
        <v>182</v>
      </c>
      <c r="J51" s="95" t="s">
        <v>403</v>
      </c>
      <c r="K51" s="95">
        <v>1.42</v>
      </c>
      <c r="L51" s="95" t="s">
        <v>183</v>
      </c>
      <c r="M51" s="32">
        <v>4.6500000000000007E-2</v>
      </c>
      <c r="N51" s="32">
        <v>-3.0999999999999999E-3</v>
      </c>
      <c r="O51" s="105">
        <v>108618.47456035415</v>
      </c>
      <c r="P51" s="95">
        <v>132.11000000000001</v>
      </c>
      <c r="Q51" s="125">
        <v>0</v>
      </c>
      <c r="R51" s="125">
        <v>143.49586673503222</v>
      </c>
      <c r="S51" s="32">
        <v>3.3104621206497689E-4</v>
      </c>
      <c r="T51" s="32">
        <v>2.2665926559889207E-3</v>
      </c>
      <c r="U51" s="32">
        <v>6.4432313423497907E-4</v>
      </c>
    </row>
    <row r="52" spans="2:21" x14ac:dyDescent="0.2">
      <c r="B52" s="23" t="s">
        <v>493</v>
      </c>
      <c r="C52" s="32" t="s">
        <v>494</v>
      </c>
      <c r="D52" s="32" t="s">
        <v>284</v>
      </c>
      <c r="E52" s="32" t="s">
        <v>177</v>
      </c>
      <c r="F52" s="32" t="s">
        <v>401</v>
      </c>
      <c r="G52" s="32" t="s">
        <v>392</v>
      </c>
      <c r="H52" s="95" t="s">
        <v>402</v>
      </c>
      <c r="I52" s="95" t="s">
        <v>182</v>
      </c>
      <c r="J52" s="95" t="s">
        <v>495</v>
      </c>
      <c r="K52" s="95">
        <v>2.5</v>
      </c>
      <c r="L52" s="95" t="s">
        <v>183</v>
      </c>
      <c r="M52" s="32">
        <v>3.5499999999999997E-2</v>
      </c>
      <c r="N52" s="32">
        <v>8.0000000000000004E-4</v>
      </c>
      <c r="O52" s="105">
        <v>119040.500424212</v>
      </c>
      <c r="P52" s="95">
        <v>121.06000000000002</v>
      </c>
      <c r="Q52" s="125">
        <v>0</v>
      </c>
      <c r="R52" s="125">
        <v>144.11042981630476</v>
      </c>
      <c r="S52" s="32">
        <v>2.7836598735552138E-4</v>
      </c>
      <c r="T52" s="32">
        <v>2.2763000029554113E-3</v>
      </c>
      <c r="U52" s="32">
        <v>6.4708263678874814E-4</v>
      </c>
    </row>
    <row r="53" spans="2:21" x14ac:dyDescent="0.2">
      <c r="B53" s="23" t="s">
        <v>663</v>
      </c>
      <c r="C53" s="32" t="s">
        <v>664</v>
      </c>
      <c r="D53" s="32" t="s">
        <v>284</v>
      </c>
      <c r="E53" s="32" t="s">
        <v>177</v>
      </c>
      <c r="F53" s="32" t="s">
        <v>665</v>
      </c>
      <c r="G53" s="32" t="s">
        <v>445</v>
      </c>
      <c r="H53" s="95" t="s">
        <v>531</v>
      </c>
      <c r="I53" s="95" t="s">
        <v>240</v>
      </c>
      <c r="J53" s="95" t="s">
        <v>666</v>
      </c>
      <c r="K53" s="95">
        <v>8.15</v>
      </c>
      <c r="L53" s="95" t="s">
        <v>183</v>
      </c>
      <c r="M53" s="32">
        <v>3.85E-2</v>
      </c>
      <c r="N53" s="32">
        <v>1.61E-2</v>
      </c>
      <c r="O53" s="105">
        <v>345904.48180506745</v>
      </c>
      <c r="P53" s="95">
        <v>121.31</v>
      </c>
      <c r="Q53" s="125">
        <v>0</v>
      </c>
      <c r="R53" s="125">
        <v>419.61672686733795</v>
      </c>
      <c r="S53" s="32">
        <v>1.2710148851628034E-4</v>
      </c>
      <c r="T53" s="32">
        <v>6.6280668083899662E-3</v>
      </c>
      <c r="U53" s="32">
        <v>1.8841571592569093E-3</v>
      </c>
    </row>
    <row r="54" spans="2:21" x14ac:dyDescent="0.2">
      <c r="B54" s="23" t="s">
        <v>707</v>
      </c>
      <c r="C54" s="32" t="s">
        <v>708</v>
      </c>
      <c r="D54" s="32" t="s">
        <v>284</v>
      </c>
      <c r="E54" s="32" t="s">
        <v>177</v>
      </c>
      <c r="F54" s="32" t="s">
        <v>665</v>
      </c>
      <c r="G54" s="32" t="s">
        <v>445</v>
      </c>
      <c r="H54" s="95" t="s">
        <v>531</v>
      </c>
      <c r="I54" s="95" t="s">
        <v>240</v>
      </c>
      <c r="J54" s="95" t="s">
        <v>709</v>
      </c>
      <c r="K54" s="95">
        <v>6.25</v>
      </c>
      <c r="L54" s="95" t="s">
        <v>183</v>
      </c>
      <c r="M54" s="32">
        <v>4.4999999999999998E-2</v>
      </c>
      <c r="N54" s="32">
        <v>1.26E-2</v>
      </c>
      <c r="O54" s="105">
        <v>926174.75718664879</v>
      </c>
      <c r="P54" s="95">
        <v>125.35000000000001</v>
      </c>
      <c r="Q54" s="125">
        <v>0</v>
      </c>
      <c r="R54" s="125">
        <v>1160.9600581506272</v>
      </c>
      <c r="S54" s="32">
        <v>3.1486649500274308E-4</v>
      </c>
      <c r="T54" s="32">
        <v>1.8337974476711962E-2</v>
      </c>
      <c r="U54" s="32">
        <v>5.2129266187889113E-3</v>
      </c>
    </row>
    <row r="55" spans="2:21" x14ac:dyDescent="0.2">
      <c r="B55" s="23" t="s">
        <v>865</v>
      </c>
      <c r="C55" s="32" t="s">
        <v>866</v>
      </c>
      <c r="D55" s="32" t="s">
        <v>284</v>
      </c>
      <c r="E55" s="32" t="s">
        <v>177</v>
      </c>
      <c r="F55" s="32" t="s">
        <v>633</v>
      </c>
      <c r="G55" s="32" t="s">
        <v>392</v>
      </c>
      <c r="H55" s="95" t="s">
        <v>402</v>
      </c>
      <c r="I55" s="95" t="s">
        <v>182</v>
      </c>
      <c r="J55" s="95" t="s">
        <v>867</v>
      </c>
      <c r="K55" s="95">
        <v>2.02</v>
      </c>
      <c r="L55" s="95" t="s">
        <v>183</v>
      </c>
      <c r="M55" s="32">
        <v>0.05</v>
      </c>
      <c r="N55" s="32">
        <v>5.9999999999999995E-4</v>
      </c>
      <c r="O55" s="105">
        <v>67343.845526719291</v>
      </c>
      <c r="P55" s="95">
        <v>122.46</v>
      </c>
      <c r="Q55" s="125">
        <v>0</v>
      </c>
      <c r="R55" s="125">
        <v>82.469273244225292</v>
      </c>
      <c r="S55" s="32">
        <v>6.7343912870632163E-5</v>
      </c>
      <c r="T55" s="32">
        <v>1.3026455279388897E-3</v>
      </c>
      <c r="U55" s="32">
        <v>3.703023775097184E-4</v>
      </c>
    </row>
    <row r="56" spans="2:21" x14ac:dyDescent="0.2">
      <c r="B56" s="23" t="s">
        <v>848</v>
      </c>
      <c r="C56" s="32" t="s">
        <v>849</v>
      </c>
      <c r="D56" s="32" t="s">
        <v>284</v>
      </c>
      <c r="E56" s="32" t="s">
        <v>177</v>
      </c>
      <c r="F56" s="32" t="s">
        <v>633</v>
      </c>
      <c r="G56" s="32" t="s">
        <v>392</v>
      </c>
      <c r="H56" s="95" t="s">
        <v>402</v>
      </c>
      <c r="I56" s="95" t="s">
        <v>182</v>
      </c>
      <c r="J56" s="95" t="s">
        <v>850</v>
      </c>
      <c r="K56" s="95">
        <v>2.48</v>
      </c>
      <c r="L56" s="95" t="s">
        <v>183</v>
      </c>
      <c r="M56" s="32">
        <v>0.04</v>
      </c>
      <c r="N56" s="32">
        <v>1.6000000000000001E-3</v>
      </c>
      <c r="O56" s="105">
        <v>116102.60671378048</v>
      </c>
      <c r="P56" s="95">
        <v>119.75</v>
      </c>
      <c r="Q56" s="125">
        <v>0</v>
      </c>
      <c r="R56" s="125">
        <v>139.03287153975211</v>
      </c>
      <c r="S56" s="32">
        <v>8.6002058309553401E-5</v>
      </c>
      <c r="T56" s="32">
        <v>2.1960973005232839E-3</v>
      </c>
      <c r="U56" s="32">
        <v>6.2428345561755659E-4</v>
      </c>
    </row>
    <row r="57" spans="2:21" x14ac:dyDescent="0.2">
      <c r="B57" s="23" t="s">
        <v>537</v>
      </c>
      <c r="C57" s="32" t="s">
        <v>538</v>
      </c>
      <c r="D57" s="32" t="s">
        <v>284</v>
      </c>
      <c r="E57" s="32" t="s">
        <v>177</v>
      </c>
      <c r="F57" s="32" t="s">
        <v>521</v>
      </c>
      <c r="G57" s="32" t="s">
        <v>386</v>
      </c>
      <c r="H57" s="95" t="s">
        <v>402</v>
      </c>
      <c r="I57" s="95" t="s">
        <v>182</v>
      </c>
      <c r="J57" s="95" t="s">
        <v>539</v>
      </c>
      <c r="K57" s="95">
        <v>2.2000000000000002</v>
      </c>
      <c r="L57" s="95" t="s">
        <v>183</v>
      </c>
      <c r="M57" s="32">
        <v>3.4000000000000002E-2</v>
      </c>
      <c r="N57" s="32">
        <v>2.5999999999999999E-3</v>
      </c>
      <c r="O57" s="105">
        <v>1756.1923432030296</v>
      </c>
      <c r="P57" s="95">
        <v>110.04</v>
      </c>
      <c r="Q57" s="125">
        <v>0</v>
      </c>
      <c r="R57" s="125">
        <v>1.9325140689080902</v>
      </c>
      <c r="S57" s="32">
        <v>2.5025298549722333E-5</v>
      </c>
      <c r="T57" s="32">
        <v>3.0525075710163172E-5</v>
      </c>
      <c r="U57" s="32">
        <v>8.6773476488439251E-6</v>
      </c>
    </row>
    <row r="58" spans="2:21" x14ac:dyDescent="0.2">
      <c r="B58" s="23" t="s">
        <v>561</v>
      </c>
      <c r="C58" s="32" t="s">
        <v>562</v>
      </c>
      <c r="D58" s="32" t="s">
        <v>284</v>
      </c>
      <c r="E58" s="32" t="s">
        <v>177</v>
      </c>
      <c r="F58" s="32" t="s">
        <v>521</v>
      </c>
      <c r="G58" s="32" t="s">
        <v>386</v>
      </c>
      <c r="H58" s="95" t="s">
        <v>402</v>
      </c>
      <c r="I58" s="95" t="s">
        <v>182</v>
      </c>
      <c r="J58" s="95" t="s">
        <v>563</v>
      </c>
      <c r="K58" s="95">
        <v>3.28</v>
      </c>
      <c r="L58" s="95" t="s">
        <v>183</v>
      </c>
      <c r="M58" s="32">
        <v>2.5499999999999998E-2</v>
      </c>
      <c r="N58" s="32">
        <v>4.0000000000000001E-3</v>
      </c>
      <c r="O58" s="105">
        <v>37366.718397812307</v>
      </c>
      <c r="P58" s="95">
        <v>108.47</v>
      </c>
      <c r="Q58" s="125">
        <v>0.89266049050000007</v>
      </c>
      <c r="R58" s="125">
        <v>40.978937359386258</v>
      </c>
      <c r="S58" s="32">
        <v>4.2608259995986359E-5</v>
      </c>
      <c r="T58" s="32">
        <v>6.4728385968443444E-4</v>
      </c>
      <c r="U58" s="32">
        <v>1.8400305150094331E-4</v>
      </c>
    </row>
    <row r="59" spans="2:21" x14ac:dyDescent="0.2">
      <c r="B59" s="23" t="s">
        <v>553</v>
      </c>
      <c r="C59" s="32" t="s">
        <v>554</v>
      </c>
      <c r="D59" s="32" t="s">
        <v>284</v>
      </c>
      <c r="E59" s="32" t="s">
        <v>177</v>
      </c>
      <c r="F59" s="32" t="s">
        <v>521</v>
      </c>
      <c r="G59" s="32" t="s">
        <v>386</v>
      </c>
      <c r="H59" s="95" t="s">
        <v>402</v>
      </c>
      <c r="I59" s="95" t="s">
        <v>182</v>
      </c>
      <c r="J59" s="95" t="s">
        <v>555</v>
      </c>
      <c r="K59" s="95">
        <v>1.91</v>
      </c>
      <c r="L59" s="95" t="s">
        <v>183</v>
      </c>
      <c r="M59" s="32">
        <v>2.29E-2</v>
      </c>
      <c r="N59" s="32">
        <v>2E-3</v>
      </c>
      <c r="O59" s="105">
        <v>145750.32824959198</v>
      </c>
      <c r="P59" s="95">
        <v>104.03</v>
      </c>
      <c r="Q59" s="125">
        <v>1.2450434829999999</v>
      </c>
      <c r="R59" s="125">
        <v>152.44193904173292</v>
      </c>
      <c r="S59" s="32">
        <v>3.2421020602975436E-4</v>
      </c>
      <c r="T59" s="32">
        <v>2.4079005713434146E-3</v>
      </c>
      <c r="U59" s="32">
        <v>6.8449266300886198E-4</v>
      </c>
    </row>
    <row r="60" spans="2:21" x14ac:dyDescent="0.2">
      <c r="B60" s="23" t="s">
        <v>715</v>
      </c>
      <c r="C60" s="32" t="s">
        <v>716</v>
      </c>
      <c r="D60" s="32" t="s">
        <v>284</v>
      </c>
      <c r="E60" s="32" t="s">
        <v>177</v>
      </c>
      <c r="F60" s="32" t="s">
        <v>521</v>
      </c>
      <c r="G60" s="32" t="s">
        <v>386</v>
      </c>
      <c r="H60" s="95" t="s">
        <v>402</v>
      </c>
      <c r="I60" s="95" t="s">
        <v>182</v>
      </c>
      <c r="J60" s="95" t="s">
        <v>717</v>
      </c>
      <c r="K60" s="95">
        <v>7.27</v>
      </c>
      <c r="L60" s="95" t="s">
        <v>183</v>
      </c>
      <c r="M60" s="32">
        <v>2.35E-2</v>
      </c>
      <c r="N60" s="32">
        <v>1.8799999999999997E-2</v>
      </c>
      <c r="O60" s="105">
        <v>141006.22822061478</v>
      </c>
      <c r="P60" s="95">
        <v>105.36000000000001</v>
      </c>
      <c r="Q60" s="125">
        <v>0</v>
      </c>
      <c r="R60" s="125">
        <v>148.56416203563424</v>
      </c>
      <c r="S60" s="32">
        <v>3.8461471568558396E-4</v>
      </c>
      <c r="T60" s="32">
        <v>2.3466490448460302E-3</v>
      </c>
      <c r="U60" s="32">
        <v>6.6708072292108629E-4</v>
      </c>
    </row>
    <row r="61" spans="2:21" x14ac:dyDescent="0.2">
      <c r="B61" s="23" t="s">
        <v>608</v>
      </c>
      <c r="C61" s="32" t="s">
        <v>609</v>
      </c>
      <c r="D61" s="32" t="s">
        <v>284</v>
      </c>
      <c r="E61" s="32" t="s">
        <v>177</v>
      </c>
      <c r="F61" s="32" t="s">
        <v>521</v>
      </c>
      <c r="G61" s="32" t="s">
        <v>386</v>
      </c>
      <c r="H61" s="95" t="s">
        <v>402</v>
      </c>
      <c r="I61" s="95" t="s">
        <v>182</v>
      </c>
      <c r="J61" s="95" t="s">
        <v>610</v>
      </c>
      <c r="K61" s="95">
        <v>6.21</v>
      </c>
      <c r="L61" s="95" t="s">
        <v>183</v>
      </c>
      <c r="M61" s="32">
        <v>1.7600000000000001E-2</v>
      </c>
      <c r="N61" s="32">
        <v>1.47E-2</v>
      </c>
      <c r="O61" s="105">
        <v>957485.54994702141</v>
      </c>
      <c r="P61" s="95">
        <v>103.43</v>
      </c>
      <c r="Q61" s="125">
        <v>18.640390411000002</v>
      </c>
      <c r="R61" s="125">
        <v>998.54321243764673</v>
      </c>
      <c r="S61" s="32">
        <v>8.5524498922912452E-4</v>
      </c>
      <c r="T61" s="32">
        <v>1.5772515010331015E-2</v>
      </c>
      <c r="U61" s="32">
        <v>4.4836447693292134E-3</v>
      </c>
    </row>
    <row r="62" spans="2:21" x14ac:dyDescent="0.2">
      <c r="B62" s="23" t="s">
        <v>766</v>
      </c>
      <c r="C62" s="32" t="s">
        <v>767</v>
      </c>
      <c r="D62" s="32" t="s">
        <v>284</v>
      </c>
      <c r="E62" s="32" t="s">
        <v>177</v>
      </c>
      <c r="F62" s="32" t="s">
        <v>768</v>
      </c>
      <c r="G62" s="32" t="s">
        <v>702</v>
      </c>
      <c r="H62" s="95" t="s">
        <v>402</v>
      </c>
      <c r="I62" s="95" t="s">
        <v>182</v>
      </c>
      <c r="J62" s="95" t="s">
        <v>769</v>
      </c>
      <c r="K62" s="95">
        <v>4.5599999999999996</v>
      </c>
      <c r="L62" s="95" t="s">
        <v>183</v>
      </c>
      <c r="M62" s="32">
        <v>2.9100000000000001E-2</v>
      </c>
      <c r="N62" s="32">
        <v>0.37189999999999995</v>
      </c>
      <c r="O62" s="105">
        <v>476331.92919369083</v>
      </c>
      <c r="P62" s="95">
        <v>113.04</v>
      </c>
      <c r="Q62" s="125">
        <v>0</v>
      </c>
      <c r="R62" s="125">
        <v>538.4456127605481</v>
      </c>
      <c r="S62" s="32">
        <v>4.0555040577327042E-4</v>
      </c>
      <c r="T62" s="32">
        <v>8.5050315336682968E-3</v>
      </c>
      <c r="U62" s="32">
        <v>2.4177209610473892E-3</v>
      </c>
    </row>
    <row r="63" spans="2:21" x14ac:dyDescent="0.2">
      <c r="B63" s="23" t="s">
        <v>842</v>
      </c>
      <c r="C63" s="32" t="s">
        <v>843</v>
      </c>
      <c r="D63" s="32" t="s">
        <v>284</v>
      </c>
      <c r="E63" s="32" t="s">
        <v>177</v>
      </c>
      <c r="F63" s="32" t="s">
        <v>513</v>
      </c>
      <c r="G63" s="32" t="s">
        <v>392</v>
      </c>
      <c r="H63" s="95" t="s">
        <v>402</v>
      </c>
      <c r="I63" s="95" t="s">
        <v>182</v>
      </c>
      <c r="J63" s="95" t="s">
        <v>844</v>
      </c>
      <c r="K63" s="95">
        <v>1.91</v>
      </c>
      <c r="L63" s="95" t="s">
        <v>183</v>
      </c>
      <c r="M63" s="32">
        <v>6.5000000000000002E-2</v>
      </c>
      <c r="N63" s="32">
        <v>1.2999999999999999E-3</v>
      </c>
      <c r="O63" s="105">
        <v>904130.80660249642</v>
      </c>
      <c r="P63" s="95">
        <v>125.29999999999998</v>
      </c>
      <c r="Q63" s="125">
        <v>16.333109710000002</v>
      </c>
      <c r="R63" s="125">
        <v>1149.209010405327</v>
      </c>
      <c r="S63" s="32">
        <v>5.7405130577936278E-4</v>
      </c>
      <c r="T63" s="32">
        <v>1.8152360499628883E-2</v>
      </c>
      <c r="U63" s="32">
        <v>5.1601622285240853E-3</v>
      </c>
    </row>
    <row r="64" spans="2:21" x14ac:dyDescent="0.2">
      <c r="B64" s="23" t="s">
        <v>570</v>
      </c>
      <c r="C64" s="32" t="s">
        <v>571</v>
      </c>
      <c r="D64" s="32" t="s">
        <v>284</v>
      </c>
      <c r="E64" s="32" t="s">
        <v>177</v>
      </c>
      <c r="F64" s="32" t="s">
        <v>572</v>
      </c>
      <c r="G64" s="32" t="s">
        <v>386</v>
      </c>
      <c r="H64" s="95" t="s">
        <v>402</v>
      </c>
      <c r="I64" s="95" t="s">
        <v>182</v>
      </c>
      <c r="J64" s="95" t="s">
        <v>573</v>
      </c>
      <c r="K64" s="95">
        <v>4.18</v>
      </c>
      <c r="L64" s="95" t="s">
        <v>183</v>
      </c>
      <c r="M64" s="32">
        <v>0.04</v>
      </c>
      <c r="N64" s="32">
        <v>6.0000000000000001E-3</v>
      </c>
      <c r="O64" s="105">
        <v>264407.30831805745</v>
      </c>
      <c r="P64" s="95">
        <v>115.9</v>
      </c>
      <c r="Q64" s="125">
        <v>0</v>
      </c>
      <c r="R64" s="125">
        <v>306.4480703283856</v>
      </c>
      <c r="S64" s="32">
        <v>3.7493563514788894E-4</v>
      </c>
      <c r="T64" s="32">
        <v>4.8405083815471405E-3</v>
      </c>
      <c r="U64" s="32">
        <v>1.3760088401629346E-3</v>
      </c>
    </row>
    <row r="65" spans="2:21" x14ac:dyDescent="0.2">
      <c r="B65" s="23" t="s">
        <v>654</v>
      </c>
      <c r="C65" s="32" t="s">
        <v>655</v>
      </c>
      <c r="D65" s="32" t="s">
        <v>284</v>
      </c>
      <c r="E65" s="32" t="s">
        <v>177</v>
      </c>
      <c r="F65" s="32" t="s">
        <v>572</v>
      </c>
      <c r="G65" s="32" t="s">
        <v>386</v>
      </c>
      <c r="H65" s="95" t="s">
        <v>402</v>
      </c>
      <c r="I65" s="95" t="s">
        <v>182</v>
      </c>
      <c r="J65" s="95" t="s">
        <v>656</v>
      </c>
      <c r="K65" s="95">
        <v>6.94</v>
      </c>
      <c r="L65" s="95" t="s">
        <v>183</v>
      </c>
      <c r="M65" s="32">
        <v>0.04</v>
      </c>
      <c r="N65" s="32">
        <v>1.52E-2</v>
      </c>
      <c r="O65" s="105">
        <v>357665.05847735872</v>
      </c>
      <c r="P65" s="95">
        <v>120.32000000000001</v>
      </c>
      <c r="Q65" s="125">
        <v>0</v>
      </c>
      <c r="R65" s="125">
        <v>430.34259834305431</v>
      </c>
      <c r="S65" s="32">
        <v>4.9381404620693582E-4</v>
      </c>
      <c r="T65" s="32">
        <v>6.7974875873231377E-3</v>
      </c>
      <c r="U65" s="32">
        <v>1.9323183173716326E-3</v>
      </c>
    </row>
    <row r="66" spans="2:21" x14ac:dyDescent="0.2">
      <c r="B66" s="23" t="s">
        <v>676</v>
      </c>
      <c r="C66" s="32" t="s">
        <v>677</v>
      </c>
      <c r="D66" s="32" t="s">
        <v>284</v>
      </c>
      <c r="E66" s="32" t="s">
        <v>177</v>
      </c>
      <c r="F66" s="32" t="s">
        <v>572</v>
      </c>
      <c r="G66" s="32" t="s">
        <v>386</v>
      </c>
      <c r="H66" s="95" t="s">
        <v>402</v>
      </c>
      <c r="I66" s="95" t="s">
        <v>182</v>
      </c>
      <c r="J66" s="95" t="s">
        <v>678</v>
      </c>
      <c r="K66" s="95">
        <v>8.2899999999999991</v>
      </c>
      <c r="L66" s="95" t="s">
        <v>183</v>
      </c>
      <c r="M66" s="32">
        <v>3.5000000000000003E-2</v>
      </c>
      <c r="N66" s="32">
        <v>2.0299999999999999E-2</v>
      </c>
      <c r="O66" s="105">
        <v>39727.847676137091</v>
      </c>
      <c r="P66" s="95">
        <v>115.62</v>
      </c>
      <c r="Q66" s="125">
        <v>0</v>
      </c>
      <c r="R66" s="125">
        <v>45.933337496491113</v>
      </c>
      <c r="S66" s="32">
        <v>1.4667445801216025E-4</v>
      </c>
      <c r="T66" s="32">
        <v>7.255412145553454E-4</v>
      </c>
      <c r="U66" s="32">
        <v>2.0624922971657187E-4</v>
      </c>
    </row>
    <row r="67" spans="2:21" x14ac:dyDescent="0.2">
      <c r="B67" s="23" t="s">
        <v>667</v>
      </c>
      <c r="C67" s="32" t="s">
        <v>668</v>
      </c>
      <c r="D67" s="32" t="s">
        <v>284</v>
      </c>
      <c r="E67" s="32" t="s">
        <v>177</v>
      </c>
      <c r="F67" s="32" t="s">
        <v>558</v>
      </c>
      <c r="G67" s="32" t="s">
        <v>559</v>
      </c>
      <c r="H67" s="95" t="s">
        <v>402</v>
      </c>
      <c r="I67" s="95" t="s">
        <v>182</v>
      </c>
      <c r="J67" s="95" t="s">
        <v>669</v>
      </c>
      <c r="K67" s="95">
        <v>5.59</v>
      </c>
      <c r="L67" s="95" t="s">
        <v>183</v>
      </c>
      <c r="M67" s="32">
        <v>4.2999999999999997E-2</v>
      </c>
      <c r="N67" s="32">
        <v>1.34E-2</v>
      </c>
      <c r="O67" s="105">
        <v>38931.769176780108</v>
      </c>
      <c r="P67" s="95">
        <v>120.69000000000001</v>
      </c>
      <c r="Q67" s="125">
        <v>0</v>
      </c>
      <c r="R67" s="125">
        <v>46.986752213353491</v>
      </c>
      <c r="S67" s="32">
        <v>4.2416985659877544E-5</v>
      </c>
      <c r="T67" s="32">
        <v>7.4218045382597729E-4</v>
      </c>
      <c r="U67" s="32">
        <v>2.1097925774777169E-4</v>
      </c>
    </row>
    <row r="68" spans="2:21" x14ac:dyDescent="0.2">
      <c r="B68" s="23" t="s">
        <v>556</v>
      </c>
      <c r="C68" s="32" t="s">
        <v>557</v>
      </c>
      <c r="D68" s="32" t="s">
        <v>284</v>
      </c>
      <c r="E68" s="32" t="s">
        <v>177</v>
      </c>
      <c r="F68" s="32" t="s">
        <v>558</v>
      </c>
      <c r="G68" s="32" t="s">
        <v>559</v>
      </c>
      <c r="H68" s="95" t="s">
        <v>402</v>
      </c>
      <c r="I68" s="95" t="s">
        <v>182</v>
      </c>
      <c r="J68" s="95" t="s">
        <v>560</v>
      </c>
      <c r="K68" s="95">
        <v>5.35</v>
      </c>
      <c r="L68" s="95" t="s">
        <v>183</v>
      </c>
      <c r="M68" s="32">
        <v>2.9900000000000003E-2</v>
      </c>
      <c r="N68" s="32">
        <v>1.1699999999999999E-2</v>
      </c>
      <c r="O68" s="105">
        <v>22050.58521017617</v>
      </c>
      <c r="P68" s="95">
        <v>111.9</v>
      </c>
      <c r="Q68" s="125">
        <v>0</v>
      </c>
      <c r="R68" s="125">
        <v>24.674604860637526</v>
      </c>
      <c r="S68" s="32">
        <v>6.2238099460267939E-5</v>
      </c>
      <c r="T68" s="32">
        <v>3.8974835609600027E-4</v>
      </c>
      <c r="U68" s="32">
        <v>1.1079356570717362E-4</v>
      </c>
    </row>
    <row r="69" spans="2:21" x14ac:dyDescent="0.2">
      <c r="B69" s="23" t="s">
        <v>461</v>
      </c>
      <c r="C69" s="32" t="s">
        <v>462</v>
      </c>
      <c r="D69" s="32" t="s">
        <v>284</v>
      </c>
      <c r="E69" s="32" t="s">
        <v>177</v>
      </c>
      <c r="F69" s="32" t="s">
        <v>463</v>
      </c>
      <c r="G69" s="32" t="s">
        <v>464</v>
      </c>
      <c r="H69" s="95" t="s">
        <v>387</v>
      </c>
      <c r="I69" s="95" t="s">
        <v>182</v>
      </c>
      <c r="J69" s="95" t="s">
        <v>465</v>
      </c>
      <c r="K69" s="95">
        <v>8.44</v>
      </c>
      <c r="L69" s="95" t="s">
        <v>183</v>
      </c>
      <c r="M69" s="32">
        <v>5.1500000000000004E-2</v>
      </c>
      <c r="N69" s="32">
        <v>2.53E-2</v>
      </c>
      <c r="O69" s="105">
        <v>842742.09801974508</v>
      </c>
      <c r="P69" s="95">
        <v>149.30000000000001</v>
      </c>
      <c r="Q69" s="125">
        <v>0</v>
      </c>
      <c r="R69" s="125">
        <v>1258.2139523320373</v>
      </c>
      <c r="S69" s="32">
        <v>2.3732381776844669E-4</v>
      </c>
      <c r="T69" s="32">
        <v>1.9874150865157664E-2</v>
      </c>
      <c r="U69" s="32">
        <v>5.6496146944895959E-3</v>
      </c>
    </row>
    <row r="70" spans="2:21" x14ac:dyDescent="0.2">
      <c r="B70" s="23" t="s">
        <v>485</v>
      </c>
      <c r="C70" s="32" t="s">
        <v>486</v>
      </c>
      <c r="D70" s="32" t="s">
        <v>284</v>
      </c>
      <c r="E70" s="32" t="s">
        <v>177</v>
      </c>
      <c r="F70" s="32" t="s">
        <v>487</v>
      </c>
      <c r="G70" s="32" t="s">
        <v>386</v>
      </c>
      <c r="H70" s="95" t="s">
        <v>239</v>
      </c>
      <c r="I70" s="95" t="s">
        <v>240</v>
      </c>
      <c r="J70" s="95" t="s">
        <v>488</v>
      </c>
      <c r="K70" s="95">
        <v>1.45</v>
      </c>
      <c r="L70" s="95" t="s">
        <v>183</v>
      </c>
      <c r="M70" s="32">
        <v>3.7699999999999997E-2</v>
      </c>
      <c r="N70" s="32">
        <v>2.3E-3</v>
      </c>
      <c r="O70" s="105">
        <v>130231.04031416726</v>
      </c>
      <c r="P70" s="95">
        <v>114.58</v>
      </c>
      <c r="Q70" s="125">
        <v>2.6768108370000001</v>
      </c>
      <c r="R70" s="125">
        <v>151.89553681307507</v>
      </c>
      <c r="S70" s="32">
        <v>3.5904598720975335E-4</v>
      </c>
      <c r="T70" s="32">
        <v>2.3992698608785706E-3</v>
      </c>
      <c r="U70" s="32">
        <v>6.8203921536237415E-4</v>
      </c>
    </row>
    <row r="71" spans="2:21" x14ac:dyDescent="0.2">
      <c r="B71" s="23" t="s">
        <v>605</v>
      </c>
      <c r="C71" s="32" t="s">
        <v>606</v>
      </c>
      <c r="D71" s="32" t="s">
        <v>284</v>
      </c>
      <c r="E71" s="32" t="s">
        <v>177</v>
      </c>
      <c r="F71" s="32" t="s">
        <v>487</v>
      </c>
      <c r="G71" s="32" t="s">
        <v>386</v>
      </c>
      <c r="H71" s="95" t="s">
        <v>239</v>
      </c>
      <c r="I71" s="95" t="s">
        <v>240</v>
      </c>
      <c r="J71" s="95" t="s">
        <v>607</v>
      </c>
      <c r="K71" s="95">
        <v>3.02</v>
      </c>
      <c r="L71" s="95" t="s">
        <v>183</v>
      </c>
      <c r="M71" s="32">
        <v>2.8500000000000001E-2</v>
      </c>
      <c r="N71" s="32">
        <v>7.9000000000000008E-3</v>
      </c>
      <c r="O71" s="105">
        <v>14062.977950035991</v>
      </c>
      <c r="P71" s="95">
        <v>108.65</v>
      </c>
      <c r="Q71" s="125">
        <v>0</v>
      </c>
      <c r="R71" s="125">
        <v>15.279425536535406</v>
      </c>
      <c r="S71" s="32">
        <v>2.8743388312913429E-5</v>
      </c>
      <c r="T71" s="32">
        <v>2.4134655929003017E-4</v>
      </c>
      <c r="U71" s="32">
        <v>6.8607462883856003E-5</v>
      </c>
    </row>
    <row r="72" spans="2:21" x14ac:dyDescent="0.2">
      <c r="B72" s="23" t="s">
        <v>644</v>
      </c>
      <c r="C72" s="32" t="s">
        <v>645</v>
      </c>
      <c r="D72" s="32" t="s">
        <v>284</v>
      </c>
      <c r="E72" s="32" t="s">
        <v>177</v>
      </c>
      <c r="F72" s="32" t="s">
        <v>487</v>
      </c>
      <c r="G72" s="32" t="s">
        <v>386</v>
      </c>
      <c r="H72" s="95" t="s">
        <v>239</v>
      </c>
      <c r="I72" s="95" t="s">
        <v>240</v>
      </c>
      <c r="J72" s="95" t="s">
        <v>646</v>
      </c>
      <c r="K72" s="95">
        <v>5.08</v>
      </c>
      <c r="L72" s="95" t="s">
        <v>183</v>
      </c>
      <c r="M72" s="32">
        <v>2.5000000000000001E-2</v>
      </c>
      <c r="N72" s="32">
        <v>1.46E-2</v>
      </c>
      <c r="O72" s="105">
        <v>35842.005865883417</v>
      </c>
      <c r="P72" s="95">
        <v>105.93</v>
      </c>
      <c r="Q72" s="125">
        <v>0</v>
      </c>
      <c r="R72" s="125">
        <v>37.967436807082478</v>
      </c>
      <c r="S72" s="32">
        <v>7.6577686258261259E-5</v>
      </c>
      <c r="T72" s="32">
        <v>5.997156252072535E-4</v>
      </c>
      <c r="U72" s="32">
        <v>1.704808538323952E-4</v>
      </c>
    </row>
    <row r="73" spans="2:21" x14ac:dyDescent="0.2">
      <c r="B73" s="23" t="s">
        <v>683</v>
      </c>
      <c r="C73" s="32" t="s">
        <v>684</v>
      </c>
      <c r="D73" s="32" t="s">
        <v>284</v>
      </c>
      <c r="E73" s="32" t="s">
        <v>177</v>
      </c>
      <c r="F73" s="32" t="s">
        <v>487</v>
      </c>
      <c r="G73" s="32" t="s">
        <v>386</v>
      </c>
      <c r="H73" s="95" t="s">
        <v>239</v>
      </c>
      <c r="I73" s="95" t="s">
        <v>240</v>
      </c>
      <c r="J73" s="95" t="s">
        <v>685</v>
      </c>
      <c r="K73" s="95">
        <v>5.94</v>
      </c>
      <c r="L73" s="95" t="s">
        <v>183</v>
      </c>
      <c r="M73" s="32">
        <v>1.34E-2</v>
      </c>
      <c r="N73" s="32">
        <v>1.54E-2</v>
      </c>
      <c r="O73" s="105">
        <v>223586.80756273153</v>
      </c>
      <c r="P73" s="95">
        <v>100.12</v>
      </c>
      <c r="Q73" s="125">
        <v>0</v>
      </c>
      <c r="R73" s="125">
        <v>223.85511173386638</v>
      </c>
      <c r="S73" s="32">
        <v>6.5306656374341241E-4</v>
      </c>
      <c r="T73" s="32">
        <v>3.5359091784745466E-3</v>
      </c>
      <c r="U73" s="32">
        <v>1.0051510924228842E-3</v>
      </c>
    </row>
    <row r="74" spans="2:21" x14ac:dyDescent="0.2">
      <c r="B74" s="23" t="s">
        <v>722</v>
      </c>
      <c r="C74" s="32" t="s">
        <v>723</v>
      </c>
      <c r="D74" s="32" t="s">
        <v>284</v>
      </c>
      <c r="E74" s="32" t="s">
        <v>177</v>
      </c>
      <c r="F74" s="32" t="s">
        <v>487</v>
      </c>
      <c r="G74" s="32" t="s">
        <v>386</v>
      </c>
      <c r="H74" s="95" t="s">
        <v>239</v>
      </c>
      <c r="I74" s="95" t="s">
        <v>240</v>
      </c>
      <c r="J74" s="95" t="s">
        <v>724</v>
      </c>
      <c r="K74" s="95">
        <v>5.92</v>
      </c>
      <c r="L74" s="95" t="s">
        <v>183</v>
      </c>
      <c r="M74" s="32">
        <v>1.95E-2</v>
      </c>
      <c r="N74" s="32">
        <v>1.9299999999999998E-2</v>
      </c>
      <c r="O74" s="105">
        <v>171405.50268150901</v>
      </c>
      <c r="P74" s="95">
        <v>101.1</v>
      </c>
      <c r="Q74" s="125">
        <v>0</v>
      </c>
      <c r="R74" s="125">
        <v>173.29096321100559</v>
      </c>
      <c r="S74" s="32">
        <v>2.4095905750851415E-4</v>
      </c>
      <c r="T74" s="32">
        <v>2.7372218691747202E-3</v>
      </c>
      <c r="U74" s="32">
        <v>7.7810865979078896E-4</v>
      </c>
    </row>
    <row r="75" spans="2:21" x14ac:dyDescent="0.2">
      <c r="B75" s="23" t="s">
        <v>499</v>
      </c>
      <c r="C75" s="32" t="s">
        <v>500</v>
      </c>
      <c r="D75" s="32" t="s">
        <v>284</v>
      </c>
      <c r="E75" s="32" t="s">
        <v>177</v>
      </c>
      <c r="F75" s="32" t="s">
        <v>501</v>
      </c>
      <c r="G75" s="32" t="s">
        <v>386</v>
      </c>
      <c r="H75" s="95" t="s">
        <v>387</v>
      </c>
      <c r="I75" s="95" t="s">
        <v>182</v>
      </c>
      <c r="J75" s="95" t="s">
        <v>502</v>
      </c>
      <c r="K75" s="95">
        <v>1.03</v>
      </c>
      <c r="L75" s="95" t="s">
        <v>183</v>
      </c>
      <c r="M75" s="32">
        <v>4.8000000000000001E-2</v>
      </c>
      <c r="N75" s="32">
        <v>2.0000000000000001E-4</v>
      </c>
      <c r="O75" s="105">
        <v>98545.767893393117</v>
      </c>
      <c r="P75" s="95">
        <v>112.85000000000001</v>
      </c>
      <c r="Q75" s="125">
        <v>0</v>
      </c>
      <c r="R75" s="125">
        <v>111.20889906029495</v>
      </c>
      <c r="S75" s="32">
        <v>5.7454388930383116E-4</v>
      </c>
      <c r="T75" s="32">
        <v>1.7566030271528371E-3</v>
      </c>
      <c r="U75" s="32">
        <v>4.993486434676336E-4</v>
      </c>
    </row>
    <row r="76" spans="2:21" x14ac:dyDescent="0.2">
      <c r="B76" s="23" t="s">
        <v>546</v>
      </c>
      <c r="C76" s="32" t="s">
        <v>547</v>
      </c>
      <c r="D76" s="32" t="s">
        <v>284</v>
      </c>
      <c r="E76" s="32" t="s">
        <v>177</v>
      </c>
      <c r="F76" s="32" t="s">
        <v>501</v>
      </c>
      <c r="G76" s="32" t="s">
        <v>386</v>
      </c>
      <c r="H76" s="95" t="s">
        <v>387</v>
      </c>
      <c r="I76" s="95" t="s">
        <v>182</v>
      </c>
      <c r="J76" s="95" t="s">
        <v>548</v>
      </c>
      <c r="K76" s="95">
        <v>3.96</v>
      </c>
      <c r="L76" s="95" t="s">
        <v>183</v>
      </c>
      <c r="M76" s="32">
        <v>3.3099999999999997E-2</v>
      </c>
      <c r="N76" s="32">
        <v>8.0000000000000002E-3</v>
      </c>
      <c r="O76" s="105">
        <v>118324.36879848241</v>
      </c>
      <c r="P76" s="95">
        <v>111.43</v>
      </c>
      <c r="Q76" s="125">
        <v>1.9693637160000002</v>
      </c>
      <c r="R76" s="125">
        <v>133.81820785483285</v>
      </c>
      <c r="S76" s="32">
        <v>5.9162184399241206E-4</v>
      </c>
      <c r="T76" s="32">
        <v>2.1137289460847891E-3</v>
      </c>
      <c r="U76" s="32">
        <v>6.008686456589348E-4</v>
      </c>
    </row>
    <row r="77" spans="2:21" x14ac:dyDescent="0.2">
      <c r="B77" s="23" t="s">
        <v>617</v>
      </c>
      <c r="C77" s="32" t="s">
        <v>618</v>
      </c>
      <c r="D77" s="32" t="s">
        <v>284</v>
      </c>
      <c r="E77" s="32" t="s">
        <v>177</v>
      </c>
      <c r="F77" s="32" t="s">
        <v>501</v>
      </c>
      <c r="G77" s="32" t="s">
        <v>386</v>
      </c>
      <c r="H77" s="95" t="s">
        <v>387</v>
      </c>
      <c r="I77" s="95" t="s">
        <v>182</v>
      </c>
      <c r="J77" s="95" t="s">
        <v>619</v>
      </c>
      <c r="K77" s="95">
        <v>5.99</v>
      </c>
      <c r="L77" s="95" t="s">
        <v>183</v>
      </c>
      <c r="M77" s="32">
        <v>3.3000000000000002E-2</v>
      </c>
      <c r="N77" s="32">
        <v>1.54E-2</v>
      </c>
      <c r="O77" s="105">
        <v>47551.817431355295</v>
      </c>
      <c r="P77" s="95">
        <v>112.31</v>
      </c>
      <c r="Q77" s="125">
        <v>0</v>
      </c>
      <c r="R77" s="125">
        <v>53.405446168532336</v>
      </c>
      <c r="S77" s="32">
        <v>3.0949801608195208E-4</v>
      </c>
      <c r="T77" s="32">
        <v>8.4356709938499571E-4</v>
      </c>
      <c r="U77" s="32">
        <v>2.398003875893205E-4</v>
      </c>
    </row>
    <row r="78" spans="2:21" x14ac:dyDescent="0.2">
      <c r="B78" s="23" t="s">
        <v>417</v>
      </c>
      <c r="C78" s="32" t="s">
        <v>418</v>
      </c>
      <c r="D78" s="32" t="s">
        <v>284</v>
      </c>
      <c r="E78" s="32" t="s">
        <v>177</v>
      </c>
      <c r="F78" s="32" t="s">
        <v>419</v>
      </c>
      <c r="G78" s="32" t="s">
        <v>386</v>
      </c>
      <c r="H78" s="95" t="s">
        <v>239</v>
      </c>
      <c r="I78" s="95" t="s">
        <v>240</v>
      </c>
      <c r="J78" s="95" t="s">
        <v>420</v>
      </c>
      <c r="K78" s="95">
        <v>4.75</v>
      </c>
      <c r="L78" s="95" t="s">
        <v>183</v>
      </c>
      <c r="M78" s="32">
        <v>4.7500000000000001E-2</v>
      </c>
      <c r="N78" s="32">
        <v>1.03E-2</v>
      </c>
      <c r="O78" s="105">
        <v>797206.11956300435</v>
      </c>
      <c r="P78" s="95">
        <v>145.69999999999999</v>
      </c>
      <c r="Q78" s="125">
        <v>0</v>
      </c>
      <c r="R78" s="125">
        <v>1161.5293161880413</v>
      </c>
      <c r="S78" s="32">
        <v>4.2240561625761898E-4</v>
      </c>
      <c r="T78" s="32">
        <v>1.8346966206692225E-2</v>
      </c>
      <c r="U78" s="32">
        <v>5.2154826932682714E-3</v>
      </c>
    </row>
    <row r="79" spans="2:21" x14ac:dyDescent="0.2">
      <c r="B79" s="23" t="s">
        <v>383</v>
      </c>
      <c r="C79" s="32" t="s">
        <v>384</v>
      </c>
      <c r="D79" s="32" t="s">
        <v>284</v>
      </c>
      <c r="E79" s="32" t="s">
        <v>177</v>
      </c>
      <c r="F79" s="32" t="s">
        <v>385</v>
      </c>
      <c r="G79" s="32" t="s">
        <v>386</v>
      </c>
      <c r="H79" s="95" t="s">
        <v>387</v>
      </c>
      <c r="I79" s="95" t="s">
        <v>182</v>
      </c>
      <c r="J79" s="95" t="s">
        <v>388</v>
      </c>
      <c r="K79" s="95">
        <v>0.01</v>
      </c>
      <c r="L79" s="95" t="s">
        <v>183</v>
      </c>
      <c r="M79" s="32">
        <v>4.9500000000000002E-2</v>
      </c>
      <c r="N79" s="32">
        <v>3.9900000000000005E-2</v>
      </c>
      <c r="O79" s="105">
        <v>131.38107253053573</v>
      </c>
      <c r="P79" s="95">
        <v>127.36000000000001</v>
      </c>
      <c r="Q79" s="125">
        <v>0</v>
      </c>
      <c r="R79" s="125">
        <v>0.16732695106166301</v>
      </c>
      <c r="S79" s="32">
        <v>3.7619241263761543E-7</v>
      </c>
      <c r="T79" s="32">
        <v>2.643017161781372E-6</v>
      </c>
      <c r="U79" s="32">
        <v>7.5132913583574976E-7</v>
      </c>
    </row>
    <row r="80" spans="2:21" x14ac:dyDescent="0.2">
      <c r="B80" s="23" t="s">
        <v>404</v>
      </c>
      <c r="C80" s="32" t="s">
        <v>405</v>
      </c>
      <c r="D80" s="32" t="s">
        <v>284</v>
      </c>
      <c r="E80" s="32" t="s">
        <v>177</v>
      </c>
      <c r="F80" s="32" t="s">
        <v>385</v>
      </c>
      <c r="G80" s="32" t="s">
        <v>386</v>
      </c>
      <c r="H80" s="95" t="s">
        <v>387</v>
      </c>
      <c r="I80" s="95" t="s">
        <v>182</v>
      </c>
      <c r="J80" s="95" t="s">
        <v>406</v>
      </c>
      <c r="K80" s="95">
        <v>1.81</v>
      </c>
      <c r="L80" s="95" t="s">
        <v>183</v>
      </c>
      <c r="M80" s="32">
        <v>5.0999999999999997E-2</v>
      </c>
      <c r="N80" s="32">
        <v>8.3999999999999995E-3</v>
      </c>
      <c r="O80" s="105">
        <v>635114.60905348463</v>
      </c>
      <c r="P80" s="95">
        <v>129.46</v>
      </c>
      <c r="Q80" s="125">
        <v>0</v>
      </c>
      <c r="R80" s="125">
        <v>822.21937289284608</v>
      </c>
      <c r="S80" s="32">
        <v>3.0695986942017982E-4</v>
      </c>
      <c r="T80" s="32">
        <v>1.2987387264972446E-2</v>
      </c>
      <c r="U80" s="32">
        <v>3.6919179306347332E-3</v>
      </c>
    </row>
    <row r="81" spans="2:21" x14ac:dyDescent="0.2">
      <c r="B81" s="23" t="s">
        <v>474</v>
      </c>
      <c r="C81" s="32" t="s">
        <v>475</v>
      </c>
      <c r="D81" s="32" t="s">
        <v>284</v>
      </c>
      <c r="E81" s="32" t="s">
        <v>177</v>
      </c>
      <c r="F81" s="32" t="s">
        <v>385</v>
      </c>
      <c r="G81" s="32" t="s">
        <v>386</v>
      </c>
      <c r="H81" s="95" t="s">
        <v>239</v>
      </c>
      <c r="I81" s="95" t="s">
        <v>240</v>
      </c>
      <c r="J81" s="95" t="s">
        <v>476</v>
      </c>
      <c r="K81" s="95">
        <v>1.2</v>
      </c>
      <c r="L81" s="95" t="s">
        <v>183</v>
      </c>
      <c r="M81" s="32">
        <v>6.5000000000000002E-2</v>
      </c>
      <c r="N81" s="32">
        <v>-1E-3</v>
      </c>
      <c r="O81" s="105">
        <v>114193.04738909379</v>
      </c>
      <c r="P81" s="95">
        <v>124.22</v>
      </c>
      <c r="Q81" s="125">
        <v>0</v>
      </c>
      <c r="R81" s="125">
        <v>141.85060347465782</v>
      </c>
      <c r="S81" s="32">
        <v>1.7890936420102862E-4</v>
      </c>
      <c r="T81" s="32">
        <v>2.2406048578175698E-3</v>
      </c>
      <c r="U81" s="32">
        <v>6.3693559614983299E-4</v>
      </c>
    </row>
    <row r="82" spans="2:21" x14ac:dyDescent="0.2">
      <c r="B82" s="23" t="s">
        <v>516</v>
      </c>
      <c r="C82" s="32" t="s">
        <v>517</v>
      </c>
      <c r="D82" s="32" t="s">
        <v>284</v>
      </c>
      <c r="E82" s="32" t="s">
        <v>177</v>
      </c>
      <c r="F82" s="32" t="s">
        <v>385</v>
      </c>
      <c r="G82" s="32" t="s">
        <v>386</v>
      </c>
      <c r="H82" s="95" t="s">
        <v>387</v>
      </c>
      <c r="I82" s="95" t="s">
        <v>182</v>
      </c>
      <c r="J82" s="95" t="s">
        <v>518</v>
      </c>
      <c r="K82" s="95">
        <v>3.92</v>
      </c>
      <c r="L82" s="95" t="s">
        <v>183</v>
      </c>
      <c r="M82" s="32">
        <v>5.3499999999999999E-2</v>
      </c>
      <c r="N82" s="32">
        <v>1.72E-2</v>
      </c>
      <c r="O82" s="105">
        <v>145424.18375097497</v>
      </c>
      <c r="P82" s="95">
        <v>120.40000000000002</v>
      </c>
      <c r="Q82" s="125">
        <v>0</v>
      </c>
      <c r="R82" s="125">
        <v>175.09071725142991</v>
      </c>
      <c r="S82" s="32">
        <v>5.4811252975644895E-5</v>
      </c>
      <c r="T82" s="32">
        <v>2.7656499304382874E-3</v>
      </c>
      <c r="U82" s="32">
        <v>7.8618989021618881E-4</v>
      </c>
    </row>
    <row r="83" spans="2:21" x14ac:dyDescent="0.2">
      <c r="B83" s="23" t="s">
        <v>595</v>
      </c>
      <c r="C83" s="32" t="s">
        <v>596</v>
      </c>
      <c r="D83" s="32" t="s">
        <v>284</v>
      </c>
      <c r="E83" s="32" t="s">
        <v>177</v>
      </c>
      <c r="F83" s="32" t="s">
        <v>385</v>
      </c>
      <c r="G83" s="32" t="s">
        <v>386</v>
      </c>
      <c r="H83" s="95" t="s">
        <v>239</v>
      </c>
      <c r="I83" s="95" t="s">
        <v>240</v>
      </c>
      <c r="J83" s="95" t="s">
        <v>597</v>
      </c>
      <c r="K83" s="95">
        <v>6.65</v>
      </c>
      <c r="L83" s="95" t="s">
        <v>183</v>
      </c>
      <c r="M83" s="32">
        <v>0.04</v>
      </c>
      <c r="N83" s="32">
        <v>2.5600000000000001E-2</v>
      </c>
      <c r="O83" s="105">
        <v>723771.1218047929</v>
      </c>
      <c r="P83" s="95">
        <v>109.7</v>
      </c>
      <c r="Q83" s="125">
        <v>14.475422440000001</v>
      </c>
      <c r="R83" s="125">
        <v>808.45234307120973</v>
      </c>
      <c r="S83" s="32">
        <v>2.4469905913372566E-4</v>
      </c>
      <c r="T83" s="32">
        <v>1.2769929791119763E-2</v>
      </c>
      <c r="U83" s="32">
        <v>3.630101405841287E-3</v>
      </c>
    </row>
    <row r="84" spans="2:21" x14ac:dyDescent="0.2">
      <c r="B84" s="23" t="s">
        <v>815</v>
      </c>
      <c r="C84" s="32" t="s">
        <v>816</v>
      </c>
      <c r="D84" s="32" t="s">
        <v>284</v>
      </c>
      <c r="E84" s="32" t="s">
        <v>177</v>
      </c>
      <c r="F84" s="32" t="s">
        <v>401</v>
      </c>
      <c r="G84" s="32" t="s">
        <v>392</v>
      </c>
      <c r="H84" s="95" t="s">
        <v>387</v>
      </c>
      <c r="I84" s="95" t="s">
        <v>182</v>
      </c>
      <c r="J84" s="95" t="s">
        <v>817</v>
      </c>
      <c r="K84" s="95">
        <v>2.19</v>
      </c>
      <c r="L84" s="95" t="s">
        <v>183</v>
      </c>
      <c r="M84" s="32">
        <v>2.4500000000000001E-2</v>
      </c>
      <c r="N84" s="32">
        <v>2.3E-3</v>
      </c>
      <c r="O84" s="105">
        <v>83805.280488213379</v>
      </c>
      <c r="P84" s="95">
        <v>106.80000000000001</v>
      </c>
      <c r="Q84" s="125">
        <v>0</v>
      </c>
      <c r="R84" s="125">
        <v>89.504039561411872</v>
      </c>
      <c r="S84" s="32">
        <v>7.840769477958664E-4</v>
      </c>
      <c r="T84" s="32">
        <v>1.4137633603470941E-3</v>
      </c>
      <c r="U84" s="32">
        <v>4.0188978685628841E-4</v>
      </c>
    </row>
    <row r="85" spans="2:21" x14ac:dyDescent="0.2">
      <c r="B85" s="23" t="s">
        <v>799</v>
      </c>
      <c r="C85" s="32" t="s">
        <v>800</v>
      </c>
      <c r="D85" s="32" t="s">
        <v>284</v>
      </c>
      <c r="E85" s="32" t="s">
        <v>177</v>
      </c>
      <c r="F85" s="32" t="s">
        <v>401</v>
      </c>
      <c r="G85" s="32" t="s">
        <v>392</v>
      </c>
      <c r="H85" s="95" t="s">
        <v>387</v>
      </c>
      <c r="I85" s="95" t="s">
        <v>182</v>
      </c>
      <c r="J85" s="95" t="s">
        <v>801</v>
      </c>
      <c r="K85" s="95">
        <v>0.51</v>
      </c>
      <c r="L85" s="95" t="s">
        <v>183</v>
      </c>
      <c r="M85" s="32">
        <v>4.8499999999999995E-2</v>
      </c>
      <c r="N85" s="32">
        <v>8.6999999999999994E-3</v>
      </c>
      <c r="O85" s="105">
        <v>99401.602231360434</v>
      </c>
      <c r="P85" s="95">
        <v>107.80000000000001</v>
      </c>
      <c r="Q85" s="125">
        <v>0</v>
      </c>
      <c r="R85" s="125">
        <v>107.15492722066259</v>
      </c>
      <c r="S85" s="32">
        <v>6.6267734820906951E-4</v>
      </c>
      <c r="T85" s="32">
        <v>1.6925684106278629E-3</v>
      </c>
      <c r="U85" s="32">
        <v>4.8114555580215049E-4</v>
      </c>
    </row>
    <row r="86" spans="2:21" x14ac:dyDescent="0.2">
      <c r="B86" s="23" t="s">
        <v>543</v>
      </c>
      <c r="C86" s="32" t="s">
        <v>544</v>
      </c>
      <c r="D86" s="32" t="s">
        <v>284</v>
      </c>
      <c r="E86" s="32" t="s">
        <v>177</v>
      </c>
      <c r="F86" s="32" t="s">
        <v>440</v>
      </c>
      <c r="G86" s="32" t="s">
        <v>410</v>
      </c>
      <c r="H86" s="95" t="s">
        <v>239</v>
      </c>
      <c r="I86" s="95" t="s">
        <v>240</v>
      </c>
      <c r="J86" s="95" t="s">
        <v>545</v>
      </c>
      <c r="K86" s="95">
        <v>3.41</v>
      </c>
      <c r="L86" s="95" t="s">
        <v>183</v>
      </c>
      <c r="M86" s="32">
        <v>2.5499999999999998E-2</v>
      </c>
      <c r="N86" s="32">
        <v>4.8999999999999998E-3</v>
      </c>
      <c r="O86" s="105">
        <v>35054.831939791613</v>
      </c>
      <c r="P86" s="95">
        <v>109.62</v>
      </c>
      <c r="Q86" s="125">
        <v>0</v>
      </c>
      <c r="R86" s="125">
        <v>38.427106768204155</v>
      </c>
      <c r="S86" s="32">
        <v>7.5380595969593662E-5</v>
      </c>
      <c r="T86" s="32">
        <v>6.069763539081084E-4</v>
      </c>
      <c r="U86" s="32">
        <v>1.7254485746401538E-4</v>
      </c>
    </row>
    <row r="87" spans="2:21" x14ac:dyDescent="0.2">
      <c r="B87" s="23" t="s">
        <v>856</v>
      </c>
      <c r="C87" s="32" t="s">
        <v>857</v>
      </c>
      <c r="D87" s="32" t="s">
        <v>284</v>
      </c>
      <c r="E87" s="32" t="s">
        <v>177</v>
      </c>
      <c r="F87" s="32" t="s">
        <v>829</v>
      </c>
      <c r="G87" s="32" t="s">
        <v>410</v>
      </c>
      <c r="H87" s="95" t="s">
        <v>387</v>
      </c>
      <c r="I87" s="95" t="s">
        <v>182</v>
      </c>
      <c r="J87" s="95" t="s">
        <v>858</v>
      </c>
      <c r="K87" s="95">
        <v>1.87</v>
      </c>
      <c r="L87" s="95" t="s">
        <v>183</v>
      </c>
      <c r="M87" s="32">
        <v>3.9E-2</v>
      </c>
      <c r="N87" s="32">
        <v>2.9999999999999997E-4</v>
      </c>
      <c r="O87" s="105">
        <v>72406.461763804866</v>
      </c>
      <c r="P87" s="95">
        <v>116.7</v>
      </c>
      <c r="Q87" s="125">
        <v>0</v>
      </c>
      <c r="R87" s="125">
        <v>84.498340889802307</v>
      </c>
      <c r="S87" s="32">
        <v>3.6379215336090773E-4</v>
      </c>
      <c r="T87" s="32">
        <v>1.334695718154207E-3</v>
      </c>
      <c r="U87" s="32">
        <v>3.7941326867836135E-4</v>
      </c>
    </row>
    <row r="88" spans="2:21" x14ac:dyDescent="0.2">
      <c r="B88" s="23" t="s">
        <v>859</v>
      </c>
      <c r="C88" s="32" t="s">
        <v>860</v>
      </c>
      <c r="D88" s="32" t="s">
        <v>284</v>
      </c>
      <c r="E88" s="32" t="s">
        <v>177</v>
      </c>
      <c r="F88" s="32" t="s">
        <v>829</v>
      </c>
      <c r="G88" s="32" t="s">
        <v>410</v>
      </c>
      <c r="H88" s="95" t="s">
        <v>387</v>
      </c>
      <c r="I88" s="95" t="s">
        <v>182</v>
      </c>
      <c r="J88" s="95" t="s">
        <v>858</v>
      </c>
      <c r="K88" s="95">
        <v>2.79</v>
      </c>
      <c r="L88" s="95" t="s">
        <v>183</v>
      </c>
      <c r="M88" s="32">
        <v>3.9E-2</v>
      </c>
      <c r="N88" s="32">
        <v>2.3999999999999998E-3</v>
      </c>
      <c r="O88" s="105">
        <v>115878.53352265125</v>
      </c>
      <c r="P88" s="95">
        <v>120.18000000000002</v>
      </c>
      <c r="Q88" s="125">
        <v>0</v>
      </c>
      <c r="R88" s="125">
        <v>139.26282158904789</v>
      </c>
      <c r="S88" s="32">
        <v>2.9039873574872034E-4</v>
      </c>
      <c r="T88" s="32">
        <v>2.1997294824448754E-3</v>
      </c>
      <c r="U88" s="32">
        <v>6.2531597411339128E-4</v>
      </c>
    </row>
    <row r="89" spans="2:21" x14ac:dyDescent="0.2">
      <c r="B89" s="23" t="s">
        <v>851</v>
      </c>
      <c r="C89" s="32" t="s">
        <v>852</v>
      </c>
      <c r="D89" s="32" t="s">
        <v>284</v>
      </c>
      <c r="E89" s="32" t="s">
        <v>177</v>
      </c>
      <c r="F89" s="32" t="s">
        <v>829</v>
      </c>
      <c r="G89" s="32" t="s">
        <v>410</v>
      </c>
      <c r="H89" s="95" t="s">
        <v>387</v>
      </c>
      <c r="I89" s="95" t="s">
        <v>182</v>
      </c>
      <c r="J89" s="95" t="s">
        <v>853</v>
      </c>
      <c r="K89" s="95">
        <v>4.55</v>
      </c>
      <c r="L89" s="95" t="s">
        <v>183</v>
      </c>
      <c r="M89" s="32">
        <v>3.85E-2</v>
      </c>
      <c r="N89" s="32">
        <v>6.9999999999999993E-3</v>
      </c>
      <c r="O89" s="105">
        <v>203997.98764946093</v>
      </c>
      <c r="P89" s="95">
        <v>119.27000000000001</v>
      </c>
      <c r="Q89" s="125">
        <v>0</v>
      </c>
      <c r="R89" s="125">
        <v>243.30839986188406</v>
      </c>
      <c r="S89" s="32">
        <v>8.5159943493925256E-4</v>
      </c>
      <c r="T89" s="32">
        <v>3.843184091745876E-3</v>
      </c>
      <c r="U89" s="32">
        <v>1.0924999747496838E-3</v>
      </c>
    </row>
    <row r="90" spans="2:21" x14ac:dyDescent="0.2">
      <c r="B90" s="23" t="s">
        <v>854</v>
      </c>
      <c r="C90" s="32" t="s">
        <v>855</v>
      </c>
      <c r="D90" s="32" t="s">
        <v>284</v>
      </c>
      <c r="E90" s="32" t="s">
        <v>177</v>
      </c>
      <c r="F90" s="32" t="s">
        <v>829</v>
      </c>
      <c r="G90" s="32" t="s">
        <v>410</v>
      </c>
      <c r="H90" s="95" t="s">
        <v>387</v>
      </c>
      <c r="I90" s="95" t="s">
        <v>182</v>
      </c>
      <c r="J90" s="95" t="s">
        <v>853</v>
      </c>
      <c r="K90" s="95">
        <v>5.39</v>
      </c>
      <c r="L90" s="95" t="s">
        <v>183</v>
      </c>
      <c r="M90" s="32">
        <v>3.85E-2</v>
      </c>
      <c r="N90" s="32">
        <v>1.03E-2</v>
      </c>
      <c r="O90" s="105">
        <v>164246.40808606544</v>
      </c>
      <c r="P90" s="95">
        <v>120.25000000000001</v>
      </c>
      <c r="Q90" s="125">
        <v>0</v>
      </c>
      <c r="R90" s="125">
        <v>197.50630571395865</v>
      </c>
      <c r="S90" s="32">
        <v>6.5698563234426171E-4</v>
      </c>
      <c r="T90" s="32">
        <v>3.1197159348804481E-3</v>
      </c>
      <c r="U90" s="32">
        <v>8.8684005208159648E-4</v>
      </c>
    </row>
    <row r="91" spans="2:21" x14ac:dyDescent="0.2">
      <c r="B91" s="23" t="s">
        <v>827</v>
      </c>
      <c r="C91" s="32" t="s">
        <v>828</v>
      </c>
      <c r="D91" s="32" t="s">
        <v>284</v>
      </c>
      <c r="E91" s="32" t="s">
        <v>177</v>
      </c>
      <c r="F91" s="32" t="s">
        <v>829</v>
      </c>
      <c r="G91" s="32" t="s">
        <v>410</v>
      </c>
      <c r="H91" s="95" t="s">
        <v>387</v>
      </c>
      <c r="I91" s="95" t="s">
        <v>182</v>
      </c>
      <c r="J91" s="95" t="s">
        <v>830</v>
      </c>
      <c r="K91" s="95">
        <v>6.95</v>
      </c>
      <c r="L91" s="95" t="s">
        <v>183</v>
      </c>
      <c r="M91" s="32">
        <v>2.4E-2</v>
      </c>
      <c r="N91" s="32">
        <v>1.3600000000000001E-2</v>
      </c>
      <c r="O91" s="105">
        <v>147148.03605864869</v>
      </c>
      <c r="P91" s="95">
        <v>107.41000000000001</v>
      </c>
      <c r="Q91" s="125">
        <v>1.765776421</v>
      </c>
      <c r="R91" s="125">
        <v>159.81748197040767</v>
      </c>
      <c r="S91" s="32">
        <v>4.9848305181802923E-4</v>
      </c>
      <c r="T91" s="32">
        <v>2.5244011494885265E-3</v>
      </c>
      <c r="U91" s="32">
        <v>7.1761022273107646E-4</v>
      </c>
    </row>
    <row r="92" spans="2:21" x14ac:dyDescent="0.2">
      <c r="B92" s="23" t="s">
        <v>831</v>
      </c>
      <c r="C92" s="32" t="s">
        <v>832</v>
      </c>
      <c r="D92" s="32" t="s">
        <v>284</v>
      </c>
      <c r="E92" s="32" t="s">
        <v>177</v>
      </c>
      <c r="F92" s="32" t="s">
        <v>829</v>
      </c>
      <c r="G92" s="32" t="s">
        <v>410</v>
      </c>
      <c r="H92" s="95" t="s">
        <v>387</v>
      </c>
      <c r="I92" s="95" t="s">
        <v>182</v>
      </c>
      <c r="J92" s="95" t="s">
        <v>830</v>
      </c>
      <c r="K92" s="95">
        <v>7.78</v>
      </c>
      <c r="L92" s="95" t="s">
        <v>183</v>
      </c>
      <c r="M92" s="32">
        <v>2.4E-2</v>
      </c>
      <c r="N92" s="32">
        <v>1.4999999999999999E-2</v>
      </c>
      <c r="O92" s="105">
        <v>139393.44073644833</v>
      </c>
      <c r="P92" s="95">
        <v>107.18</v>
      </c>
      <c r="Q92" s="125">
        <v>1.6727212850000002</v>
      </c>
      <c r="R92" s="125">
        <v>151.07461105685942</v>
      </c>
      <c r="S92" s="32">
        <v>4.7221335467926775E-4</v>
      </c>
      <c r="T92" s="32">
        <v>2.3863029069691151E-3</v>
      </c>
      <c r="U92" s="32">
        <v>6.7835310601125406E-4</v>
      </c>
    </row>
    <row r="93" spans="2:21" x14ac:dyDescent="0.2">
      <c r="B93" s="23" t="s">
        <v>686</v>
      </c>
      <c r="C93" s="32" t="s">
        <v>687</v>
      </c>
      <c r="D93" s="32" t="s">
        <v>284</v>
      </c>
      <c r="E93" s="32" t="s">
        <v>177</v>
      </c>
      <c r="F93" s="32" t="s">
        <v>396</v>
      </c>
      <c r="G93" s="32" t="s">
        <v>386</v>
      </c>
      <c r="H93" s="95" t="s">
        <v>387</v>
      </c>
      <c r="I93" s="95" t="s">
        <v>182</v>
      </c>
      <c r="J93" s="95" t="s">
        <v>688</v>
      </c>
      <c r="K93" s="95">
        <v>5.14</v>
      </c>
      <c r="L93" s="95" t="s">
        <v>183</v>
      </c>
      <c r="M93" s="32">
        <v>2.8500000000000001E-2</v>
      </c>
      <c r="N93" s="32">
        <v>1.2800000000000001E-2</v>
      </c>
      <c r="O93" s="105">
        <v>291231.09976844571</v>
      </c>
      <c r="P93" s="95">
        <v>111.01</v>
      </c>
      <c r="Q93" s="125">
        <v>0</v>
      </c>
      <c r="R93" s="125">
        <v>323.29564385028175</v>
      </c>
      <c r="S93" s="32">
        <v>4.2639985324809034E-4</v>
      </c>
      <c r="T93" s="32">
        <v>5.1066246626974236E-3</v>
      </c>
      <c r="U93" s="32">
        <v>1.451657579202414E-3</v>
      </c>
    </row>
    <row r="94" spans="2:21" x14ac:dyDescent="0.2">
      <c r="B94" s="23" t="s">
        <v>760</v>
      </c>
      <c r="C94" s="32" t="s">
        <v>761</v>
      </c>
      <c r="D94" s="32" t="s">
        <v>284</v>
      </c>
      <c r="E94" s="32" t="s">
        <v>177</v>
      </c>
      <c r="F94" s="32" t="s">
        <v>396</v>
      </c>
      <c r="G94" s="32" t="s">
        <v>386</v>
      </c>
      <c r="H94" s="95" t="s">
        <v>387</v>
      </c>
      <c r="I94" s="95" t="s">
        <v>182</v>
      </c>
      <c r="J94" s="95" t="s">
        <v>762</v>
      </c>
      <c r="K94" s="95">
        <v>6.85</v>
      </c>
      <c r="L94" s="95" t="s">
        <v>183</v>
      </c>
      <c r="M94" s="32">
        <v>2.6000000000000002E-2</v>
      </c>
      <c r="N94" s="32">
        <v>1.8500000000000003E-2</v>
      </c>
      <c r="O94" s="105">
        <v>58000.584628453871</v>
      </c>
      <c r="P94" s="95">
        <v>106.83</v>
      </c>
      <c r="Q94" s="125">
        <v>0</v>
      </c>
      <c r="R94" s="125">
        <v>61.962024576121728</v>
      </c>
      <c r="S94" s="32">
        <v>1.5233587087260788E-4</v>
      </c>
      <c r="T94" s="32">
        <v>9.7872275383215405E-4</v>
      </c>
      <c r="U94" s="32">
        <v>2.7822101630391318E-4</v>
      </c>
    </row>
    <row r="95" spans="2:21" x14ac:dyDescent="0.2">
      <c r="B95" s="23" t="s">
        <v>763</v>
      </c>
      <c r="C95" s="32" t="s">
        <v>764</v>
      </c>
      <c r="D95" s="32" t="s">
        <v>284</v>
      </c>
      <c r="E95" s="32" t="s">
        <v>177</v>
      </c>
      <c r="F95" s="32" t="s">
        <v>732</v>
      </c>
      <c r="G95" s="32" t="s">
        <v>386</v>
      </c>
      <c r="H95" s="95" t="s">
        <v>387</v>
      </c>
      <c r="I95" s="95" t="s">
        <v>182</v>
      </c>
      <c r="J95" s="95" t="s">
        <v>765</v>
      </c>
      <c r="K95" s="95">
        <v>7.18</v>
      </c>
      <c r="L95" s="95" t="s">
        <v>183</v>
      </c>
      <c r="M95" s="32">
        <v>1.3999999999999999E-2</v>
      </c>
      <c r="N95" s="32">
        <v>1.5700000000000002E-2</v>
      </c>
      <c r="O95" s="105">
        <v>171626.71536381531</v>
      </c>
      <c r="P95" s="95">
        <v>99.41</v>
      </c>
      <c r="Q95" s="125">
        <v>0</v>
      </c>
      <c r="R95" s="125">
        <v>170.61411774316878</v>
      </c>
      <c r="S95" s="32">
        <v>6.7676149591409821E-4</v>
      </c>
      <c r="T95" s="32">
        <v>2.6949396876968417E-3</v>
      </c>
      <c r="U95" s="32">
        <v>7.6608912570285531E-4</v>
      </c>
    </row>
    <row r="96" spans="2:21" x14ac:dyDescent="0.2">
      <c r="B96" s="23" t="s">
        <v>871</v>
      </c>
      <c r="C96" s="32" t="s">
        <v>872</v>
      </c>
      <c r="D96" s="32" t="s">
        <v>284</v>
      </c>
      <c r="E96" s="32" t="s">
        <v>177</v>
      </c>
      <c r="F96" s="32" t="s">
        <v>603</v>
      </c>
      <c r="G96" s="32" t="s">
        <v>392</v>
      </c>
      <c r="H96" s="95" t="s">
        <v>239</v>
      </c>
      <c r="I96" s="95" t="s">
        <v>240</v>
      </c>
      <c r="J96" s="95" t="s">
        <v>742</v>
      </c>
      <c r="K96" s="95">
        <v>4.37</v>
      </c>
      <c r="L96" s="95" t="s">
        <v>183</v>
      </c>
      <c r="M96" s="32">
        <v>1.06E-2</v>
      </c>
      <c r="N96" s="32">
        <v>1.3899999999999999E-2</v>
      </c>
      <c r="O96" s="105">
        <v>8.2916615747224256</v>
      </c>
      <c r="P96" s="95">
        <v>5001994</v>
      </c>
      <c r="Q96" s="125">
        <v>0</v>
      </c>
      <c r="R96" s="125">
        <v>414.74841446792129</v>
      </c>
      <c r="S96" s="32">
        <v>6.1062387323973977E-4</v>
      </c>
      <c r="T96" s="32">
        <v>6.5511692545952432E-3</v>
      </c>
      <c r="U96" s="32">
        <v>1.8622975309972381E-3</v>
      </c>
    </row>
    <row r="97" spans="2:21" x14ac:dyDescent="0.2">
      <c r="B97" s="23" t="s">
        <v>519</v>
      </c>
      <c r="C97" s="32" t="s">
        <v>520</v>
      </c>
      <c r="D97" s="32" t="s">
        <v>284</v>
      </c>
      <c r="E97" s="32" t="s">
        <v>177</v>
      </c>
      <c r="F97" s="32" t="s">
        <v>521</v>
      </c>
      <c r="G97" s="32" t="s">
        <v>386</v>
      </c>
      <c r="H97" s="95" t="s">
        <v>387</v>
      </c>
      <c r="I97" s="95" t="s">
        <v>182</v>
      </c>
      <c r="J97" s="95" t="s">
        <v>522</v>
      </c>
      <c r="K97" s="95">
        <v>2.67</v>
      </c>
      <c r="L97" s="95" t="s">
        <v>183</v>
      </c>
      <c r="M97" s="32">
        <v>4.9000000000000002E-2</v>
      </c>
      <c r="N97" s="32">
        <v>6.6E-3</v>
      </c>
      <c r="O97" s="105">
        <v>36909.857685195449</v>
      </c>
      <c r="P97" s="95">
        <v>116.14999999999999</v>
      </c>
      <c r="Q97" s="125">
        <v>0</v>
      </c>
      <c r="R97" s="125">
        <v>42.870799707628571</v>
      </c>
      <c r="S97" s="32">
        <v>4.6252030901106567E-5</v>
      </c>
      <c r="T97" s="32">
        <v>6.7716682009461818E-4</v>
      </c>
      <c r="U97" s="32">
        <v>1.924978653621083E-4</v>
      </c>
    </row>
    <row r="98" spans="2:21" x14ac:dyDescent="0.2">
      <c r="B98" s="23" t="s">
        <v>614</v>
      </c>
      <c r="C98" s="32" t="s">
        <v>615</v>
      </c>
      <c r="D98" s="32" t="s">
        <v>284</v>
      </c>
      <c r="E98" s="32" t="s">
        <v>177</v>
      </c>
      <c r="F98" s="32" t="s">
        <v>521</v>
      </c>
      <c r="G98" s="32" t="s">
        <v>386</v>
      </c>
      <c r="H98" s="95" t="s">
        <v>387</v>
      </c>
      <c r="I98" s="95" t="s">
        <v>182</v>
      </c>
      <c r="J98" s="95" t="s">
        <v>616</v>
      </c>
      <c r="K98" s="95">
        <v>6.11</v>
      </c>
      <c r="L98" s="95" t="s">
        <v>183</v>
      </c>
      <c r="M98" s="32">
        <v>2.3E-2</v>
      </c>
      <c r="N98" s="32">
        <v>1.9900000000000001E-2</v>
      </c>
      <c r="O98" s="105">
        <v>312060.93968738668</v>
      </c>
      <c r="P98" s="95">
        <v>103.53000000000002</v>
      </c>
      <c r="Q98" s="125">
        <v>6.931360411</v>
      </c>
      <c r="R98" s="125">
        <v>326.60724907914562</v>
      </c>
      <c r="S98" s="32">
        <v>2.1893250669818197E-4</v>
      </c>
      <c r="T98" s="32">
        <v>5.1589332083166314E-3</v>
      </c>
      <c r="U98" s="32">
        <v>1.4665273026931297E-3</v>
      </c>
    </row>
    <row r="99" spans="2:21" x14ac:dyDescent="0.2">
      <c r="B99" s="23" t="s">
        <v>673</v>
      </c>
      <c r="C99" s="32" t="s">
        <v>674</v>
      </c>
      <c r="D99" s="32" t="s">
        <v>284</v>
      </c>
      <c r="E99" s="32" t="s">
        <v>177</v>
      </c>
      <c r="F99" s="32" t="s">
        <v>521</v>
      </c>
      <c r="G99" s="32" t="s">
        <v>386</v>
      </c>
      <c r="H99" s="95" t="s">
        <v>387</v>
      </c>
      <c r="I99" s="95" t="s">
        <v>182</v>
      </c>
      <c r="J99" s="95" t="s">
        <v>675</v>
      </c>
      <c r="K99" s="95">
        <v>2.56</v>
      </c>
      <c r="L99" s="95" t="s">
        <v>183</v>
      </c>
      <c r="M99" s="32">
        <v>5.8499999999999996E-2</v>
      </c>
      <c r="N99" s="32">
        <v>6.0000000000000001E-3</v>
      </c>
      <c r="O99" s="105">
        <v>138272.03382257148</v>
      </c>
      <c r="P99" s="95">
        <v>123.85999999999999</v>
      </c>
      <c r="Q99" s="125">
        <v>0</v>
      </c>
      <c r="R99" s="125">
        <v>171.26374108944088</v>
      </c>
      <c r="S99" s="32">
        <v>1.1740072290643326E-4</v>
      </c>
      <c r="T99" s="32">
        <v>2.7052008299814356E-3</v>
      </c>
      <c r="U99" s="32">
        <v>7.6900605536825916E-4</v>
      </c>
    </row>
    <row r="100" spans="2:21" x14ac:dyDescent="0.2">
      <c r="B100" s="23" t="s">
        <v>407</v>
      </c>
      <c r="C100" s="32" t="s">
        <v>408</v>
      </c>
      <c r="D100" s="32" t="s">
        <v>284</v>
      </c>
      <c r="E100" s="32" t="s">
        <v>177</v>
      </c>
      <c r="F100" s="32" t="s">
        <v>409</v>
      </c>
      <c r="G100" s="32" t="s">
        <v>410</v>
      </c>
      <c r="H100" s="95" t="s">
        <v>239</v>
      </c>
      <c r="I100" s="95" t="s">
        <v>240</v>
      </c>
      <c r="J100" s="95" t="s">
        <v>411</v>
      </c>
      <c r="K100" s="95">
        <v>2.46</v>
      </c>
      <c r="L100" s="95" t="s">
        <v>183</v>
      </c>
      <c r="M100" s="32">
        <v>4.0500000000000001E-2</v>
      </c>
      <c r="N100" s="32">
        <v>1.5E-3</v>
      </c>
      <c r="O100" s="105">
        <v>85310.668032776462</v>
      </c>
      <c r="P100" s="95">
        <v>132.18</v>
      </c>
      <c r="Q100" s="125">
        <v>21.224864673999996</v>
      </c>
      <c r="R100" s="125">
        <v>111.4358338663105</v>
      </c>
      <c r="S100" s="32">
        <v>5.8650981633315963E-4</v>
      </c>
      <c r="T100" s="32">
        <v>1.7601875817215963E-3</v>
      </c>
      <c r="U100" s="32">
        <v>5.0036762296025504E-4</v>
      </c>
    </row>
    <row r="101" spans="2:21" x14ac:dyDescent="0.2">
      <c r="B101" s="23" t="s">
        <v>457</v>
      </c>
      <c r="C101" s="32" t="s">
        <v>458</v>
      </c>
      <c r="D101" s="32" t="s">
        <v>284</v>
      </c>
      <c r="E101" s="32" t="s">
        <v>177</v>
      </c>
      <c r="F101" s="32" t="s">
        <v>459</v>
      </c>
      <c r="G101" s="32" t="s">
        <v>410</v>
      </c>
      <c r="H101" s="95" t="s">
        <v>239</v>
      </c>
      <c r="I101" s="95" t="s">
        <v>240</v>
      </c>
      <c r="J101" s="95" t="s">
        <v>460</v>
      </c>
      <c r="K101" s="95">
        <v>0.53</v>
      </c>
      <c r="L101" s="95" t="s">
        <v>183</v>
      </c>
      <c r="M101" s="32">
        <v>4.2800000000000005E-2</v>
      </c>
      <c r="N101" s="32">
        <v>3.4999999999999996E-3</v>
      </c>
      <c r="O101" s="105">
        <v>2540.2449964876073</v>
      </c>
      <c r="P101" s="95">
        <v>127.98</v>
      </c>
      <c r="Q101" s="125">
        <v>0</v>
      </c>
      <c r="R101" s="125">
        <v>3.2510055401506963</v>
      </c>
      <c r="S101" s="32">
        <v>1.7756988670558305E-5</v>
      </c>
      <c r="T101" s="32">
        <v>5.1351341676560712E-5</v>
      </c>
      <c r="U101" s="32">
        <v>1.4597619615853303E-5</v>
      </c>
    </row>
    <row r="102" spans="2:21" x14ac:dyDescent="0.2">
      <c r="B102" s="23" t="s">
        <v>718</v>
      </c>
      <c r="C102" s="32" t="s">
        <v>719</v>
      </c>
      <c r="D102" s="32" t="s">
        <v>284</v>
      </c>
      <c r="E102" s="32" t="s">
        <v>177</v>
      </c>
      <c r="F102" s="32" t="s">
        <v>720</v>
      </c>
      <c r="G102" s="32" t="s">
        <v>386</v>
      </c>
      <c r="H102" s="95" t="s">
        <v>239</v>
      </c>
      <c r="I102" s="95" t="s">
        <v>240</v>
      </c>
      <c r="J102" s="95" t="s">
        <v>721</v>
      </c>
      <c r="K102" s="95">
        <v>7.15</v>
      </c>
      <c r="L102" s="95" t="s">
        <v>183</v>
      </c>
      <c r="M102" s="32">
        <v>1.9599999999999999E-2</v>
      </c>
      <c r="N102" s="32">
        <v>1.89E-2</v>
      </c>
      <c r="O102" s="105">
        <v>180385.10480470874</v>
      </c>
      <c r="P102" s="95">
        <v>101.58</v>
      </c>
      <c r="Q102" s="125">
        <v>0</v>
      </c>
      <c r="R102" s="125">
        <v>183.23518947580291</v>
      </c>
      <c r="S102" s="32">
        <v>2.8006082480175792E-4</v>
      </c>
      <c r="T102" s="32">
        <v>2.8942961510625836E-3</v>
      </c>
      <c r="U102" s="32">
        <v>8.2276008550960218E-4</v>
      </c>
    </row>
    <row r="103" spans="2:21" x14ac:dyDescent="0.2">
      <c r="B103" s="23" t="s">
        <v>873</v>
      </c>
      <c r="C103" s="32" t="s">
        <v>874</v>
      </c>
      <c r="D103" s="32" t="s">
        <v>284</v>
      </c>
      <c r="E103" s="32" t="s">
        <v>177</v>
      </c>
      <c r="F103" s="32" t="s">
        <v>513</v>
      </c>
      <c r="G103" s="32" t="s">
        <v>392</v>
      </c>
      <c r="H103" s="95" t="s">
        <v>239</v>
      </c>
      <c r="I103" s="95" t="s">
        <v>240</v>
      </c>
      <c r="J103" s="95" t="s">
        <v>875</v>
      </c>
      <c r="K103" s="95">
        <v>5.31</v>
      </c>
      <c r="L103" s="95" t="s">
        <v>183</v>
      </c>
      <c r="M103" s="32">
        <v>1.5900000000000001E-2</v>
      </c>
      <c r="N103" s="32">
        <v>1.6200000000000003E-2</v>
      </c>
      <c r="O103" s="105">
        <v>6.8652211750231684</v>
      </c>
      <c r="P103" s="95">
        <v>4995000</v>
      </c>
      <c r="Q103" s="125">
        <v>0</v>
      </c>
      <c r="R103" s="125">
        <v>342.91779769240719</v>
      </c>
      <c r="S103" s="32">
        <v>4.5859860888598319E-4</v>
      </c>
      <c r="T103" s="32">
        <v>5.4165668987018302E-3</v>
      </c>
      <c r="U103" s="32">
        <v>1.5397646999973618E-3</v>
      </c>
    </row>
    <row r="104" spans="2:21" x14ac:dyDescent="0.2">
      <c r="B104" s="23" t="s">
        <v>695</v>
      </c>
      <c r="C104" s="32" t="s">
        <v>696</v>
      </c>
      <c r="D104" s="32" t="s">
        <v>284</v>
      </c>
      <c r="E104" s="32" t="s">
        <v>177</v>
      </c>
      <c r="F104" s="32" t="s">
        <v>697</v>
      </c>
      <c r="G104" s="32" t="s">
        <v>445</v>
      </c>
      <c r="H104" s="95" t="s">
        <v>387</v>
      </c>
      <c r="I104" s="95" t="s">
        <v>182</v>
      </c>
      <c r="J104" s="95" t="s">
        <v>698</v>
      </c>
      <c r="K104" s="95">
        <v>5.17</v>
      </c>
      <c r="L104" s="95" t="s">
        <v>183</v>
      </c>
      <c r="M104" s="32">
        <v>1.9400000000000001E-2</v>
      </c>
      <c r="N104" s="32">
        <v>1.04E-2</v>
      </c>
      <c r="O104" s="105">
        <v>15733.370627859345</v>
      </c>
      <c r="P104" s="95">
        <v>105.68000000000002</v>
      </c>
      <c r="Q104" s="125">
        <v>0</v>
      </c>
      <c r="R104" s="125">
        <v>16.627026079521755</v>
      </c>
      <c r="S104" s="32">
        <v>2.3751671673954059E-5</v>
      </c>
      <c r="T104" s="32">
        <v>2.6263261834830019E-4</v>
      </c>
      <c r="U104" s="32">
        <v>7.4658439997761576E-5</v>
      </c>
    </row>
    <row r="105" spans="2:21" x14ac:dyDescent="0.2">
      <c r="B105" s="23" t="s">
        <v>743</v>
      </c>
      <c r="C105" s="32" t="s">
        <v>744</v>
      </c>
      <c r="D105" s="32" t="s">
        <v>284</v>
      </c>
      <c r="E105" s="32" t="s">
        <v>177</v>
      </c>
      <c r="F105" s="32" t="s">
        <v>697</v>
      </c>
      <c r="G105" s="32" t="s">
        <v>445</v>
      </c>
      <c r="H105" s="95" t="s">
        <v>387</v>
      </c>
      <c r="I105" s="95" t="s">
        <v>182</v>
      </c>
      <c r="J105" s="95" t="s">
        <v>745</v>
      </c>
      <c r="K105" s="95">
        <v>7.05</v>
      </c>
      <c r="L105" s="95" t="s">
        <v>183</v>
      </c>
      <c r="M105" s="32">
        <v>1.23E-2</v>
      </c>
      <c r="N105" s="32">
        <v>1.7100000000000001E-2</v>
      </c>
      <c r="O105" s="105">
        <v>239117.99914329173</v>
      </c>
      <c r="P105" s="95">
        <v>97.38</v>
      </c>
      <c r="Q105" s="125">
        <v>0</v>
      </c>
      <c r="R105" s="125">
        <v>232.85310757717954</v>
      </c>
      <c r="S105" s="32">
        <v>5.9769040203787272E-4</v>
      </c>
      <c r="T105" s="32">
        <v>3.6780372533878939E-3</v>
      </c>
      <c r="U105" s="32">
        <v>1.0455537675347899E-3</v>
      </c>
    </row>
    <row r="106" spans="2:21" x14ac:dyDescent="0.2">
      <c r="B106" s="23" t="s">
        <v>840</v>
      </c>
      <c r="C106" s="32" t="s">
        <v>841</v>
      </c>
      <c r="D106" s="32" t="s">
        <v>284</v>
      </c>
      <c r="E106" s="32" t="s">
        <v>177</v>
      </c>
      <c r="F106" s="32" t="s">
        <v>622</v>
      </c>
      <c r="G106" s="32" t="s">
        <v>410</v>
      </c>
      <c r="H106" s="95" t="s">
        <v>387</v>
      </c>
      <c r="I106" s="95" t="s">
        <v>182</v>
      </c>
      <c r="J106" s="95" t="s">
        <v>792</v>
      </c>
      <c r="K106" s="95">
        <v>1.23</v>
      </c>
      <c r="L106" s="95" t="s">
        <v>183</v>
      </c>
      <c r="M106" s="32">
        <v>3.6000000000000004E-2</v>
      </c>
      <c r="N106" s="32">
        <v>-2.2000000000000001E-3</v>
      </c>
      <c r="O106" s="105">
        <v>126731.76930626891</v>
      </c>
      <c r="P106" s="95">
        <v>112.66000000000001</v>
      </c>
      <c r="Q106" s="125">
        <v>0</v>
      </c>
      <c r="R106" s="125">
        <v>142.77601129891696</v>
      </c>
      <c r="S106" s="32">
        <v>3.0632848287279294E-4</v>
      </c>
      <c r="T106" s="32">
        <v>2.2552221609217324E-3</v>
      </c>
      <c r="U106" s="32">
        <v>6.410908494218539E-4</v>
      </c>
    </row>
    <row r="107" spans="2:21" x14ac:dyDescent="0.2">
      <c r="B107" s="23" t="s">
        <v>620</v>
      </c>
      <c r="C107" s="32" t="s">
        <v>621</v>
      </c>
      <c r="D107" s="32" t="s">
        <v>284</v>
      </c>
      <c r="E107" s="32" t="s">
        <v>177</v>
      </c>
      <c r="F107" s="32" t="s">
        <v>622</v>
      </c>
      <c r="G107" s="32" t="s">
        <v>410</v>
      </c>
      <c r="H107" s="95" t="s">
        <v>239</v>
      </c>
      <c r="I107" s="95" t="s">
        <v>240</v>
      </c>
      <c r="J107" s="95" t="s">
        <v>623</v>
      </c>
      <c r="K107" s="95">
        <v>7.66</v>
      </c>
      <c r="L107" s="95" t="s">
        <v>183</v>
      </c>
      <c r="M107" s="32">
        <v>2.2499999999999999E-2</v>
      </c>
      <c r="N107" s="32">
        <v>1.47E-2</v>
      </c>
      <c r="O107" s="105">
        <v>131537.04680860133</v>
      </c>
      <c r="P107" s="95">
        <v>107.89</v>
      </c>
      <c r="Q107" s="125">
        <v>0</v>
      </c>
      <c r="R107" s="125">
        <v>141.91531981696829</v>
      </c>
      <c r="S107" s="32">
        <v>3.2151517761234554E-4</v>
      </c>
      <c r="T107" s="32">
        <v>2.2416270864680597E-3</v>
      </c>
      <c r="U107" s="32">
        <v>6.3722618456511261E-4</v>
      </c>
    </row>
    <row r="108" spans="2:21" x14ac:dyDescent="0.2">
      <c r="B108" s="23" t="s">
        <v>699</v>
      </c>
      <c r="C108" s="32" t="s">
        <v>700</v>
      </c>
      <c r="D108" s="32" t="s">
        <v>284</v>
      </c>
      <c r="E108" s="32" t="s">
        <v>177</v>
      </c>
      <c r="F108" s="32" t="s">
        <v>701</v>
      </c>
      <c r="G108" s="32" t="s">
        <v>702</v>
      </c>
      <c r="H108" s="95" t="s">
        <v>387</v>
      </c>
      <c r="I108" s="95" t="s">
        <v>182</v>
      </c>
      <c r="J108" s="95" t="s">
        <v>703</v>
      </c>
      <c r="K108" s="95">
        <v>2.36</v>
      </c>
      <c r="L108" s="95" t="s">
        <v>183</v>
      </c>
      <c r="M108" s="32">
        <v>2.1499999999999998E-2</v>
      </c>
      <c r="N108" s="32">
        <v>6.8000000000000005E-3</v>
      </c>
      <c r="O108" s="105">
        <v>310136.65202231205</v>
      </c>
      <c r="P108" s="95">
        <v>104.56999999999998</v>
      </c>
      <c r="Q108" s="125">
        <v>0</v>
      </c>
      <c r="R108" s="125">
        <v>324.30989701901461</v>
      </c>
      <c r="S108" s="32">
        <v>4.6557411755126387E-4</v>
      </c>
      <c r="T108" s="32">
        <v>5.1226453247267233E-3</v>
      </c>
      <c r="U108" s="32">
        <v>1.4562117645978193E-3</v>
      </c>
    </row>
    <row r="109" spans="2:21" x14ac:dyDescent="0.2">
      <c r="B109" s="23" t="s">
        <v>725</v>
      </c>
      <c r="C109" s="32" t="s">
        <v>726</v>
      </c>
      <c r="D109" s="32" t="s">
        <v>284</v>
      </c>
      <c r="E109" s="32" t="s">
        <v>177</v>
      </c>
      <c r="F109" s="32" t="s">
        <v>701</v>
      </c>
      <c r="G109" s="32" t="s">
        <v>702</v>
      </c>
      <c r="H109" s="95" t="s">
        <v>387</v>
      </c>
      <c r="I109" s="95" t="s">
        <v>182</v>
      </c>
      <c r="J109" s="95" t="s">
        <v>357</v>
      </c>
      <c r="K109" s="95">
        <v>3.95</v>
      </c>
      <c r="L109" s="95" t="s">
        <v>183</v>
      </c>
      <c r="M109" s="32">
        <v>2.7000000000000003E-2</v>
      </c>
      <c r="N109" s="32">
        <v>1.2E-2</v>
      </c>
      <c r="O109" s="105">
        <v>124915.53717127971</v>
      </c>
      <c r="P109" s="95">
        <v>102.95999999999998</v>
      </c>
      <c r="Q109" s="125">
        <v>0</v>
      </c>
      <c r="R109" s="125">
        <v>128.61303705449333</v>
      </c>
      <c r="S109" s="32">
        <v>2.7619761575117731E-4</v>
      </c>
      <c r="T109" s="32">
        <v>2.0315105367489806E-3</v>
      </c>
      <c r="U109" s="32">
        <v>5.774964605179089E-4</v>
      </c>
    </row>
    <row r="110" spans="2:21" x14ac:dyDescent="0.2">
      <c r="B110" s="23" t="s">
        <v>574</v>
      </c>
      <c r="C110" s="32" t="s">
        <v>575</v>
      </c>
      <c r="D110" s="32" t="s">
        <v>284</v>
      </c>
      <c r="E110" s="32" t="s">
        <v>177</v>
      </c>
      <c r="F110" s="32" t="s">
        <v>576</v>
      </c>
      <c r="G110" s="32" t="s">
        <v>428</v>
      </c>
      <c r="H110" s="95" t="s">
        <v>480</v>
      </c>
      <c r="I110" s="95" t="s">
        <v>240</v>
      </c>
      <c r="J110" s="95" t="s">
        <v>577</v>
      </c>
      <c r="K110" s="95">
        <v>1.77</v>
      </c>
      <c r="L110" s="95" t="s">
        <v>183</v>
      </c>
      <c r="M110" s="32">
        <v>4.7E-2</v>
      </c>
      <c r="N110" s="32">
        <v>1E-4</v>
      </c>
      <c r="O110" s="105">
        <v>129921.04373111673</v>
      </c>
      <c r="P110" s="95">
        <v>132.44999999999999</v>
      </c>
      <c r="Q110" s="125">
        <v>0</v>
      </c>
      <c r="R110" s="125">
        <v>172.08042242266507</v>
      </c>
      <c r="S110" s="32">
        <v>8.7925764323430983E-4</v>
      </c>
      <c r="T110" s="32">
        <v>2.7181007409982959E-3</v>
      </c>
      <c r="U110" s="32">
        <v>7.7267310647061496E-4</v>
      </c>
    </row>
    <row r="111" spans="2:21" x14ac:dyDescent="0.2">
      <c r="B111" s="23" t="s">
        <v>824</v>
      </c>
      <c r="C111" s="32" t="s">
        <v>825</v>
      </c>
      <c r="D111" s="32" t="s">
        <v>284</v>
      </c>
      <c r="E111" s="32" t="s">
        <v>177</v>
      </c>
      <c r="F111" s="32" t="s">
        <v>391</v>
      </c>
      <c r="G111" s="32" t="s">
        <v>392</v>
      </c>
      <c r="H111" s="95" t="s">
        <v>480</v>
      </c>
      <c r="I111" s="95" t="s">
        <v>240</v>
      </c>
      <c r="J111" s="95" t="s">
        <v>826</v>
      </c>
      <c r="K111" s="95">
        <v>2.92</v>
      </c>
      <c r="L111" s="95" t="s">
        <v>183</v>
      </c>
      <c r="M111" s="32">
        <v>2.8500000000000001E-2</v>
      </c>
      <c r="N111" s="32">
        <v>1.03E-2</v>
      </c>
      <c r="O111" s="105">
        <v>0.11060634115315104</v>
      </c>
      <c r="P111" s="95">
        <v>5329167</v>
      </c>
      <c r="Q111" s="125">
        <v>0</v>
      </c>
      <c r="R111" s="125">
        <v>5.8943966326411443</v>
      </c>
      <c r="S111" s="32">
        <v>6.2535388224770192E-6</v>
      </c>
      <c r="T111" s="32">
        <v>9.3105093707682128E-5</v>
      </c>
      <c r="U111" s="32">
        <v>2.6466937335417014E-5</v>
      </c>
    </row>
    <row r="112" spans="2:21" x14ac:dyDescent="0.2">
      <c r="B112" s="23" t="s">
        <v>868</v>
      </c>
      <c r="C112" s="32" t="s">
        <v>869</v>
      </c>
      <c r="D112" s="32" t="s">
        <v>284</v>
      </c>
      <c r="E112" s="32" t="s">
        <v>177</v>
      </c>
      <c r="F112" s="32" t="s">
        <v>391</v>
      </c>
      <c r="G112" s="32" t="s">
        <v>392</v>
      </c>
      <c r="H112" s="95" t="s">
        <v>480</v>
      </c>
      <c r="I112" s="95" t="s">
        <v>240</v>
      </c>
      <c r="J112" s="95" t="s">
        <v>870</v>
      </c>
      <c r="K112" s="95">
        <v>4.12</v>
      </c>
      <c r="L112" s="95" t="s">
        <v>183</v>
      </c>
      <c r="M112" s="32">
        <v>1.49E-2</v>
      </c>
      <c r="N112" s="32">
        <v>1.2800000000000001E-2</v>
      </c>
      <c r="O112" s="105">
        <v>5.2213821047815099</v>
      </c>
      <c r="P112" s="95">
        <v>5150500</v>
      </c>
      <c r="Q112" s="125">
        <v>0</v>
      </c>
      <c r="R112" s="125">
        <v>268.92728530677164</v>
      </c>
      <c r="S112" s="32">
        <v>8.6332376071122853E-4</v>
      </c>
      <c r="T112" s="32">
        <v>4.2478478561121802E-3</v>
      </c>
      <c r="U112" s="32">
        <v>1.2075335359318818E-3</v>
      </c>
    </row>
    <row r="113" spans="2:21" x14ac:dyDescent="0.2">
      <c r="B113" s="23" t="s">
        <v>845</v>
      </c>
      <c r="C113" s="32" t="s">
        <v>846</v>
      </c>
      <c r="D113" s="32" t="s">
        <v>284</v>
      </c>
      <c r="E113" s="32" t="s">
        <v>177</v>
      </c>
      <c r="F113" s="32" t="s">
        <v>772</v>
      </c>
      <c r="G113" s="32" t="s">
        <v>392</v>
      </c>
      <c r="H113" s="95" t="s">
        <v>397</v>
      </c>
      <c r="I113" s="95" t="s">
        <v>182</v>
      </c>
      <c r="J113" s="95" t="s">
        <v>847</v>
      </c>
      <c r="K113" s="95">
        <v>1.71</v>
      </c>
      <c r="L113" s="95" t="s">
        <v>183</v>
      </c>
      <c r="M113" s="32">
        <v>6.4000000000000001E-2</v>
      </c>
      <c r="N113" s="32">
        <v>1.5E-3</v>
      </c>
      <c r="O113" s="105">
        <v>380189.61359924322</v>
      </c>
      <c r="P113" s="95">
        <v>127.45</v>
      </c>
      <c r="Q113" s="125">
        <v>0</v>
      </c>
      <c r="R113" s="125">
        <v>484.55166254939849</v>
      </c>
      <c r="S113" s="32">
        <v>3.0367055525165387E-4</v>
      </c>
      <c r="T113" s="32">
        <v>7.6537482561061148E-3</v>
      </c>
      <c r="U113" s="32">
        <v>2.1757270994369193E-3</v>
      </c>
    </row>
    <row r="114" spans="2:21" x14ac:dyDescent="0.2">
      <c r="B114" s="23" t="s">
        <v>438</v>
      </c>
      <c r="C114" s="32" t="s">
        <v>439</v>
      </c>
      <c r="D114" s="32" t="s">
        <v>284</v>
      </c>
      <c r="E114" s="32" t="s">
        <v>177</v>
      </c>
      <c r="F114" s="32" t="s">
        <v>440</v>
      </c>
      <c r="G114" s="32" t="s">
        <v>410</v>
      </c>
      <c r="H114" s="95" t="s">
        <v>397</v>
      </c>
      <c r="I114" s="95" t="s">
        <v>182</v>
      </c>
      <c r="J114" s="95" t="s">
        <v>441</v>
      </c>
      <c r="K114" s="95">
        <v>0.74</v>
      </c>
      <c r="L114" s="95" t="s">
        <v>183</v>
      </c>
      <c r="M114" s="32">
        <v>4.4999999999999998E-2</v>
      </c>
      <c r="N114" s="32">
        <v>8.8000000000000005E-3</v>
      </c>
      <c r="O114" s="105">
        <v>15567.503260959609</v>
      </c>
      <c r="P114" s="95">
        <v>125.98</v>
      </c>
      <c r="Q114" s="125">
        <v>0</v>
      </c>
      <c r="R114" s="125">
        <v>19.611940605143847</v>
      </c>
      <c r="S114" s="32">
        <v>2.9842192603454017E-4</v>
      </c>
      <c r="T114" s="32">
        <v>3.0978091255681885E-4</v>
      </c>
      <c r="U114" s="32">
        <v>8.8061261461070049E-5</v>
      </c>
    </row>
    <row r="115" spans="2:21" x14ac:dyDescent="0.2">
      <c r="B115" s="23" t="s">
        <v>811</v>
      </c>
      <c r="C115" s="32" t="s">
        <v>812</v>
      </c>
      <c r="D115" s="32" t="s">
        <v>284</v>
      </c>
      <c r="E115" s="32" t="s">
        <v>177</v>
      </c>
      <c r="F115" s="32" t="s">
        <v>813</v>
      </c>
      <c r="G115" s="32" t="s">
        <v>392</v>
      </c>
      <c r="H115" s="95" t="s">
        <v>397</v>
      </c>
      <c r="I115" s="95" t="s">
        <v>182</v>
      </c>
      <c r="J115" s="95" t="s">
        <v>814</v>
      </c>
      <c r="K115" s="95">
        <v>1.99</v>
      </c>
      <c r="L115" s="95" t="s">
        <v>183</v>
      </c>
      <c r="M115" s="32">
        <v>0.02</v>
      </c>
      <c r="N115" s="32">
        <v>1E-4</v>
      </c>
      <c r="O115" s="105">
        <v>156214.6843806929</v>
      </c>
      <c r="P115" s="95">
        <v>106.86</v>
      </c>
      <c r="Q115" s="125">
        <v>0</v>
      </c>
      <c r="R115" s="125">
        <v>166.93101171151145</v>
      </c>
      <c r="S115" s="32">
        <v>2.7455138159246785E-4</v>
      </c>
      <c r="T115" s="32">
        <v>2.6367630915862515E-3</v>
      </c>
      <c r="U115" s="32">
        <v>7.4955129450232877E-4</v>
      </c>
    </row>
    <row r="116" spans="2:21" x14ac:dyDescent="0.2">
      <c r="B116" s="23" t="s">
        <v>394</v>
      </c>
      <c r="C116" s="32" t="s">
        <v>395</v>
      </c>
      <c r="D116" s="32" t="s">
        <v>284</v>
      </c>
      <c r="E116" s="32" t="s">
        <v>177</v>
      </c>
      <c r="F116" s="32" t="s">
        <v>396</v>
      </c>
      <c r="G116" s="32" t="s">
        <v>386</v>
      </c>
      <c r="H116" s="95" t="s">
        <v>397</v>
      </c>
      <c r="I116" s="95" t="s">
        <v>182</v>
      </c>
      <c r="J116" s="95" t="s">
        <v>398</v>
      </c>
      <c r="K116" s="95">
        <v>0.17</v>
      </c>
      <c r="L116" s="95" t="s">
        <v>183</v>
      </c>
      <c r="M116" s="32">
        <v>4.6500000000000007E-2</v>
      </c>
      <c r="N116" s="32">
        <v>1.23E-2</v>
      </c>
      <c r="O116" s="105">
        <v>56506.271601008928</v>
      </c>
      <c r="P116" s="95">
        <v>124.2</v>
      </c>
      <c r="Q116" s="125">
        <v>0</v>
      </c>
      <c r="R116" s="125">
        <v>70.180789325401875</v>
      </c>
      <c r="S116" s="32">
        <v>4.8724789251605049E-4</v>
      </c>
      <c r="T116" s="32">
        <v>1.108542463945596E-3</v>
      </c>
      <c r="U116" s="32">
        <v>3.1512479885379292E-4</v>
      </c>
    </row>
    <row r="117" spans="2:21" x14ac:dyDescent="0.2">
      <c r="B117" s="23" t="s">
        <v>727</v>
      </c>
      <c r="C117" s="32" t="s">
        <v>728</v>
      </c>
      <c r="D117" s="32" t="s">
        <v>284</v>
      </c>
      <c r="E117" s="32" t="s">
        <v>177</v>
      </c>
      <c r="F117" s="32" t="s">
        <v>396</v>
      </c>
      <c r="G117" s="32" t="s">
        <v>386</v>
      </c>
      <c r="H117" s="95" t="s">
        <v>397</v>
      </c>
      <c r="I117" s="95" t="s">
        <v>182</v>
      </c>
      <c r="J117" s="95" t="s">
        <v>729</v>
      </c>
      <c r="K117" s="95">
        <v>7.3</v>
      </c>
      <c r="L117" s="95" t="s">
        <v>183</v>
      </c>
      <c r="M117" s="32">
        <v>2.81E-2</v>
      </c>
      <c r="N117" s="32">
        <v>2.5399999999999999E-2</v>
      </c>
      <c r="O117" s="105">
        <v>46396.499604923934</v>
      </c>
      <c r="P117" s="95">
        <v>103.3</v>
      </c>
      <c r="Q117" s="125">
        <v>0.65969329080000005</v>
      </c>
      <c r="R117" s="125">
        <v>48.587277382718163</v>
      </c>
      <c r="S117" s="32">
        <v>8.8623951293117056E-5</v>
      </c>
      <c r="T117" s="32">
        <v>7.6746159032941468E-4</v>
      </c>
      <c r="U117" s="32">
        <v>2.1816591348226228E-4</v>
      </c>
    </row>
    <row r="118" spans="2:21" x14ac:dyDescent="0.2">
      <c r="B118" s="23" t="s">
        <v>836</v>
      </c>
      <c r="C118" s="32" t="s">
        <v>837</v>
      </c>
      <c r="D118" s="32" t="s">
        <v>284</v>
      </c>
      <c r="E118" s="32" t="s">
        <v>177</v>
      </c>
      <c r="F118" s="32" t="s">
        <v>838</v>
      </c>
      <c r="G118" s="32" t="s">
        <v>392</v>
      </c>
      <c r="H118" s="95" t="s">
        <v>397</v>
      </c>
      <c r="I118" s="95" t="s">
        <v>182</v>
      </c>
      <c r="J118" s="95" t="s">
        <v>839</v>
      </c>
      <c r="K118" s="95">
        <v>3.29</v>
      </c>
      <c r="L118" s="95" t="s">
        <v>183</v>
      </c>
      <c r="M118" s="32">
        <v>4.4999999999999998E-2</v>
      </c>
      <c r="N118" s="32">
        <v>8.8000000000000005E-3</v>
      </c>
      <c r="O118" s="105">
        <v>483223.68826256722</v>
      </c>
      <c r="P118" s="95">
        <v>135.58000000000001</v>
      </c>
      <c r="Q118" s="125">
        <v>6.5546609189999998</v>
      </c>
      <c r="R118" s="125">
        <v>661.70933747929314</v>
      </c>
      <c r="S118" s="32">
        <v>2.8391782914491723E-4</v>
      </c>
      <c r="T118" s="32">
        <v>1.0452046869749326E-2</v>
      </c>
      <c r="U118" s="32">
        <v>2.9711980141175873E-3</v>
      </c>
    </row>
    <row r="119" spans="2:21" x14ac:dyDescent="0.2">
      <c r="B119" s="23" t="s">
        <v>466</v>
      </c>
      <c r="C119" s="32" t="s">
        <v>467</v>
      </c>
      <c r="D119" s="32" t="s">
        <v>284</v>
      </c>
      <c r="E119" s="32" t="s">
        <v>177</v>
      </c>
      <c r="F119" s="32" t="s">
        <v>468</v>
      </c>
      <c r="G119" s="32" t="s">
        <v>469</v>
      </c>
      <c r="H119" s="95" t="s">
        <v>397</v>
      </c>
      <c r="I119" s="95" t="s">
        <v>182</v>
      </c>
      <c r="J119" s="95" t="s">
        <v>470</v>
      </c>
      <c r="K119" s="95">
        <v>0.03</v>
      </c>
      <c r="L119" s="95" t="s">
        <v>183</v>
      </c>
      <c r="M119" s="32">
        <v>4.6500000000000007E-2</v>
      </c>
      <c r="N119" s="32">
        <v>1.9799999999999998E-2</v>
      </c>
      <c r="O119" s="105">
        <v>181.07402250299995</v>
      </c>
      <c r="P119" s="95">
        <v>119.52000000000001</v>
      </c>
      <c r="Q119" s="125">
        <v>0</v>
      </c>
      <c r="R119" s="125">
        <v>0.216419690002842</v>
      </c>
      <c r="S119" s="32">
        <v>8.6914835482756107E-6</v>
      </c>
      <c r="T119" s="32">
        <v>3.4184627831658941E-6</v>
      </c>
      <c r="U119" s="32">
        <v>9.7176466573967639E-7</v>
      </c>
    </row>
    <row r="120" spans="2:21" x14ac:dyDescent="0.2">
      <c r="B120" s="23" t="s">
        <v>477</v>
      </c>
      <c r="C120" s="32" t="s">
        <v>478</v>
      </c>
      <c r="D120" s="32" t="s">
        <v>284</v>
      </c>
      <c r="E120" s="32" t="s">
        <v>177</v>
      </c>
      <c r="F120" s="32" t="s">
        <v>479</v>
      </c>
      <c r="G120" s="32" t="s">
        <v>386</v>
      </c>
      <c r="H120" s="95" t="s">
        <v>480</v>
      </c>
      <c r="I120" s="95" t="s">
        <v>240</v>
      </c>
      <c r="J120" s="95" t="s">
        <v>481</v>
      </c>
      <c r="K120" s="95">
        <v>0.34</v>
      </c>
      <c r="L120" s="95" t="s">
        <v>183</v>
      </c>
      <c r="M120" s="32">
        <v>4.2000000000000003E-2</v>
      </c>
      <c r="N120" s="32">
        <v>5.1000000000000004E-3</v>
      </c>
      <c r="O120" s="105">
        <v>1266.104875461886</v>
      </c>
      <c r="P120" s="95">
        <v>110.61000000000001</v>
      </c>
      <c r="Q120" s="125">
        <v>0</v>
      </c>
      <c r="R120" s="125">
        <v>1.4004386033395637</v>
      </c>
      <c r="S120" s="32">
        <v>1.5346725763174376E-5</v>
      </c>
      <c r="T120" s="32">
        <v>2.2120664000407058E-5</v>
      </c>
      <c r="U120" s="32">
        <v>6.2882298336410111E-6</v>
      </c>
    </row>
    <row r="121" spans="2:21" x14ac:dyDescent="0.2">
      <c r="B121" s="23" t="s">
        <v>496</v>
      </c>
      <c r="C121" s="32" t="s">
        <v>497</v>
      </c>
      <c r="D121" s="32" t="s">
        <v>284</v>
      </c>
      <c r="E121" s="32" t="s">
        <v>177</v>
      </c>
      <c r="F121" s="32" t="s">
        <v>479</v>
      </c>
      <c r="G121" s="32" t="s">
        <v>386</v>
      </c>
      <c r="H121" s="95" t="s">
        <v>480</v>
      </c>
      <c r="I121" s="95" t="s">
        <v>240</v>
      </c>
      <c r="J121" s="95" t="s">
        <v>498</v>
      </c>
      <c r="K121" s="95">
        <v>1.48</v>
      </c>
      <c r="L121" s="95" t="s">
        <v>183</v>
      </c>
      <c r="M121" s="32">
        <v>4.58E-2</v>
      </c>
      <c r="N121" s="32">
        <v>-1.8E-3</v>
      </c>
      <c r="O121" s="105">
        <v>316686.35777740245</v>
      </c>
      <c r="P121" s="95">
        <v>115.5</v>
      </c>
      <c r="Q121" s="125">
        <v>113.25086433899999</v>
      </c>
      <c r="R121" s="125">
        <v>357.09937203312086</v>
      </c>
      <c r="S121" s="32">
        <v>9.1132764828029476E-4</v>
      </c>
      <c r="T121" s="32">
        <v>5.6405723211742182E-3</v>
      </c>
      <c r="U121" s="32">
        <v>1.6034426067935733E-3</v>
      </c>
    </row>
    <row r="122" spans="2:21" x14ac:dyDescent="0.2">
      <c r="B122" s="23" t="s">
        <v>564</v>
      </c>
      <c r="C122" s="32" t="s">
        <v>565</v>
      </c>
      <c r="D122" s="32" t="s">
        <v>284</v>
      </c>
      <c r="E122" s="32" t="s">
        <v>177</v>
      </c>
      <c r="F122" s="32" t="s">
        <v>479</v>
      </c>
      <c r="G122" s="32" t="s">
        <v>386</v>
      </c>
      <c r="H122" s="95" t="s">
        <v>480</v>
      </c>
      <c r="I122" s="95" t="s">
        <v>240</v>
      </c>
      <c r="J122" s="95" t="s">
        <v>566</v>
      </c>
      <c r="K122" s="95">
        <v>3.63</v>
      </c>
      <c r="L122" s="95" t="s">
        <v>183</v>
      </c>
      <c r="M122" s="32">
        <v>3.3000000000000002E-2</v>
      </c>
      <c r="N122" s="32">
        <v>9.5999999999999992E-3</v>
      </c>
      <c r="O122" s="105">
        <v>277730.23159683583</v>
      </c>
      <c r="P122" s="95">
        <v>108.75000000000001</v>
      </c>
      <c r="Q122" s="125">
        <v>0</v>
      </c>
      <c r="R122" s="125">
        <v>302.03162686298924</v>
      </c>
      <c r="S122" s="32">
        <v>4.6286776967616297E-4</v>
      </c>
      <c r="T122" s="32">
        <v>4.7707483351289272E-3</v>
      </c>
      <c r="U122" s="32">
        <v>1.3561781874720786E-3</v>
      </c>
    </row>
    <row r="123" spans="2:21" x14ac:dyDescent="0.2">
      <c r="B123" s="23" t="s">
        <v>861</v>
      </c>
      <c r="C123" s="32" t="s">
        <v>862</v>
      </c>
      <c r="D123" s="32" t="s">
        <v>284</v>
      </c>
      <c r="E123" s="32" t="s">
        <v>177</v>
      </c>
      <c r="F123" s="32" t="s">
        <v>863</v>
      </c>
      <c r="G123" s="32" t="s">
        <v>410</v>
      </c>
      <c r="H123" s="95" t="s">
        <v>434</v>
      </c>
      <c r="I123" s="95" t="s">
        <v>240</v>
      </c>
      <c r="J123" s="95" t="s">
        <v>864</v>
      </c>
      <c r="K123" s="95">
        <v>2.37</v>
      </c>
      <c r="L123" s="95" t="s">
        <v>183</v>
      </c>
      <c r="M123" s="32">
        <v>4.2999999999999997E-2</v>
      </c>
      <c r="N123" s="32">
        <v>4.5999999999999999E-3</v>
      </c>
      <c r="O123" s="105">
        <v>82420.794217917035</v>
      </c>
      <c r="P123" s="95">
        <v>110.99</v>
      </c>
      <c r="Q123" s="125">
        <v>0</v>
      </c>
      <c r="R123" s="125">
        <v>91.478839502466116</v>
      </c>
      <c r="S123" s="32">
        <v>6.8683995181597528E-4</v>
      </c>
      <c r="T123" s="32">
        <v>1.4449563636390011E-3</v>
      </c>
      <c r="U123" s="32">
        <v>4.1075700593693723E-4</v>
      </c>
    </row>
    <row r="124" spans="2:21" x14ac:dyDescent="0.2">
      <c r="B124" s="23" t="s">
        <v>533</v>
      </c>
      <c r="C124" s="32" t="s">
        <v>534</v>
      </c>
      <c r="D124" s="32" t="s">
        <v>284</v>
      </c>
      <c r="E124" s="32" t="s">
        <v>177</v>
      </c>
      <c r="F124" s="32" t="s">
        <v>535</v>
      </c>
      <c r="G124" s="32" t="s">
        <v>386</v>
      </c>
      <c r="H124" s="95" t="s">
        <v>434</v>
      </c>
      <c r="I124" s="95" t="s">
        <v>240</v>
      </c>
      <c r="J124" s="95" t="s">
        <v>536</v>
      </c>
      <c r="K124" s="95">
        <v>1.07</v>
      </c>
      <c r="L124" s="95" t="s">
        <v>183</v>
      </c>
      <c r="M124" s="32">
        <v>4.8000000000000001E-2</v>
      </c>
      <c r="N124" s="32">
        <v>3.3E-3</v>
      </c>
      <c r="O124" s="105">
        <v>43441.721149993253</v>
      </c>
      <c r="P124" s="95">
        <v>109.26</v>
      </c>
      <c r="Q124" s="125">
        <v>0</v>
      </c>
      <c r="R124" s="125">
        <v>47.464424538841484</v>
      </c>
      <c r="S124" s="32">
        <v>1.3543472503167798E-4</v>
      </c>
      <c r="T124" s="32">
        <v>7.4972553933648511E-4</v>
      </c>
      <c r="U124" s="32">
        <v>2.1312409534413293E-4</v>
      </c>
    </row>
    <row r="125" spans="2:21" x14ac:dyDescent="0.2">
      <c r="B125" s="23" t="s">
        <v>578</v>
      </c>
      <c r="C125" s="32" t="s">
        <v>579</v>
      </c>
      <c r="D125" s="32" t="s">
        <v>284</v>
      </c>
      <c r="E125" s="32" t="s">
        <v>177</v>
      </c>
      <c r="F125" s="32" t="s">
        <v>535</v>
      </c>
      <c r="G125" s="32" t="s">
        <v>386</v>
      </c>
      <c r="H125" s="95" t="s">
        <v>434</v>
      </c>
      <c r="I125" s="95" t="s">
        <v>240</v>
      </c>
      <c r="J125" s="95" t="s">
        <v>580</v>
      </c>
      <c r="K125" s="95">
        <v>2.38</v>
      </c>
      <c r="L125" s="95" t="s">
        <v>183</v>
      </c>
      <c r="M125" s="32">
        <v>1.8500000000000003E-2</v>
      </c>
      <c r="N125" s="32">
        <v>7.8000000000000005E-3</v>
      </c>
      <c r="O125" s="105">
        <v>33853.108193146269</v>
      </c>
      <c r="P125" s="95">
        <v>102.88999999999999</v>
      </c>
      <c r="Q125" s="125">
        <v>0</v>
      </c>
      <c r="R125" s="125">
        <v>34.831463005934587</v>
      </c>
      <c r="S125" s="32">
        <v>2.2508715553953636E-4</v>
      </c>
      <c r="T125" s="32">
        <v>5.5018127032454124E-4</v>
      </c>
      <c r="U125" s="32">
        <v>1.563997481224626E-4</v>
      </c>
    </row>
    <row r="126" spans="2:21" x14ac:dyDescent="0.2">
      <c r="B126" s="23" t="s">
        <v>421</v>
      </c>
      <c r="C126" s="32" t="s">
        <v>422</v>
      </c>
      <c r="D126" s="32" t="s">
        <v>284</v>
      </c>
      <c r="E126" s="32" t="s">
        <v>177</v>
      </c>
      <c r="F126" s="32" t="s">
        <v>423</v>
      </c>
      <c r="G126" s="32" t="s">
        <v>386</v>
      </c>
      <c r="H126" s="95" t="s">
        <v>415</v>
      </c>
      <c r="I126" s="95" t="s">
        <v>182</v>
      </c>
      <c r="J126" s="95" t="s">
        <v>424</v>
      </c>
      <c r="K126" s="95">
        <v>1.39</v>
      </c>
      <c r="L126" s="95" t="s">
        <v>183</v>
      </c>
      <c r="M126" s="32">
        <v>4.8499999999999995E-2</v>
      </c>
      <c r="N126" s="32">
        <v>4.8999999999999998E-3</v>
      </c>
      <c r="O126" s="105">
        <v>20747.009271018891</v>
      </c>
      <c r="P126" s="95">
        <v>129.03</v>
      </c>
      <c r="Q126" s="125">
        <v>0</v>
      </c>
      <c r="R126" s="125">
        <v>26.769866053421303</v>
      </c>
      <c r="S126" s="32">
        <v>1.525390283139491E-4</v>
      </c>
      <c r="T126" s="32">
        <v>4.2284410818976343E-4</v>
      </c>
      <c r="U126" s="32">
        <v>1.2020167821586496E-4</v>
      </c>
    </row>
    <row r="127" spans="2:21" x14ac:dyDescent="0.2">
      <c r="B127" s="23" t="s">
        <v>503</v>
      </c>
      <c r="C127" s="32" t="s">
        <v>504</v>
      </c>
      <c r="D127" s="32" t="s">
        <v>284</v>
      </c>
      <c r="E127" s="32" t="s">
        <v>177</v>
      </c>
      <c r="F127" s="32" t="s">
        <v>423</v>
      </c>
      <c r="G127" s="32" t="s">
        <v>386</v>
      </c>
      <c r="H127" s="95" t="s">
        <v>415</v>
      </c>
      <c r="I127" s="95" t="s">
        <v>182</v>
      </c>
      <c r="J127" s="95" t="s">
        <v>505</v>
      </c>
      <c r="K127" s="95">
        <v>1.49</v>
      </c>
      <c r="L127" s="95" t="s">
        <v>183</v>
      </c>
      <c r="M127" s="32">
        <v>5.5E-2</v>
      </c>
      <c r="N127" s="32">
        <v>6.0000000000000001E-3</v>
      </c>
      <c r="O127" s="105">
        <v>21545.754184140133</v>
      </c>
      <c r="P127" s="95">
        <v>111.77</v>
      </c>
      <c r="Q127" s="125">
        <v>0.61720359790000001</v>
      </c>
      <c r="R127" s="125">
        <v>24.698893059651816</v>
      </c>
      <c r="S127" s="32">
        <v>6.4643726925112913E-4</v>
      </c>
      <c r="T127" s="32">
        <v>3.9013200096860585E-4</v>
      </c>
      <c r="U127" s="32">
        <v>1.1090262423875283E-4</v>
      </c>
    </row>
    <row r="128" spans="2:21" x14ac:dyDescent="0.2">
      <c r="B128" s="23" t="s">
        <v>581</v>
      </c>
      <c r="C128" s="32" t="s">
        <v>582</v>
      </c>
      <c r="D128" s="32" t="s">
        <v>284</v>
      </c>
      <c r="E128" s="32" t="s">
        <v>177</v>
      </c>
      <c r="F128" s="32" t="s">
        <v>583</v>
      </c>
      <c r="G128" s="32" t="s">
        <v>386</v>
      </c>
      <c r="H128" s="95" t="s">
        <v>415</v>
      </c>
      <c r="I128" s="95" t="s">
        <v>182</v>
      </c>
      <c r="J128" s="95" t="s">
        <v>584</v>
      </c>
      <c r="K128" s="95">
        <v>3.7</v>
      </c>
      <c r="L128" s="95" t="s">
        <v>183</v>
      </c>
      <c r="M128" s="32">
        <v>2.4E-2</v>
      </c>
      <c r="N128" s="32">
        <v>1.46E-2</v>
      </c>
      <c r="O128" s="105">
        <v>15046.924561751601</v>
      </c>
      <c r="P128" s="95">
        <v>104.02</v>
      </c>
      <c r="Q128" s="125">
        <v>0</v>
      </c>
      <c r="R128" s="125">
        <v>15.651810923077365</v>
      </c>
      <c r="S128" s="32">
        <v>2.99398553934378E-5</v>
      </c>
      <c r="T128" s="32">
        <v>2.4722858224677602E-4</v>
      </c>
      <c r="U128" s="32">
        <v>7.0279542539244727E-5</v>
      </c>
    </row>
    <row r="129" spans="2:21" x14ac:dyDescent="0.2">
      <c r="B129" s="23" t="s">
        <v>739</v>
      </c>
      <c r="C129" s="32" t="s">
        <v>740</v>
      </c>
      <c r="D129" s="32" t="s">
        <v>284</v>
      </c>
      <c r="E129" s="32" t="s">
        <v>177</v>
      </c>
      <c r="F129" s="32" t="s">
        <v>741</v>
      </c>
      <c r="G129" s="32" t="s">
        <v>386</v>
      </c>
      <c r="H129" s="95" t="s">
        <v>434</v>
      </c>
      <c r="I129" s="95" t="s">
        <v>240</v>
      </c>
      <c r="J129" s="95" t="s">
        <v>742</v>
      </c>
      <c r="K129" s="95">
        <v>7.48</v>
      </c>
      <c r="L129" s="95" t="s">
        <v>183</v>
      </c>
      <c r="M129" s="32">
        <v>1.9E-2</v>
      </c>
      <c r="N129" s="32">
        <v>2.2200000000000001E-2</v>
      </c>
      <c r="O129" s="105">
        <v>145430.75910725593</v>
      </c>
      <c r="P129" s="95">
        <v>98.3</v>
      </c>
      <c r="Q129" s="125">
        <v>1.469798886</v>
      </c>
      <c r="R129" s="125">
        <v>144.42823509262035</v>
      </c>
      <c r="S129" s="32">
        <v>5.5179374376709638E-4</v>
      </c>
      <c r="T129" s="32">
        <v>2.2813199043764157E-3</v>
      </c>
      <c r="U129" s="32">
        <v>6.4850964159642109E-4</v>
      </c>
    </row>
    <row r="130" spans="2:21" x14ac:dyDescent="0.2">
      <c r="B130" s="23" t="s">
        <v>833</v>
      </c>
      <c r="C130" s="32" t="s">
        <v>834</v>
      </c>
      <c r="D130" s="32" t="s">
        <v>284</v>
      </c>
      <c r="E130" s="32" t="s">
        <v>177</v>
      </c>
      <c r="F130" s="32" t="s">
        <v>788</v>
      </c>
      <c r="G130" s="32" t="s">
        <v>392</v>
      </c>
      <c r="H130" s="95" t="s">
        <v>415</v>
      </c>
      <c r="I130" s="95" t="s">
        <v>182</v>
      </c>
      <c r="J130" s="95" t="s">
        <v>835</v>
      </c>
      <c r="K130" s="95">
        <v>3.26</v>
      </c>
      <c r="L130" s="95" t="s">
        <v>183</v>
      </c>
      <c r="M130" s="32">
        <v>5.0999999999999997E-2</v>
      </c>
      <c r="N130" s="32">
        <v>8.8000000000000005E-3</v>
      </c>
      <c r="O130" s="105">
        <v>346938.20851692429</v>
      </c>
      <c r="P130" s="95">
        <v>138.36000000000001</v>
      </c>
      <c r="Q130" s="125">
        <v>5.3438603200000001</v>
      </c>
      <c r="R130" s="125">
        <v>485.3675656335223</v>
      </c>
      <c r="S130" s="32">
        <v>3.0241055581927621E-4</v>
      </c>
      <c r="T130" s="32">
        <v>7.6666358742692809E-3</v>
      </c>
      <c r="U130" s="32">
        <v>2.1793906560560474E-3</v>
      </c>
    </row>
    <row r="131" spans="2:21" x14ac:dyDescent="0.2">
      <c r="B131" s="23" t="s">
        <v>448</v>
      </c>
      <c r="C131" s="32" t="s">
        <v>449</v>
      </c>
      <c r="D131" s="32" t="s">
        <v>284</v>
      </c>
      <c r="E131" s="32" t="s">
        <v>177</v>
      </c>
      <c r="F131" s="32" t="s">
        <v>450</v>
      </c>
      <c r="G131" s="32" t="s">
        <v>428</v>
      </c>
      <c r="H131" s="95" t="s">
        <v>415</v>
      </c>
      <c r="I131" s="95" t="s">
        <v>182</v>
      </c>
      <c r="J131" s="95" t="s">
        <v>451</v>
      </c>
      <c r="K131" s="95">
        <v>1.65</v>
      </c>
      <c r="L131" s="95" t="s">
        <v>183</v>
      </c>
      <c r="M131" s="32">
        <v>4.9500000000000002E-2</v>
      </c>
      <c r="N131" s="32">
        <v>4.4000000000000003E-3</v>
      </c>
      <c r="O131" s="105">
        <v>328580.63264879119</v>
      </c>
      <c r="P131" s="95">
        <v>131.97999999999999</v>
      </c>
      <c r="Q131" s="125">
        <v>0</v>
      </c>
      <c r="R131" s="125">
        <v>433.66071897193416</v>
      </c>
      <c r="S131" s="32">
        <v>2.2223986927921184E-4</v>
      </c>
      <c r="T131" s="32">
        <v>6.8498990471109779E-3</v>
      </c>
      <c r="U131" s="32">
        <v>1.9472172962203918E-3</v>
      </c>
    </row>
    <row r="132" spans="2:21" x14ac:dyDescent="0.2">
      <c r="B132" s="23" t="s">
        <v>734</v>
      </c>
      <c r="C132" s="32" t="s">
        <v>735</v>
      </c>
      <c r="D132" s="32" t="s">
        <v>284</v>
      </c>
      <c r="E132" s="32" t="s">
        <v>177</v>
      </c>
      <c r="F132" s="32" t="s">
        <v>649</v>
      </c>
      <c r="G132" s="32" t="s">
        <v>386</v>
      </c>
      <c r="H132" s="95" t="s">
        <v>434</v>
      </c>
      <c r="I132" s="95" t="s">
        <v>240</v>
      </c>
      <c r="J132" s="95" t="s">
        <v>733</v>
      </c>
      <c r="K132" s="95">
        <v>7.28</v>
      </c>
      <c r="L132" s="95" t="s">
        <v>183</v>
      </c>
      <c r="M132" s="32">
        <v>2.6000000000000002E-2</v>
      </c>
      <c r="N132" s="32">
        <v>2.4500000000000001E-2</v>
      </c>
      <c r="O132" s="105">
        <v>102591.42808602909</v>
      </c>
      <c r="P132" s="95">
        <v>101.64</v>
      </c>
      <c r="Q132" s="125">
        <v>1.3403105929999999</v>
      </c>
      <c r="R132" s="125">
        <v>105.61423809857565</v>
      </c>
      <c r="S132" s="32">
        <v>1.6741147841260601E-4</v>
      </c>
      <c r="T132" s="32">
        <v>1.6682324159491275E-3</v>
      </c>
      <c r="U132" s="32">
        <v>4.7422757505042728E-4</v>
      </c>
    </row>
    <row r="133" spans="2:21" x14ac:dyDescent="0.2">
      <c r="B133" s="23" t="s">
        <v>647</v>
      </c>
      <c r="C133" s="32" t="s">
        <v>648</v>
      </c>
      <c r="D133" s="32" t="s">
        <v>284</v>
      </c>
      <c r="E133" s="32" t="s">
        <v>177</v>
      </c>
      <c r="F133" s="32" t="s">
        <v>649</v>
      </c>
      <c r="G133" s="32" t="s">
        <v>386</v>
      </c>
      <c r="H133" s="95" t="s">
        <v>434</v>
      </c>
      <c r="I133" s="95" t="s">
        <v>240</v>
      </c>
      <c r="J133" s="95" t="s">
        <v>650</v>
      </c>
      <c r="K133" s="95">
        <v>4.1100000000000003</v>
      </c>
      <c r="L133" s="95" t="s">
        <v>183</v>
      </c>
      <c r="M133" s="32">
        <v>4.9000000000000002E-2</v>
      </c>
      <c r="N133" s="32">
        <v>1.67E-2</v>
      </c>
      <c r="O133" s="105">
        <v>17699.112290974314</v>
      </c>
      <c r="P133" s="95">
        <v>111.6</v>
      </c>
      <c r="Q133" s="125">
        <v>0</v>
      </c>
      <c r="R133" s="125">
        <v>19.752209316727335</v>
      </c>
      <c r="S133" s="32">
        <v>1.2966002674628078E-4</v>
      </c>
      <c r="T133" s="32">
        <v>3.1199653060055827E-4</v>
      </c>
      <c r="U133" s="32">
        <v>8.8691094068370574E-5</v>
      </c>
    </row>
    <row r="134" spans="2:21" x14ac:dyDescent="0.2">
      <c r="B134" s="23" t="s">
        <v>730</v>
      </c>
      <c r="C134" s="32" t="s">
        <v>731</v>
      </c>
      <c r="D134" s="32" t="s">
        <v>284</v>
      </c>
      <c r="E134" s="32" t="s">
        <v>177</v>
      </c>
      <c r="F134" s="32" t="s">
        <v>732</v>
      </c>
      <c r="G134" s="32" t="s">
        <v>386</v>
      </c>
      <c r="H134" s="95" t="s">
        <v>415</v>
      </c>
      <c r="I134" s="95" t="s">
        <v>182</v>
      </c>
      <c r="J134" s="95" t="s">
        <v>733</v>
      </c>
      <c r="K134" s="95">
        <v>6.29</v>
      </c>
      <c r="L134" s="95" t="s">
        <v>183</v>
      </c>
      <c r="M134" s="32">
        <v>2.0499999999999997E-2</v>
      </c>
      <c r="N134" s="32">
        <v>1.9099999999999999E-2</v>
      </c>
      <c r="O134" s="105">
        <v>255481.57800495939</v>
      </c>
      <c r="P134" s="95">
        <v>102.92000000000002</v>
      </c>
      <c r="Q134" s="125">
        <v>0</v>
      </c>
      <c r="R134" s="125">
        <v>262.94164008270417</v>
      </c>
      <c r="S134" s="32">
        <v>7.7005861911438195E-4</v>
      </c>
      <c r="T134" s="32">
        <v>4.1533014429302722E-3</v>
      </c>
      <c r="U134" s="32">
        <v>1.1806568754472197E-3</v>
      </c>
    </row>
    <row r="135" spans="2:21" x14ac:dyDescent="0.2">
      <c r="B135" s="23" t="s">
        <v>412</v>
      </c>
      <c r="C135" s="32" t="s">
        <v>413</v>
      </c>
      <c r="D135" s="32" t="s">
        <v>284</v>
      </c>
      <c r="E135" s="32" t="s">
        <v>177</v>
      </c>
      <c r="F135" s="32" t="s">
        <v>414</v>
      </c>
      <c r="G135" s="32" t="s">
        <v>386</v>
      </c>
      <c r="H135" s="95" t="s">
        <v>415</v>
      </c>
      <c r="I135" s="95" t="s">
        <v>182</v>
      </c>
      <c r="J135" s="95" t="s">
        <v>416</v>
      </c>
      <c r="K135" s="95">
        <v>4.5599999999999996</v>
      </c>
      <c r="L135" s="95" t="s">
        <v>183</v>
      </c>
      <c r="M135" s="32">
        <v>4.9500000000000002E-2</v>
      </c>
      <c r="N135" s="32">
        <v>1.78E-2</v>
      </c>
      <c r="O135" s="105">
        <v>110.20968392970526</v>
      </c>
      <c r="P135" s="95">
        <v>139</v>
      </c>
      <c r="Q135" s="125">
        <v>3.295268024E-3</v>
      </c>
      <c r="R135" s="125">
        <v>0.1564867286861838</v>
      </c>
      <c r="S135" s="32">
        <v>6.8213481982050133E-8</v>
      </c>
      <c r="T135" s="32">
        <v>2.4717901502680887E-6</v>
      </c>
      <c r="U135" s="32">
        <v>7.0265452090994065E-7</v>
      </c>
    </row>
    <row r="136" spans="2:21" x14ac:dyDescent="0.2">
      <c r="B136" s="23" t="s">
        <v>431</v>
      </c>
      <c r="C136" s="32" t="s">
        <v>432</v>
      </c>
      <c r="D136" s="32" t="s">
        <v>284</v>
      </c>
      <c r="E136" s="32" t="s">
        <v>177</v>
      </c>
      <c r="F136" s="32" t="s">
        <v>433</v>
      </c>
      <c r="G136" s="32" t="s">
        <v>428</v>
      </c>
      <c r="H136" s="95" t="s">
        <v>434</v>
      </c>
      <c r="I136" s="95" t="s">
        <v>240</v>
      </c>
      <c r="J136" s="95" t="s">
        <v>430</v>
      </c>
      <c r="K136" s="95">
        <v>1.93</v>
      </c>
      <c r="L136" s="95" t="s">
        <v>183</v>
      </c>
      <c r="M136" s="32">
        <v>4.5999999999999999E-2</v>
      </c>
      <c r="N136" s="32">
        <v>1.04E-2</v>
      </c>
      <c r="O136" s="105">
        <v>67224.093490477244</v>
      </c>
      <c r="P136" s="95">
        <v>131.25</v>
      </c>
      <c r="Q136" s="125">
        <v>0</v>
      </c>
      <c r="R136" s="125">
        <v>88.231622725321444</v>
      </c>
      <c r="S136" s="32">
        <v>1.2268161290034793E-4</v>
      </c>
      <c r="T136" s="32">
        <v>1.3936648674660087E-3</v>
      </c>
      <c r="U136" s="32">
        <v>3.9617639857175333E-4</v>
      </c>
    </row>
    <row r="137" spans="2:21" x14ac:dyDescent="0.2">
      <c r="B137" s="23" t="s">
        <v>482</v>
      </c>
      <c r="C137" s="32" t="s">
        <v>483</v>
      </c>
      <c r="D137" s="32" t="s">
        <v>284</v>
      </c>
      <c r="E137" s="32" t="s">
        <v>177</v>
      </c>
      <c r="F137" s="32" t="s">
        <v>433</v>
      </c>
      <c r="G137" s="32" t="s">
        <v>428</v>
      </c>
      <c r="H137" s="95" t="s">
        <v>434</v>
      </c>
      <c r="I137" s="95" t="s">
        <v>240</v>
      </c>
      <c r="J137" s="95" t="s">
        <v>484</v>
      </c>
      <c r="K137" s="95">
        <v>2.66</v>
      </c>
      <c r="L137" s="95" t="s">
        <v>183</v>
      </c>
      <c r="M137" s="32">
        <v>6.0999999999999999E-2</v>
      </c>
      <c r="N137" s="32">
        <v>1.41E-2</v>
      </c>
      <c r="O137" s="105">
        <v>4118.7223936283399</v>
      </c>
      <c r="P137" s="95">
        <v>124.03</v>
      </c>
      <c r="Q137" s="125">
        <v>0</v>
      </c>
      <c r="R137" s="125">
        <v>5.1084513904390834</v>
      </c>
      <c r="S137" s="32">
        <v>5.8154263540735343E-6</v>
      </c>
      <c r="T137" s="32">
        <v>8.0690675407578432E-5</v>
      </c>
      <c r="U137" s="32">
        <v>2.2937896999169675E-5</v>
      </c>
    </row>
    <row r="138" spans="2:21" x14ac:dyDescent="0.2">
      <c r="B138" s="23" t="s">
        <v>435</v>
      </c>
      <c r="C138" s="32" t="s">
        <v>436</v>
      </c>
      <c r="D138" s="32" t="s">
        <v>284</v>
      </c>
      <c r="E138" s="32" t="s">
        <v>177</v>
      </c>
      <c r="F138" s="32" t="s">
        <v>433</v>
      </c>
      <c r="G138" s="32" t="s">
        <v>428</v>
      </c>
      <c r="H138" s="95" t="s">
        <v>434</v>
      </c>
      <c r="I138" s="95" t="s">
        <v>240</v>
      </c>
      <c r="J138" s="95" t="s">
        <v>437</v>
      </c>
      <c r="K138" s="95">
        <v>2.1800000000000002</v>
      </c>
      <c r="L138" s="95" t="s">
        <v>183</v>
      </c>
      <c r="M138" s="32">
        <v>4.4999999999999998E-2</v>
      </c>
      <c r="N138" s="32">
        <v>1.1200000000000002E-2</v>
      </c>
      <c r="O138" s="105">
        <v>238.6028215042827</v>
      </c>
      <c r="P138" s="95">
        <v>129.49</v>
      </c>
      <c r="Q138" s="125">
        <v>6.4681825499999998E-3</v>
      </c>
      <c r="R138" s="125">
        <v>0.31543498242467211</v>
      </c>
      <c r="S138" s="32">
        <v>6.3627419067808717E-7</v>
      </c>
      <c r="T138" s="32">
        <v>4.9824613828490811E-6</v>
      </c>
      <c r="U138" s="32">
        <v>1.4163617471889313E-6</v>
      </c>
    </row>
    <row r="139" spans="2:21" x14ac:dyDescent="0.2">
      <c r="B139" s="23" t="s">
        <v>624</v>
      </c>
      <c r="C139" s="32" t="s">
        <v>625</v>
      </c>
      <c r="D139" s="32" t="s">
        <v>284</v>
      </c>
      <c r="E139" s="32" t="s">
        <v>177</v>
      </c>
      <c r="F139" s="32" t="s">
        <v>551</v>
      </c>
      <c r="G139" s="32" t="s">
        <v>386</v>
      </c>
      <c r="H139" s="95" t="s">
        <v>434</v>
      </c>
      <c r="I139" s="95" t="s">
        <v>240</v>
      </c>
      <c r="J139" s="95" t="s">
        <v>626</v>
      </c>
      <c r="K139" s="95">
        <v>6.66</v>
      </c>
      <c r="L139" s="95" t="s">
        <v>183</v>
      </c>
      <c r="M139" s="32">
        <v>3.9E-2</v>
      </c>
      <c r="N139" s="32">
        <v>3.8100000000000002E-2</v>
      </c>
      <c r="O139" s="105">
        <v>213713.48473012811</v>
      </c>
      <c r="P139" s="95">
        <v>101.9</v>
      </c>
      <c r="Q139" s="125">
        <v>0</v>
      </c>
      <c r="R139" s="125">
        <v>217.77404092710918</v>
      </c>
      <c r="S139" s="32">
        <v>1.1759254541585752E-4</v>
      </c>
      <c r="T139" s="32">
        <v>3.4398554680454118E-3</v>
      </c>
      <c r="U139" s="32">
        <v>9.7784595332121491E-4</v>
      </c>
    </row>
    <row r="140" spans="2:21" x14ac:dyDescent="0.2">
      <c r="B140" s="23" t="s">
        <v>549</v>
      </c>
      <c r="C140" s="32" t="s">
        <v>550</v>
      </c>
      <c r="D140" s="32" t="s">
        <v>284</v>
      </c>
      <c r="E140" s="32" t="s">
        <v>177</v>
      </c>
      <c r="F140" s="32" t="s">
        <v>551</v>
      </c>
      <c r="G140" s="32" t="s">
        <v>386</v>
      </c>
      <c r="H140" s="95" t="s">
        <v>434</v>
      </c>
      <c r="I140" s="95" t="s">
        <v>240</v>
      </c>
      <c r="J140" s="95" t="s">
        <v>552</v>
      </c>
      <c r="K140" s="95">
        <v>4.2699999999999996</v>
      </c>
      <c r="L140" s="95" t="s">
        <v>183</v>
      </c>
      <c r="M140" s="32">
        <v>4.3400000000000001E-2</v>
      </c>
      <c r="N140" s="32">
        <v>2.9100000000000001E-2</v>
      </c>
      <c r="O140" s="105">
        <v>152157.91130198044</v>
      </c>
      <c r="P140" s="95">
        <v>107.32</v>
      </c>
      <c r="Q140" s="125">
        <v>0</v>
      </c>
      <c r="R140" s="125">
        <v>163.29587042481606</v>
      </c>
      <c r="S140" s="32">
        <v>9.4435450080692672E-5</v>
      </c>
      <c r="T140" s="32">
        <v>2.5793441238391177E-3</v>
      </c>
      <c r="U140" s="32">
        <v>7.3322883392891393E-4</v>
      </c>
    </row>
    <row r="141" spans="2:21" x14ac:dyDescent="0.2">
      <c r="B141" s="23" t="s">
        <v>750</v>
      </c>
      <c r="C141" s="32" t="s">
        <v>751</v>
      </c>
      <c r="D141" s="32" t="s">
        <v>284</v>
      </c>
      <c r="E141" s="32" t="s">
        <v>177</v>
      </c>
      <c r="F141" s="32" t="s">
        <v>752</v>
      </c>
      <c r="G141" s="32" t="s">
        <v>386</v>
      </c>
      <c r="H141" s="95" t="s">
        <v>526</v>
      </c>
      <c r="I141" s="95" t="s">
        <v>240</v>
      </c>
      <c r="J141" s="95" t="s">
        <v>753</v>
      </c>
      <c r="K141" s="95">
        <v>6.47</v>
      </c>
      <c r="L141" s="95" t="s">
        <v>183</v>
      </c>
      <c r="M141" s="32">
        <v>2.8500000000000001E-2</v>
      </c>
      <c r="N141" s="32">
        <v>2.8999999999999998E-2</v>
      </c>
      <c r="O141" s="105">
        <v>102699.89476658269</v>
      </c>
      <c r="P141" s="95">
        <v>101.75</v>
      </c>
      <c r="Q141" s="125">
        <v>0</v>
      </c>
      <c r="R141" s="125">
        <v>104.49714292499789</v>
      </c>
      <c r="S141" s="32">
        <v>4.6681770348446676E-4</v>
      </c>
      <c r="T141" s="32">
        <v>1.6505873103855823E-3</v>
      </c>
      <c r="U141" s="32">
        <v>4.6921160992296156E-4</v>
      </c>
    </row>
    <row r="142" spans="2:21" x14ac:dyDescent="0.2">
      <c r="B142" s="23" t="s">
        <v>523</v>
      </c>
      <c r="C142" s="32" t="s">
        <v>524</v>
      </c>
      <c r="D142" s="32" t="s">
        <v>284</v>
      </c>
      <c r="E142" s="32" t="s">
        <v>177</v>
      </c>
      <c r="F142" s="32" t="s">
        <v>525</v>
      </c>
      <c r="G142" s="32" t="s">
        <v>386</v>
      </c>
      <c r="H142" s="95" t="s">
        <v>526</v>
      </c>
      <c r="I142" s="95" t="s">
        <v>240</v>
      </c>
      <c r="J142" s="95" t="s">
        <v>527</v>
      </c>
      <c r="K142" s="95">
        <v>0.38</v>
      </c>
      <c r="L142" s="95" t="s">
        <v>183</v>
      </c>
      <c r="M142" s="32">
        <v>5.9000000000000004E-2</v>
      </c>
      <c r="N142" s="32">
        <v>2.8000000000000004E-3</v>
      </c>
      <c r="O142" s="105">
        <v>545.19394973105477</v>
      </c>
      <c r="P142" s="95">
        <v>110.99</v>
      </c>
      <c r="Q142" s="125">
        <v>0</v>
      </c>
      <c r="R142" s="125">
        <v>0.60511077777795164</v>
      </c>
      <c r="S142" s="32">
        <v>2.5642766436829053E-6</v>
      </c>
      <c r="T142" s="32">
        <v>9.5580428633796283E-6</v>
      </c>
      <c r="U142" s="32">
        <v>2.7170599527942439E-6</v>
      </c>
    </row>
    <row r="143" spans="2:21" x14ac:dyDescent="0.2">
      <c r="B143" s="23" t="s">
        <v>567</v>
      </c>
      <c r="C143" s="32" t="s">
        <v>568</v>
      </c>
      <c r="D143" s="32" t="s">
        <v>284</v>
      </c>
      <c r="E143" s="32" t="s">
        <v>177</v>
      </c>
      <c r="F143" s="32" t="s">
        <v>525</v>
      </c>
      <c r="G143" s="32" t="s">
        <v>386</v>
      </c>
      <c r="H143" s="95" t="s">
        <v>526</v>
      </c>
      <c r="I143" s="95" t="s">
        <v>240</v>
      </c>
      <c r="J143" s="95" t="s">
        <v>569</v>
      </c>
      <c r="K143" s="95">
        <v>1.58</v>
      </c>
      <c r="L143" s="95" t="s">
        <v>183</v>
      </c>
      <c r="M143" s="32">
        <v>4.8000000000000001E-2</v>
      </c>
      <c r="N143" s="32">
        <v>1.1000000000000001E-3</v>
      </c>
      <c r="O143" s="105">
        <v>46.855134519533124</v>
      </c>
      <c r="P143" s="95">
        <v>107.37</v>
      </c>
      <c r="Q143" s="125">
        <v>1.1245232279999998E-3</v>
      </c>
      <c r="R143" s="125">
        <v>5.1432863999038569E-2</v>
      </c>
      <c r="S143" s="32">
        <v>2.3150410544725112E-7</v>
      </c>
      <c r="T143" s="32">
        <v>8.1240912696084825E-7</v>
      </c>
      <c r="U143" s="32">
        <v>2.3094312671552024E-7</v>
      </c>
    </row>
    <row r="144" spans="2:21" x14ac:dyDescent="0.2">
      <c r="B144" s="23" t="s">
        <v>638</v>
      </c>
      <c r="C144" s="32" t="s">
        <v>639</v>
      </c>
      <c r="D144" s="32" t="s">
        <v>284</v>
      </c>
      <c r="E144" s="32" t="s">
        <v>177</v>
      </c>
      <c r="F144" s="32" t="s">
        <v>525</v>
      </c>
      <c r="G144" s="32" t="s">
        <v>386</v>
      </c>
      <c r="H144" s="95" t="s">
        <v>526</v>
      </c>
      <c r="I144" s="95" t="s">
        <v>240</v>
      </c>
      <c r="J144" s="95" t="s">
        <v>640</v>
      </c>
      <c r="K144" s="95">
        <v>3.61</v>
      </c>
      <c r="L144" s="95" t="s">
        <v>183</v>
      </c>
      <c r="M144" s="32">
        <v>3.7000000000000005E-2</v>
      </c>
      <c r="N144" s="32">
        <v>2.12E-2</v>
      </c>
      <c r="O144" s="105">
        <v>19255.393093152077</v>
      </c>
      <c r="P144" s="95">
        <v>106.72</v>
      </c>
      <c r="Q144" s="125">
        <v>0</v>
      </c>
      <c r="R144" s="125">
        <v>20.549355510537502</v>
      </c>
      <c r="S144" s="32">
        <v>2.5321583586678237E-5</v>
      </c>
      <c r="T144" s="32">
        <v>3.2458787382005282E-4</v>
      </c>
      <c r="U144" s="32">
        <v>9.22704287608998E-5</v>
      </c>
    </row>
    <row r="145" spans="2:21" x14ac:dyDescent="0.2">
      <c r="B145" s="23" t="s">
        <v>452</v>
      </c>
      <c r="C145" s="32" t="s">
        <v>453</v>
      </c>
      <c r="D145" s="32" t="s">
        <v>284</v>
      </c>
      <c r="E145" s="32" t="s">
        <v>177</v>
      </c>
      <c r="F145" s="32" t="s">
        <v>454</v>
      </c>
      <c r="G145" s="32" t="s">
        <v>445</v>
      </c>
      <c r="H145" s="95" t="s">
        <v>455</v>
      </c>
      <c r="I145" s="95" t="s">
        <v>182</v>
      </c>
      <c r="J145" s="95" t="s">
        <v>456</v>
      </c>
      <c r="K145" s="95">
        <v>1.24</v>
      </c>
      <c r="L145" s="95" t="s">
        <v>183</v>
      </c>
      <c r="M145" s="32">
        <v>4.8000000000000001E-2</v>
      </c>
      <c r="N145" s="32">
        <v>3.0999999999999999E-3</v>
      </c>
      <c r="O145" s="105">
        <v>57243.957122579159</v>
      </c>
      <c r="P145" s="95">
        <v>124.59</v>
      </c>
      <c r="Q145" s="125">
        <v>13.069766915000001</v>
      </c>
      <c r="R145" s="125">
        <v>70.12600665301072</v>
      </c>
      <c r="S145" s="32">
        <v>1.3990223670757451E-4</v>
      </c>
      <c r="T145" s="32">
        <v>1.1076771428339676E-3</v>
      </c>
      <c r="U145" s="32">
        <v>3.1487881446427726E-4</v>
      </c>
    </row>
    <row r="146" spans="2:21" x14ac:dyDescent="0.2">
      <c r="B146" s="23" t="s">
        <v>657</v>
      </c>
      <c r="C146" s="32" t="s">
        <v>658</v>
      </c>
      <c r="D146" s="32" t="s">
        <v>284</v>
      </c>
      <c r="E146" s="32" t="s">
        <v>177</v>
      </c>
      <c r="F146" s="32" t="s">
        <v>454</v>
      </c>
      <c r="G146" s="32" t="s">
        <v>445</v>
      </c>
      <c r="H146" s="95" t="s">
        <v>455</v>
      </c>
      <c r="I146" s="95" t="s">
        <v>182</v>
      </c>
      <c r="J146" s="95" t="s">
        <v>659</v>
      </c>
      <c r="K146" s="95">
        <v>1.22</v>
      </c>
      <c r="L146" s="95" t="s">
        <v>183</v>
      </c>
      <c r="M146" s="32">
        <v>5.6900000000000006E-2</v>
      </c>
      <c r="N146" s="32">
        <v>8.8000000000000005E-3</v>
      </c>
      <c r="O146" s="105">
        <v>57559.782011426454</v>
      </c>
      <c r="P146" s="95">
        <v>130.29</v>
      </c>
      <c r="Q146" s="125">
        <v>0</v>
      </c>
      <c r="R146" s="125">
        <v>74.994640001517297</v>
      </c>
      <c r="S146" s="32">
        <v>2.7086956240671275E-4</v>
      </c>
      <c r="T146" s="32">
        <v>1.1845797661883008E-3</v>
      </c>
      <c r="U146" s="32">
        <v>3.3673988384506421E-4</v>
      </c>
    </row>
    <row r="147" spans="2:21" x14ac:dyDescent="0.2">
      <c r="B147" s="23" t="s">
        <v>710</v>
      </c>
      <c r="C147" s="32" t="s">
        <v>711</v>
      </c>
      <c r="D147" s="32" t="s">
        <v>284</v>
      </c>
      <c r="E147" s="32" t="s">
        <v>177</v>
      </c>
      <c r="F147" s="32" t="s">
        <v>712</v>
      </c>
      <c r="G147" s="32" t="s">
        <v>702</v>
      </c>
      <c r="H147" s="95" t="s">
        <v>713</v>
      </c>
      <c r="I147" s="95" t="s">
        <v>240</v>
      </c>
      <c r="J147" s="95" t="s">
        <v>714</v>
      </c>
      <c r="K147" s="95">
        <v>2.25</v>
      </c>
      <c r="L147" s="95" t="s">
        <v>183</v>
      </c>
      <c r="M147" s="32">
        <v>2.8500000000000001E-2</v>
      </c>
      <c r="N147" s="32">
        <v>2.6800000000000001E-2</v>
      </c>
      <c r="O147" s="105">
        <v>131218.21422821714</v>
      </c>
      <c r="P147" s="95">
        <v>101.98</v>
      </c>
      <c r="Q147" s="125">
        <v>0</v>
      </c>
      <c r="R147" s="125">
        <v>133.81633486993582</v>
      </c>
      <c r="S147" s="32">
        <v>3.5995392084970567E-4</v>
      </c>
      <c r="T147" s="32">
        <v>2.1136993613036456E-3</v>
      </c>
      <c r="U147" s="32">
        <v>6.0086023560834104E-4</v>
      </c>
    </row>
    <row r="148" spans="2:21" x14ac:dyDescent="0.2">
      <c r="B148" s="23" t="s">
        <v>489</v>
      </c>
      <c r="C148" s="32" t="s">
        <v>490</v>
      </c>
      <c r="D148" s="32" t="s">
        <v>284</v>
      </c>
      <c r="E148" s="32" t="s">
        <v>177</v>
      </c>
      <c r="F148" s="32" t="s">
        <v>491</v>
      </c>
      <c r="G148" s="32" t="s">
        <v>386</v>
      </c>
      <c r="H148" s="95" t="s">
        <v>446</v>
      </c>
      <c r="I148" s="95" t="s">
        <v>177</v>
      </c>
      <c r="J148" s="95" t="s">
        <v>492</v>
      </c>
      <c r="K148" s="95">
        <v>2.94</v>
      </c>
      <c r="L148" s="95" t="s">
        <v>183</v>
      </c>
      <c r="M148" s="32">
        <v>7.4999999999999997E-2</v>
      </c>
      <c r="N148" s="32">
        <v>0.1913</v>
      </c>
      <c r="O148" s="105">
        <v>99964.458831430005</v>
      </c>
      <c r="P148" s="95">
        <v>83.79</v>
      </c>
      <c r="Q148" s="125">
        <v>0</v>
      </c>
      <c r="R148" s="125">
        <v>83.76022003692934</v>
      </c>
      <c r="S148" s="32">
        <v>7.6249793885641885E-5</v>
      </c>
      <c r="T148" s="32">
        <v>1.3230367112265482E-3</v>
      </c>
      <c r="U148" s="32">
        <v>3.7609896874632578E-4</v>
      </c>
    </row>
    <row r="149" spans="2:21" x14ac:dyDescent="0.2">
      <c r="B149" s="23" t="s">
        <v>540</v>
      </c>
      <c r="C149" s="32" t="s">
        <v>541</v>
      </c>
      <c r="D149" s="32" t="s">
        <v>284</v>
      </c>
      <c r="E149" s="32" t="s">
        <v>177</v>
      </c>
      <c r="F149" s="32" t="s">
        <v>491</v>
      </c>
      <c r="G149" s="32" t="s">
        <v>386</v>
      </c>
      <c r="H149" s="95" t="s">
        <v>446</v>
      </c>
      <c r="I149" s="95" t="s">
        <v>177</v>
      </c>
      <c r="J149" s="95" t="s">
        <v>542</v>
      </c>
      <c r="K149" s="95">
        <v>3.02</v>
      </c>
      <c r="L149" s="95" t="s">
        <v>183</v>
      </c>
      <c r="M149" s="32">
        <v>6.8000000000000005E-2</v>
      </c>
      <c r="N149" s="32">
        <v>0.16469999999999999</v>
      </c>
      <c r="O149" s="105">
        <v>106996.80660747687</v>
      </c>
      <c r="P149" s="95">
        <v>78.150000000000006</v>
      </c>
      <c r="Q149" s="125">
        <v>0</v>
      </c>
      <c r="R149" s="125">
        <v>83.61800434862063</v>
      </c>
      <c r="S149" s="32">
        <v>1.0544928468109589E-4</v>
      </c>
      <c r="T149" s="32">
        <v>1.3207903396618387E-3</v>
      </c>
      <c r="U149" s="32">
        <v>3.7546039385135923E-4</v>
      </c>
    </row>
    <row r="150" spans="2:21" x14ac:dyDescent="0.2">
      <c r="B150" s="23" t="s">
        <v>635</v>
      </c>
      <c r="C150" s="32" t="s">
        <v>636</v>
      </c>
      <c r="D150" s="32" t="s">
        <v>284</v>
      </c>
      <c r="E150" s="32" t="s">
        <v>177</v>
      </c>
      <c r="F150" s="32" t="s">
        <v>491</v>
      </c>
      <c r="G150" s="32" t="s">
        <v>386</v>
      </c>
      <c r="H150" s="95" t="s">
        <v>446</v>
      </c>
      <c r="I150" s="95" t="s">
        <v>177</v>
      </c>
      <c r="J150" s="95" t="s">
        <v>637</v>
      </c>
      <c r="K150" s="95">
        <v>2.92</v>
      </c>
      <c r="L150" s="95" t="s">
        <v>183</v>
      </c>
      <c r="M150" s="32">
        <v>6.7000000000000004E-2</v>
      </c>
      <c r="N150" s="32">
        <v>0.27399999999999997</v>
      </c>
      <c r="O150" s="105">
        <v>66122.969910702101</v>
      </c>
      <c r="P150" s="95">
        <v>59.4</v>
      </c>
      <c r="Q150" s="125">
        <v>0</v>
      </c>
      <c r="R150" s="125">
        <v>39.277044110022842</v>
      </c>
      <c r="S150" s="32">
        <v>1.9974653240309673E-4</v>
      </c>
      <c r="T150" s="32">
        <v>6.2040156106459206E-4</v>
      </c>
      <c r="U150" s="32">
        <v>1.7636123423112588E-4</v>
      </c>
    </row>
    <row r="151" spans="2:21" x14ac:dyDescent="0.2">
      <c r="B151" s="23" t="s">
        <v>746</v>
      </c>
      <c r="C151" s="32" t="s">
        <v>747</v>
      </c>
      <c r="D151" s="32" t="s">
        <v>284</v>
      </c>
      <c r="E151" s="32" t="s">
        <v>177</v>
      </c>
      <c r="F151" s="32" t="s">
        <v>748</v>
      </c>
      <c r="G151" s="32" t="s">
        <v>386</v>
      </c>
      <c r="H151" s="95" t="s">
        <v>446</v>
      </c>
      <c r="I151" s="95" t="s">
        <v>177</v>
      </c>
      <c r="J151" s="95" t="s">
        <v>749</v>
      </c>
      <c r="K151" s="95">
        <v>3.91</v>
      </c>
      <c r="L151" s="95" t="s">
        <v>183</v>
      </c>
      <c r="M151" s="32">
        <v>2.1000000000000001E-2</v>
      </c>
      <c r="N151" s="32">
        <v>1.5600000000000001E-2</v>
      </c>
      <c r="O151" s="105">
        <v>28863.868927443935</v>
      </c>
      <c r="P151" s="95">
        <v>104.1</v>
      </c>
      <c r="Q151" s="125">
        <v>0</v>
      </c>
      <c r="R151" s="125">
        <v>30.047287553469136</v>
      </c>
      <c r="S151" s="32">
        <v>1.0335322632054517E-4</v>
      </c>
      <c r="T151" s="32">
        <v>4.7461270384071424E-4</v>
      </c>
      <c r="U151" s="32">
        <v>1.3491791040546005E-4</v>
      </c>
    </row>
    <row r="152" spans="2:21" x14ac:dyDescent="0.2">
      <c r="B152" s="23" t="s">
        <v>442</v>
      </c>
      <c r="C152" s="32" t="s">
        <v>443</v>
      </c>
      <c r="D152" s="32" t="s">
        <v>284</v>
      </c>
      <c r="E152" s="32" t="s">
        <v>177</v>
      </c>
      <c r="F152" s="32" t="s">
        <v>444</v>
      </c>
      <c r="G152" s="32" t="s">
        <v>445</v>
      </c>
      <c r="H152" s="95" t="s">
        <v>446</v>
      </c>
      <c r="I152" s="95" t="s">
        <v>177</v>
      </c>
      <c r="J152" s="95" t="s">
        <v>447</v>
      </c>
      <c r="K152" s="95">
        <v>5</v>
      </c>
      <c r="L152" s="95" t="s">
        <v>183</v>
      </c>
      <c r="M152" s="32">
        <v>5.0999999999999997E-2</v>
      </c>
      <c r="N152" s="32">
        <v>0.19339999999999999</v>
      </c>
      <c r="O152" s="105">
        <v>102591.42549250109</v>
      </c>
      <c r="P152" s="95">
        <v>69.900000000000006</v>
      </c>
      <c r="Q152" s="125">
        <v>0</v>
      </c>
      <c r="R152" s="125">
        <v>71.711406405222704</v>
      </c>
      <c r="S152" s="32">
        <v>4.8455844358656462E-4</v>
      </c>
      <c r="T152" s="32">
        <v>1.1327193654215055E-3</v>
      </c>
      <c r="U152" s="32">
        <v>3.2199755426217557E-4</v>
      </c>
    </row>
    <row r="153" spans="2:21" x14ac:dyDescent="0.2">
      <c r="B153" s="23" t="s">
        <v>425</v>
      </c>
      <c r="C153" s="32" t="s">
        <v>426</v>
      </c>
      <c r="D153" s="32" t="s">
        <v>284</v>
      </c>
      <c r="E153" s="32" t="s">
        <v>177</v>
      </c>
      <c r="F153" s="32" t="s">
        <v>427</v>
      </c>
      <c r="G153" s="32" t="s">
        <v>428</v>
      </c>
      <c r="H153" s="95" t="s">
        <v>429</v>
      </c>
      <c r="I153" s="95" t="s">
        <v>182</v>
      </c>
      <c r="J153" s="95" t="s">
        <v>430</v>
      </c>
      <c r="K153" s="95">
        <v>0.13</v>
      </c>
      <c r="L153" s="95" t="s">
        <v>183</v>
      </c>
      <c r="M153" s="32">
        <v>1.26E-2</v>
      </c>
      <c r="N153" s="32">
        <v>0.45</v>
      </c>
      <c r="O153" s="105">
        <v>660.12675326870533</v>
      </c>
      <c r="P153" s="95">
        <v>39.04</v>
      </c>
      <c r="Q153" s="125">
        <v>0</v>
      </c>
      <c r="R153" s="125">
        <v>0.25771349954907707</v>
      </c>
      <c r="S153" s="32">
        <v>2.2189134563653962E-6</v>
      </c>
      <c r="T153" s="32">
        <v>4.0707202145811752E-6</v>
      </c>
      <c r="U153" s="32">
        <v>1.1571815519309839E-6</v>
      </c>
    </row>
    <row r="154" spans="2:21" x14ac:dyDescent="0.2">
      <c r="B154" s="23" t="s">
        <v>471</v>
      </c>
      <c r="C154" s="32" t="s">
        <v>472</v>
      </c>
      <c r="D154" s="32" t="s">
        <v>284</v>
      </c>
      <c r="E154" s="32" t="s">
        <v>177</v>
      </c>
      <c r="F154" s="32" t="s">
        <v>427</v>
      </c>
      <c r="G154" s="32" t="s">
        <v>428</v>
      </c>
      <c r="H154" s="95" t="s">
        <v>429</v>
      </c>
      <c r="I154" s="95" t="s">
        <v>182</v>
      </c>
      <c r="J154" s="95" t="s">
        <v>473</v>
      </c>
      <c r="K154" s="95">
        <v>0.88</v>
      </c>
      <c r="L154" s="95" t="s">
        <v>183</v>
      </c>
      <c r="M154" s="32">
        <v>6.7799999999999999E-2</v>
      </c>
      <c r="N154" s="32">
        <v>0.45</v>
      </c>
      <c r="O154" s="105">
        <v>221221.31810615826</v>
      </c>
      <c r="P154" s="95">
        <v>57.8</v>
      </c>
      <c r="Q154" s="125">
        <v>0</v>
      </c>
      <c r="R154" s="125">
        <v>127.86592184651825</v>
      </c>
      <c r="S154" s="32">
        <v>2.902148284509771E-4</v>
      </c>
      <c r="T154" s="32">
        <v>2.0197094592538296E-3</v>
      </c>
      <c r="U154" s="32">
        <v>5.7414177425836664E-4</v>
      </c>
    </row>
    <row r="155" spans="2:21" s="156" customFormat="1" x14ac:dyDescent="0.2">
      <c r="B155" s="133" t="s">
        <v>152</v>
      </c>
      <c r="C155" s="163" t="s">
        <v>177</v>
      </c>
      <c r="D155" s="163" t="s">
        <v>177</v>
      </c>
      <c r="E155" s="163" t="s">
        <v>177</v>
      </c>
      <c r="F155" s="163" t="s">
        <v>177</v>
      </c>
      <c r="G155" s="163" t="s">
        <v>177</v>
      </c>
      <c r="H155" s="164" t="s">
        <v>177</v>
      </c>
      <c r="I155" s="164" t="s">
        <v>177</v>
      </c>
      <c r="J155" s="164" t="s">
        <v>177</v>
      </c>
      <c r="K155" s="164" t="s">
        <v>177</v>
      </c>
      <c r="L155" s="164" t="s">
        <v>177</v>
      </c>
      <c r="M155" s="163" t="s">
        <v>177</v>
      </c>
      <c r="N155" s="163" t="s">
        <v>177</v>
      </c>
      <c r="O155" s="174" t="s">
        <v>177</v>
      </c>
      <c r="P155" s="164" t="s">
        <v>177</v>
      </c>
      <c r="Q155" s="165" t="s">
        <v>177</v>
      </c>
      <c r="R155" s="165">
        <v>12845.828424107007</v>
      </c>
      <c r="S155" s="163" t="s">
        <v>177</v>
      </c>
      <c r="T155" s="163">
        <v>0.20290661347018718</v>
      </c>
      <c r="U155" s="163">
        <v>5.7680159159906624E-2</v>
      </c>
    </row>
    <row r="156" spans="2:21" x14ac:dyDescent="0.2">
      <c r="B156" s="23" t="s">
        <v>934</v>
      </c>
      <c r="C156" s="32" t="s">
        <v>935</v>
      </c>
      <c r="D156" s="32" t="s">
        <v>284</v>
      </c>
      <c r="E156" s="32" t="s">
        <v>177</v>
      </c>
      <c r="F156" s="32" t="s">
        <v>633</v>
      </c>
      <c r="G156" s="32" t="s">
        <v>392</v>
      </c>
      <c r="H156" s="95" t="s">
        <v>514</v>
      </c>
      <c r="I156" s="95" t="s">
        <v>240</v>
      </c>
      <c r="J156" s="95" t="s">
        <v>936</v>
      </c>
      <c r="K156" s="95">
        <v>5.31</v>
      </c>
      <c r="L156" s="95" t="s">
        <v>183</v>
      </c>
      <c r="M156" s="32">
        <v>3.0200000000000001E-2</v>
      </c>
      <c r="N156" s="32">
        <v>2.0799999999999999E-2</v>
      </c>
      <c r="O156" s="105">
        <v>4013.5532313655722</v>
      </c>
      <c r="P156" s="95">
        <v>105.83</v>
      </c>
      <c r="Q156" s="125">
        <v>0</v>
      </c>
      <c r="R156" s="125">
        <v>4.247543387042592</v>
      </c>
      <c r="S156" s="32">
        <v>3.4900462881439759E-6</v>
      </c>
      <c r="T156" s="32">
        <v>6.7092180883804206E-5</v>
      </c>
      <c r="U156" s="32">
        <v>1.9072259920851074E-5</v>
      </c>
    </row>
    <row r="157" spans="2:21" x14ac:dyDescent="0.2">
      <c r="B157" s="23" t="s">
        <v>1092</v>
      </c>
      <c r="C157" s="32" t="s">
        <v>1093</v>
      </c>
      <c r="D157" s="32" t="s">
        <v>284</v>
      </c>
      <c r="E157" s="32" t="s">
        <v>177</v>
      </c>
      <c r="F157" s="32" t="s">
        <v>603</v>
      </c>
      <c r="G157" s="32" t="s">
        <v>392</v>
      </c>
      <c r="H157" s="95" t="s">
        <v>514</v>
      </c>
      <c r="I157" s="95" t="s">
        <v>240</v>
      </c>
      <c r="J157" s="95" t="s">
        <v>580</v>
      </c>
      <c r="K157" s="95">
        <v>1.9</v>
      </c>
      <c r="L157" s="95" t="s">
        <v>183</v>
      </c>
      <c r="M157" s="32">
        <v>2.7400000000000001E-2</v>
      </c>
      <c r="N157" s="32">
        <v>9.0000000000000011E-3</v>
      </c>
      <c r="O157" s="105">
        <v>181912</v>
      </c>
      <c r="P157" s="95">
        <v>103.69</v>
      </c>
      <c r="Q157" s="125">
        <v>0</v>
      </c>
      <c r="R157" s="125">
        <v>188.62455</v>
      </c>
      <c r="S157" s="32">
        <v>8.8198645738284023E-5</v>
      </c>
      <c r="T157" s="32">
        <v>2.979423933921848E-3</v>
      </c>
      <c r="U157" s="32">
        <v>8.4695931677307098E-4</v>
      </c>
    </row>
    <row r="158" spans="2:21" x14ac:dyDescent="0.2">
      <c r="B158" s="23" t="s">
        <v>919</v>
      </c>
      <c r="C158" s="32" t="s">
        <v>920</v>
      </c>
      <c r="D158" s="32" t="s">
        <v>284</v>
      </c>
      <c r="E158" s="32" t="s">
        <v>177</v>
      </c>
      <c r="F158" s="32" t="s">
        <v>603</v>
      </c>
      <c r="G158" s="32" t="s">
        <v>392</v>
      </c>
      <c r="H158" s="95" t="s">
        <v>514</v>
      </c>
      <c r="I158" s="95" t="s">
        <v>240</v>
      </c>
      <c r="J158" s="95" t="s">
        <v>921</v>
      </c>
      <c r="K158" s="95">
        <v>6.38</v>
      </c>
      <c r="L158" s="95" t="s">
        <v>183</v>
      </c>
      <c r="M158" s="32">
        <v>2.98E-2</v>
      </c>
      <c r="N158" s="32">
        <v>2.4E-2</v>
      </c>
      <c r="O158" s="105">
        <v>965139.05988377496</v>
      </c>
      <c r="P158" s="95">
        <v>103.8</v>
      </c>
      <c r="Q158" s="125">
        <v>0</v>
      </c>
      <c r="R158" s="125">
        <v>1001.8143441746145</v>
      </c>
      <c r="S158" s="32">
        <v>3.7966047111387933E-4</v>
      </c>
      <c r="T158" s="32">
        <v>1.582418425586736E-2</v>
      </c>
      <c r="U158" s="32">
        <v>4.4983327593125797E-3</v>
      </c>
    </row>
    <row r="159" spans="2:21" x14ac:dyDescent="0.2">
      <c r="B159" s="23" t="s">
        <v>922</v>
      </c>
      <c r="C159" s="32" t="s">
        <v>923</v>
      </c>
      <c r="D159" s="32" t="s">
        <v>284</v>
      </c>
      <c r="E159" s="32" t="s">
        <v>177</v>
      </c>
      <c r="F159" s="32" t="s">
        <v>603</v>
      </c>
      <c r="G159" s="32" t="s">
        <v>392</v>
      </c>
      <c r="H159" s="95" t="s">
        <v>514</v>
      </c>
      <c r="I159" s="95" t="s">
        <v>240</v>
      </c>
      <c r="J159" s="95" t="s">
        <v>921</v>
      </c>
      <c r="K159" s="95">
        <v>3.8</v>
      </c>
      <c r="L159" s="95" t="s">
        <v>183</v>
      </c>
      <c r="M159" s="32">
        <v>2.4700000000000003E-2</v>
      </c>
      <c r="N159" s="32">
        <v>1.6500000000000001E-2</v>
      </c>
      <c r="O159" s="105">
        <v>1103371.9473379836</v>
      </c>
      <c r="P159" s="95">
        <v>103.24</v>
      </c>
      <c r="Q159" s="125">
        <v>0</v>
      </c>
      <c r="R159" s="125">
        <v>1139.1211984210552</v>
      </c>
      <c r="S159" s="32">
        <v>3.3122058439014529E-4</v>
      </c>
      <c r="T159" s="32">
        <v>1.7993018205813772E-2</v>
      </c>
      <c r="U159" s="32">
        <v>5.1148660762155226E-3</v>
      </c>
    </row>
    <row r="160" spans="2:21" x14ac:dyDescent="0.2">
      <c r="B160" s="23" t="s">
        <v>1081</v>
      </c>
      <c r="C160" s="32" t="s">
        <v>1082</v>
      </c>
      <c r="D160" s="32" t="s">
        <v>284</v>
      </c>
      <c r="E160" s="32" t="s">
        <v>177</v>
      </c>
      <c r="F160" s="32" t="s">
        <v>1083</v>
      </c>
      <c r="G160" s="32" t="s">
        <v>386</v>
      </c>
      <c r="H160" s="95" t="s">
        <v>514</v>
      </c>
      <c r="I160" s="95" t="s">
        <v>240</v>
      </c>
      <c r="J160" s="95" t="s">
        <v>1084</v>
      </c>
      <c r="K160" s="95">
        <v>4.74</v>
      </c>
      <c r="L160" s="95" t="s">
        <v>183</v>
      </c>
      <c r="M160" s="32">
        <v>1.44E-2</v>
      </c>
      <c r="N160" s="32">
        <v>1.8799999999999997E-2</v>
      </c>
      <c r="O160" s="105">
        <v>343261.05875115842</v>
      </c>
      <c r="P160" s="95">
        <v>98.4</v>
      </c>
      <c r="Q160" s="125">
        <v>0</v>
      </c>
      <c r="R160" s="125">
        <v>337.76888181113986</v>
      </c>
      <c r="S160" s="32">
        <v>3.4326105875115843E-4</v>
      </c>
      <c r="T160" s="32">
        <v>5.3352370653879898E-3</v>
      </c>
      <c r="U160" s="32">
        <v>1.5166451099073114E-3</v>
      </c>
    </row>
    <row r="161" spans="2:21" x14ac:dyDescent="0.2">
      <c r="B161" s="23" t="s">
        <v>887</v>
      </c>
      <c r="C161" s="32" t="s">
        <v>888</v>
      </c>
      <c r="D161" s="32" t="s">
        <v>284</v>
      </c>
      <c r="E161" s="32" t="s">
        <v>177</v>
      </c>
      <c r="F161" s="32" t="s">
        <v>513</v>
      </c>
      <c r="G161" s="32" t="s">
        <v>392</v>
      </c>
      <c r="H161" s="95" t="s">
        <v>514</v>
      </c>
      <c r="I161" s="95" t="s">
        <v>240</v>
      </c>
      <c r="J161" s="95" t="s">
        <v>889</v>
      </c>
      <c r="K161" s="95">
        <v>0.9</v>
      </c>
      <c r="L161" s="95" t="s">
        <v>183</v>
      </c>
      <c r="M161" s="32">
        <v>5.9000000000000004E-2</v>
      </c>
      <c r="N161" s="32">
        <v>4.3E-3</v>
      </c>
      <c r="O161" s="105">
        <v>2353.6592311642398</v>
      </c>
      <c r="P161" s="95">
        <v>105.49</v>
      </c>
      <c r="Q161" s="125">
        <v>0</v>
      </c>
      <c r="R161" s="125">
        <v>2.4828751273565262</v>
      </c>
      <c r="S161" s="32">
        <v>4.3632518468806909E-6</v>
      </c>
      <c r="T161" s="32">
        <v>3.9218317972847599E-5</v>
      </c>
      <c r="U161" s="32">
        <v>1.1148571177499084E-5</v>
      </c>
    </row>
    <row r="162" spans="2:21" x14ac:dyDescent="0.2">
      <c r="B162" s="23" t="s">
        <v>1108</v>
      </c>
      <c r="C162" s="32" t="s">
        <v>1109</v>
      </c>
      <c r="D162" s="32" t="s">
        <v>284</v>
      </c>
      <c r="E162" s="32" t="s">
        <v>177</v>
      </c>
      <c r="F162" s="32" t="s">
        <v>513</v>
      </c>
      <c r="G162" s="32" t="s">
        <v>392</v>
      </c>
      <c r="H162" s="95" t="s">
        <v>514</v>
      </c>
      <c r="I162" s="95" t="s">
        <v>240</v>
      </c>
      <c r="J162" s="95" t="s">
        <v>1110</v>
      </c>
      <c r="K162" s="95">
        <v>0.42</v>
      </c>
      <c r="L162" s="95" t="s">
        <v>183</v>
      </c>
      <c r="M162" s="32">
        <v>1.83E-2</v>
      </c>
      <c r="N162" s="32">
        <v>1.8E-3</v>
      </c>
      <c r="O162" s="105">
        <v>1261.1792699693949</v>
      </c>
      <c r="P162" s="95">
        <v>100.87000000000002</v>
      </c>
      <c r="Q162" s="125">
        <v>0</v>
      </c>
      <c r="R162" s="125">
        <v>1.2721515334321405</v>
      </c>
      <c r="S162" s="32">
        <v>2.0072148719200077E-6</v>
      </c>
      <c r="T162" s="32">
        <v>2.0094302286118636E-5</v>
      </c>
      <c r="U162" s="32">
        <v>5.7121970262487051E-6</v>
      </c>
    </row>
    <row r="163" spans="2:21" x14ac:dyDescent="0.2">
      <c r="B163" s="23" t="s">
        <v>882</v>
      </c>
      <c r="C163" s="32" t="s">
        <v>883</v>
      </c>
      <c r="D163" s="32" t="s">
        <v>284</v>
      </c>
      <c r="E163" s="32" t="s">
        <v>177</v>
      </c>
      <c r="F163" s="32" t="s">
        <v>884</v>
      </c>
      <c r="G163" s="32" t="s">
        <v>885</v>
      </c>
      <c r="H163" s="95" t="s">
        <v>681</v>
      </c>
      <c r="I163" s="95" t="s">
        <v>240</v>
      </c>
      <c r="J163" s="95" t="s">
        <v>886</v>
      </c>
      <c r="K163" s="95">
        <v>1.47</v>
      </c>
      <c r="L163" s="95" t="s">
        <v>183</v>
      </c>
      <c r="M163" s="32">
        <v>4.8399999999999999E-2</v>
      </c>
      <c r="N163" s="32">
        <v>8.3999999999999995E-3</v>
      </c>
      <c r="O163" s="105">
        <v>50662.861059028794</v>
      </c>
      <c r="P163" s="95">
        <v>105.93999999999998</v>
      </c>
      <c r="Q163" s="125">
        <v>18.113659897000002</v>
      </c>
      <c r="R163" s="125">
        <v>53.89515170113544</v>
      </c>
      <c r="S163" s="32">
        <v>1.2062585966435427E-4</v>
      </c>
      <c r="T163" s="32">
        <v>8.5130225572817384E-4</v>
      </c>
      <c r="U163" s="32">
        <v>2.4199925652400328E-4</v>
      </c>
    </row>
    <row r="164" spans="2:21" x14ac:dyDescent="0.2">
      <c r="B164" s="23" t="s">
        <v>916</v>
      </c>
      <c r="C164" s="32" t="s">
        <v>917</v>
      </c>
      <c r="D164" s="32" t="s">
        <v>284</v>
      </c>
      <c r="E164" s="32" t="s">
        <v>177</v>
      </c>
      <c r="F164" s="32" t="s">
        <v>391</v>
      </c>
      <c r="G164" s="32" t="s">
        <v>392</v>
      </c>
      <c r="H164" s="95" t="s">
        <v>681</v>
      </c>
      <c r="I164" s="95" t="s">
        <v>240</v>
      </c>
      <c r="J164" s="95" t="s">
        <v>918</v>
      </c>
      <c r="K164" s="95">
        <v>1.53</v>
      </c>
      <c r="L164" s="95" t="s">
        <v>183</v>
      </c>
      <c r="M164" s="32">
        <v>1.95E-2</v>
      </c>
      <c r="N164" s="32">
        <v>8.3000000000000001E-3</v>
      </c>
      <c r="O164" s="105">
        <v>73347.260231594744</v>
      </c>
      <c r="P164" s="95">
        <v>102.59</v>
      </c>
      <c r="Q164" s="125">
        <v>0</v>
      </c>
      <c r="R164" s="125">
        <v>75.24695427159304</v>
      </c>
      <c r="S164" s="32">
        <v>1.0707629230889744E-4</v>
      </c>
      <c r="T164" s="32">
        <v>1.1885652027347827E-3</v>
      </c>
      <c r="U164" s="32">
        <v>3.3787282185231431E-4</v>
      </c>
    </row>
    <row r="165" spans="2:21" x14ac:dyDescent="0.2">
      <c r="B165" s="23" t="s">
        <v>1090</v>
      </c>
      <c r="C165" s="32" t="s">
        <v>1091</v>
      </c>
      <c r="D165" s="32" t="s">
        <v>284</v>
      </c>
      <c r="E165" s="32" t="s">
        <v>177</v>
      </c>
      <c r="F165" s="32" t="s">
        <v>513</v>
      </c>
      <c r="G165" s="32" t="s">
        <v>392</v>
      </c>
      <c r="H165" s="95" t="s">
        <v>194</v>
      </c>
      <c r="I165" s="95" t="s">
        <v>182</v>
      </c>
      <c r="J165" s="95" t="s">
        <v>779</v>
      </c>
      <c r="K165" s="95">
        <v>1.71</v>
      </c>
      <c r="L165" s="95" t="s">
        <v>183</v>
      </c>
      <c r="M165" s="32">
        <v>6.0999999999999999E-2</v>
      </c>
      <c r="N165" s="32">
        <v>8.8000000000000005E-3</v>
      </c>
      <c r="O165" s="105">
        <v>33152.338415158607</v>
      </c>
      <c r="P165" s="95">
        <v>110.53</v>
      </c>
      <c r="Q165" s="125">
        <v>0</v>
      </c>
      <c r="R165" s="125">
        <v>36.643279659504714</v>
      </c>
      <c r="S165" s="32">
        <v>3.2255449200665754E-5</v>
      </c>
      <c r="T165" s="32">
        <v>5.7879986690449335E-4</v>
      </c>
      <c r="U165" s="32">
        <v>1.6453514192473186E-4</v>
      </c>
    </row>
    <row r="166" spans="2:21" x14ac:dyDescent="0.2">
      <c r="B166" s="23" t="s">
        <v>952</v>
      </c>
      <c r="C166" s="32" t="s">
        <v>953</v>
      </c>
      <c r="D166" s="32" t="s">
        <v>284</v>
      </c>
      <c r="E166" s="32" t="s">
        <v>177</v>
      </c>
      <c r="F166" s="32" t="s">
        <v>530</v>
      </c>
      <c r="G166" s="32" t="s">
        <v>386</v>
      </c>
      <c r="H166" s="95" t="s">
        <v>531</v>
      </c>
      <c r="I166" s="95" t="s">
        <v>240</v>
      </c>
      <c r="J166" s="95" t="s">
        <v>954</v>
      </c>
      <c r="K166" s="95">
        <v>4.96</v>
      </c>
      <c r="L166" s="95" t="s">
        <v>183</v>
      </c>
      <c r="M166" s="32">
        <v>3.39E-2</v>
      </c>
      <c r="N166" s="32">
        <v>2.6600000000000002E-2</v>
      </c>
      <c r="O166" s="105">
        <v>115414.09368213741</v>
      </c>
      <c r="P166" s="95">
        <v>105.24</v>
      </c>
      <c r="Q166" s="125">
        <v>0</v>
      </c>
      <c r="R166" s="125">
        <v>121.4617921910814</v>
      </c>
      <c r="S166" s="32">
        <v>1.0635156814127201E-4</v>
      </c>
      <c r="T166" s="32">
        <v>1.9185528644662094E-3</v>
      </c>
      <c r="U166" s="32">
        <v>5.4538604083185897E-4</v>
      </c>
    </row>
    <row r="167" spans="2:21" x14ac:dyDescent="0.2">
      <c r="B167" s="23" t="s">
        <v>1114</v>
      </c>
      <c r="C167" s="32" t="s">
        <v>1115</v>
      </c>
      <c r="D167" s="32" t="s">
        <v>284</v>
      </c>
      <c r="E167" s="32" t="s">
        <v>177</v>
      </c>
      <c r="F167" s="32" t="s">
        <v>508</v>
      </c>
      <c r="G167" s="32" t="s">
        <v>509</v>
      </c>
      <c r="H167" s="95" t="s">
        <v>402</v>
      </c>
      <c r="I167" s="95" t="s">
        <v>182</v>
      </c>
      <c r="J167" s="95" t="s">
        <v>510</v>
      </c>
      <c r="K167" s="95">
        <v>2.38</v>
      </c>
      <c r="L167" s="95" t="s">
        <v>183</v>
      </c>
      <c r="M167" s="32">
        <v>1.52E-2</v>
      </c>
      <c r="N167" s="32">
        <v>1.0800000000000001E-2</v>
      </c>
      <c r="O167" s="105">
        <v>121390.42890348916</v>
      </c>
      <c r="P167" s="95">
        <v>101.37</v>
      </c>
      <c r="Q167" s="125">
        <v>0</v>
      </c>
      <c r="R167" s="125">
        <v>123.05347777794135</v>
      </c>
      <c r="S167" s="32">
        <v>1.6543637475450272E-4</v>
      </c>
      <c r="T167" s="32">
        <v>1.9436943751167E-3</v>
      </c>
      <c r="U167" s="32">
        <v>5.5253300519659545E-4</v>
      </c>
    </row>
    <row r="168" spans="2:21" x14ac:dyDescent="0.2">
      <c r="B168" s="23" t="s">
        <v>968</v>
      </c>
      <c r="C168" s="32" t="s">
        <v>969</v>
      </c>
      <c r="D168" s="32" t="s">
        <v>284</v>
      </c>
      <c r="E168" s="32" t="s">
        <v>177</v>
      </c>
      <c r="F168" s="32" t="s">
        <v>508</v>
      </c>
      <c r="G168" s="32" t="s">
        <v>509</v>
      </c>
      <c r="H168" s="95" t="s">
        <v>531</v>
      </c>
      <c r="I168" s="95" t="s">
        <v>240</v>
      </c>
      <c r="J168" s="95" t="s">
        <v>970</v>
      </c>
      <c r="K168" s="95">
        <v>5.62</v>
      </c>
      <c r="L168" s="95" t="s">
        <v>183</v>
      </c>
      <c r="M168" s="32">
        <v>3.6499999999999998E-2</v>
      </c>
      <c r="N168" s="32">
        <v>3.0200000000000001E-2</v>
      </c>
      <c r="O168" s="105">
        <v>585642.20431126805</v>
      </c>
      <c r="P168" s="95">
        <v>103.95</v>
      </c>
      <c r="Q168" s="125">
        <v>0</v>
      </c>
      <c r="R168" s="125">
        <v>608.77507138728424</v>
      </c>
      <c r="S168" s="32">
        <v>3.671811624504492E-4</v>
      </c>
      <c r="T168" s="32">
        <v>9.6159223073892346E-3</v>
      </c>
      <c r="U168" s="32">
        <v>2.7335133127191118E-3</v>
      </c>
    </row>
    <row r="169" spans="2:21" x14ac:dyDescent="0.2">
      <c r="B169" s="23" t="s">
        <v>1088</v>
      </c>
      <c r="C169" s="32" t="s">
        <v>1089</v>
      </c>
      <c r="D169" s="32" t="s">
        <v>284</v>
      </c>
      <c r="E169" s="32" t="s">
        <v>177</v>
      </c>
      <c r="F169" s="32" t="s">
        <v>788</v>
      </c>
      <c r="G169" s="32" t="s">
        <v>392</v>
      </c>
      <c r="H169" s="95" t="s">
        <v>531</v>
      </c>
      <c r="I169" s="95" t="s">
        <v>240</v>
      </c>
      <c r="J169" s="95" t="s">
        <v>789</v>
      </c>
      <c r="K169" s="95">
        <v>2.33</v>
      </c>
      <c r="L169" s="95" t="s">
        <v>183</v>
      </c>
      <c r="M169" s="32">
        <v>6.4000000000000001E-2</v>
      </c>
      <c r="N169" s="32">
        <v>1.2199999999999999E-2</v>
      </c>
      <c r="O169" s="105">
        <v>32852.100934708964</v>
      </c>
      <c r="P169" s="95">
        <v>112.76000000000002</v>
      </c>
      <c r="Q169" s="125">
        <v>0</v>
      </c>
      <c r="R169" s="125">
        <v>37.044029012452221</v>
      </c>
      <c r="S169" s="32">
        <v>1.0095416615872902E-4</v>
      </c>
      <c r="T169" s="32">
        <v>5.8512991362256648E-4</v>
      </c>
      <c r="U169" s="32">
        <v>1.6633458106544641E-4</v>
      </c>
    </row>
    <row r="170" spans="2:21" x14ac:dyDescent="0.2">
      <c r="B170" s="23" t="s">
        <v>1085</v>
      </c>
      <c r="C170" s="32" t="s">
        <v>1086</v>
      </c>
      <c r="D170" s="32" t="s">
        <v>284</v>
      </c>
      <c r="E170" s="32" t="s">
        <v>177</v>
      </c>
      <c r="F170" s="32" t="s">
        <v>772</v>
      </c>
      <c r="G170" s="32" t="s">
        <v>392</v>
      </c>
      <c r="H170" s="95" t="s">
        <v>531</v>
      </c>
      <c r="I170" s="95" t="s">
        <v>240</v>
      </c>
      <c r="J170" s="95" t="s">
        <v>1087</v>
      </c>
      <c r="K170" s="95">
        <v>0.69</v>
      </c>
      <c r="L170" s="95" t="s">
        <v>183</v>
      </c>
      <c r="M170" s="32">
        <v>6.0999999999999999E-2</v>
      </c>
      <c r="N170" s="32">
        <v>4.5000000000000005E-3</v>
      </c>
      <c r="O170" s="105">
        <v>111941.62476468716</v>
      </c>
      <c r="P170" s="95">
        <v>105.77000000000001</v>
      </c>
      <c r="Q170" s="125">
        <v>0</v>
      </c>
      <c r="R170" s="125">
        <v>118.4006565092235</v>
      </c>
      <c r="S170" s="32">
        <v>7.4627749843124772E-4</v>
      </c>
      <c r="T170" s="32">
        <v>1.8702006170227582E-3</v>
      </c>
      <c r="U170" s="32">
        <v>5.316409721986612E-4</v>
      </c>
    </row>
    <row r="171" spans="2:21" x14ac:dyDescent="0.2">
      <c r="B171" s="23" t="s">
        <v>1119</v>
      </c>
      <c r="C171" s="32" t="s">
        <v>1120</v>
      </c>
      <c r="D171" s="32" t="s">
        <v>284</v>
      </c>
      <c r="E171" s="32" t="s">
        <v>177</v>
      </c>
      <c r="F171" s="32" t="s">
        <v>401</v>
      </c>
      <c r="G171" s="32" t="s">
        <v>392</v>
      </c>
      <c r="H171" s="95" t="s">
        <v>402</v>
      </c>
      <c r="I171" s="95" t="s">
        <v>182</v>
      </c>
      <c r="J171" s="95" t="s">
        <v>1121</v>
      </c>
      <c r="K171" s="95">
        <v>1.75</v>
      </c>
      <c r="L171" s="95" t="s">
        <v>183</v>
      </c>
      <c r="M171" s="32">
        <v>1.0500000000000001E-2</v>
      </c>
      <c r="N171" s="32">
        <v>6.9999999999999993E-3</v>
      </c>
      <c r="O171" s="105">
        <v>1190.5857262313373</v>
      </c>
      <c r="P171" s="95">
        <v>100.6</v>
      </c>
      <c r="Q171" s="125">
        <v>3.1167341329999998E-3</v>
      </c>
      <c r="R171" s="125">
        <v>1.2008459899779975</v>
      </c>
      <c r="S171" s="32">
        <v>3.9686190874377906E-6</v>
      </c>
      <c r="T171" s="32">
        <v>1.8967993739386104E-5</v>
      </c>
      <c r="U171" s="32">
        <v>5.3920218721340717E-6</v>
      </c>
    </row>
    <row r="172" spans="2:21" x14ac:dyDescent="0.2">
      <c r="B172" s="23" t="s">
        <v>1021</v>
      </c>
      <c r="C172" s="32" t="s">
        <v>1022</v>
      </c>
      <c r="D172" s="32" t="s">
        <v>284</v>
      </c>
      <c r="E172" s="32" t="s">
        <v>177</v>
      </c>
      <c r="F172" s="32" t="s">
        <v>665</v>
      </c>
      <c r="G172" s="32" t="s">
        <v>445</v>
      </c>
      <c r="H172" s="95" t="s">
        <v>531</v>
      </c>
      <c r="I172" s="95" t="s">
        <v>240</v>
      </c>
      <c r="J172" s="95" t="s">
        <v>1023</v>
      </c>
      <c r="K172" s="95">
        <v>3.73</v>
      </c>
      <c r="L172" s="95" t="s">
        <v>183</v>
      </c>
      <c r="M172" s="32">
        <v>4.8000000000000001E-2</v>
      </c>
      <c r="N172" s="32">
        <v>1.8100000000000002E-2</v>
      </c>
      <c r="O172" s="105">
        <v>91943.497847713908</v>
      </c>
      <c r="P172" s="95">
        <v>112.63000000000001</v>
      </c>
      <c r="Q172" s="125">
        <v>0</v>
      </c>
      <c r="R172" s="125">
        <v>103.55596164484727</v>
      </c>
      <c r="S172" s="32">
        <v>4.3291280134304421E-5</v>
      </c>
      <c r="T172" s="32">
        <v>1.6357208572529442E-3</v>
      </c>
      <c r="U172" s="32">
        <v>4.6498553089986531E-4</v>
      </c>
    </row>
    <row r="173" spans="2:21" x14ac:dyDescent="0.2">
      <c r="B173" s="23" t="s">
        <v>1032</v>
      </c>
      <c r="C173" s="32" t="s">
        <v>1033</v>
      </c>
      <c r="D173" s="32" t="s">
        <v>284</v>
      </c>
      <c r="E173" s="32" t="s">
        <v>177</v>
      </c>
      <c r="F173" s="32" t="s">
        <v>665</v>
      </c>
      <c r="G173" s="32" t="s">
        <v>445</v>
      </c>
      <c r="H173" s="95" t="s">
        <v>531</v>
      </c>
      <c r="I173" s="95" t="s">
        <v>240</v>
      </c>
      <c r="J173" s="95" t="s">
        <v>1034</v>
      </c>
      <c r="K173" s="95">
        <v>2.52</v>
      </c>
      <c r="L173" s="95" t="s">
        <v>183</v>
      </c>
      <c r="M173" s="32">
        <v>4.4999999999999998E-2</v>
      </c>
      <c r="N173" s="32">
        <v>1.37E-2</v>
      </c>
      <c r="O173" s="105">
        <v>11442.035291705281</v>
      </c>
      <c r="P173" s="95">
        <v>109.67</v>
      </c>
      <c r="Q173" s="125">
        <v>0</v>
      </c>
      <c r="R173" s="125">
        <v>12.54848010441318</v>
      </c>
      <c r="S173" s="32">
        <v>1.9053926495076302E-5</v>
      </c>
      <c r="T173" s="32">
        <v>1.9820984043397721E-4</v>
      </c>
      <c r="U173" s="32">
        <v>5.6345009892796357E-5</v>
      </c>
    </row>
    <row r="174" spans="2:21" x14ac:dyDescent="0.2">
      <c r="B174" s="23" t="s">
        <v>971</v>
      </c>
      <c r="C174" s="32" t="s">
        <v>972</v>
      </c>
      <c r="D174" s="32" t="s">
        <v>284</v>
      </c>
      <c r="E174" s="32" t="s">
        <v>177</v>
      </c>
      <c r="F174" s="32" t="s">
        <v>973</v>
      </c>
      <c r="G174" s="32" t="s">
        <v>464</v>
      </c>
      <c r="H174" s="95" t="s">
        <v>402</v>
      </c>
      <c r="I174" s="95" t="s">
        <v>182</v>
      </c>
      <c r="J174" s="95" t="s">
        <v>974</v>
      </c>
      <c r="K174" s="95">
        <v>4.03</v>
      </c>
      <c r="L174" s="95" t="s">
        <v>183</v>
      </c>
      <c r="M174" s="32">
        <v>2.4500000000000001E-2</v>
      </c>
      <c r="N174" s="32">
        <v>2.1600000000000001E-2</v>
      </c>
      <c r="O174" s="105">
        <v>78088.915936712699</v>
      </c>
      <c r="P174" s="95">
        <v>101.81</v>
      </c>
      <c r="Q174" s="125">
        <v>0</v>
      </c>
      <c r="R174" s="125">
        <v>79.502325307539166</v>
      </c>
      <c r="S174" s="32">
        <v>4.978058749221483E-5</v>
      </c>
      <c r="T174" s="32">
        <v>1.2557810254482931E-3</v>
      </c>
      <c r="U174" s="32">
        <v>3.5698022937281389E-4</v>
      </c>
    </row>
    <row r="175" spans="2:21" x14ac:dyDescent="0.2">
      <c r="B175" s="23" t="s">
        <v>1124</v>
      </c>
      <c r="C175" s="32" t="s">
        <v>1125</v>
      </c>
      <c r="D175" s="32" t="s">
        <v>284</v>
      </c>
      <c r="E175" s="32" t="s">
        <v>177</v>
      </c>
      <c r="F175" s="32" t="s">
        <v>633</v>
      </c>
      <c r="G175" s="32" t="s">
        <v>392</v>
      </c>
      <c r="H175" s="95" t="s">
        <v>402</v>
      </c>
      <c r="I175" s="95" t="s">
        <v>182</v>
      </c>
      <c r="J175" s="95" t="s">
        <v>295</v>
      </c>
      <c r="K175" s="95">
        <v>2.0699999999999998</v>
      </c>
      <c r="L175" s="95" t="s">
        <v>183</v>
      </c>
      <c r="M175" s="32">
        <v>2.2000000000000002E-2</v>
      </c>
      <c r="N175" s="32">
        <v>8.6E-3</v>
      </c>
      <c r="O175" s="105">
        <v>6309.5692431756124</v>
      </c>
      <c r="P175" s="95">
        <v>103.1</v>
      </c>
      <c r="Q175" s="125">
        <v>0</v>
      </c>
      <c r="R175" s="125">
        <v>6.5051658782720203</v>
      </c>
      <c r="S175" s="32">
        <v>6.3095755527511649E-6</v>
      </c>
      <c r="T175" s="32">
        <v>1.0275251504565761E-4</v>
      </c>
      <c r="U175" s="32">
        <v>2.920940486143911E-5</v>
      </c>
    </row>
    <row r="176" spans="2:21" x14ac:dyDescent="0.2">
      <c r="B176" s="23" t="s">
        <v>1097</v>
      </c>
      <c r="C176" s="32" t="s">
        <v>1098</v>
      </c>
      <c r="D176" s="32" t="s">
        <v>284</v>
      </c>
      <c r="E176" s="32" t="s">
        <v>177</v>
      </c>
      <c r="F176" s="32" t="s">
        <v>633</v>
      </c>
      <c r="G176" s="32" t="s">
        <v>392</v>
      </c>
      <c r="H176" s="95" t="s">
        <v>402</v>
      </c>
      <c r="I176" s="95" t="s">
        <v>182</v>
      </c>
      <c r="J176" s="95" t="s">
        <v>850</v>
      </c>
      <c r="K176" s="95">
        <v>2.5499999999999998</v>
      </c>
      <c r="L176" s="95" t="s">
        <v>183</v>
      </c>
      <c r="M176" s="32">
        <v>1.46E-2</v>
      </c>
      <c r="N176" s="32">
        <v>8.8999999999999999E-3</v>
      </c>
      <c r="O176" s="105">
        <v>10872.389750695969</v>
      </c>
      <c r="P176" s="95">
        <v>102.06</v>
      </c>
      <c r="Q176" s="125">
        <v>0</v>
      </c>
      <c r="R176" s="125">
        <v>11.096360993290748</v>
      </c>
      <c r="S176" s="32">
        <v>1.1444620790206283E-5</v>
      </c>
      <c r="T176" s="32">
        <v>1.7527285564284851E-4</v>
      </c>
      <c r="U176" s="32">
        <v>4.9824724965784605E-5</v>
      </c>
    </row>
    <row r="177" spans="2:21" x14ac:dyDescent="0.2">
      <c r="B177" s="23" t="s">
        <v>913</v>
      </c>
      <c r="C177" s="32" t="s">
        <v>914</v>
      </c>
      <c r="D177" s="32" t="s">
        <v>284</v>
      </c>
      <c r="E177" s="32" t="s">
        <v>177</v>
      </c>
      <c r="F177" s="32" t="s">
        <v>622</v>
      </c>
      <c r="G177" s="32" t="s">
        <v>410</v>
      </c>
      <c r="H177" s="95" t="s">
        <v>531</v>
      </c>
      <c r="I177" s="95" t="s">
        <v>240</v>
      </c>
      <c r="J177" s="95" t="s">
        <v>915</v>
      </c>
      <c r="K177" s="95">
        <v>5.04</v>
      </c>
      <c r="L177" s="95" t="s">
        <v>183</v>
      </c>
      <c r="M177" s="32">
        <v>3.85E-2</v>
      </c>
      <c r="N177" s="32">
        <v>2.3E-2</v>
      </c>
      <c r="O177" s="105">
        <v>192344.27851887088</v>
      </c>
      <c r="P177" s="95">
        <v>109.7</v>
      </c>
      <c r="Q177" s="125">
        <v>0</v>
      </c>
      <c r="R177" s="125">
        <v>211.00167354664339</v>
      </c>
      <c r="S177" s="32">
        <v>4.8227013075430666E-4</v>
      </c>
      <c r="T177" s="32">
        <v>3.3328823647952176E-3</v>
      </c>
      <c r="U177" s="32">
        <v>9.4743676401104547E-4</v>
      </c>
    </row>
    <row r="178" spans="2:21" x14ac:dyDescent="0.2">
      <c r="B178" s="23" t="s">
        <v>990</v>
      </c>
      <c r="C178" s="32" t="s">
        <v>991</v>
      </c>
      <c r="D178" s="32" t="s">
        <v>284</v>
      </c>
      <c r="E178" s="32" t="s">
        <v>177</v>
      </c>
      <c r="F178" s="32" t="s">
        <v>558</v>
      </c>
      <c r="G178" s="32" t="s">
        <v>559</v>
      </c>
      <c r="H178" s="95" t="s">
        <v>402</v>
      </c>
      <c r="I178" s="95" t="s">
        <v>182</v>
      </c>
      <c r="J178" s="95" t="s">
        <v>992</v>
      </c>
      <c r="K178" s="95">
        <v>5.0199999999999996</v>
      </c>
      <c r="L178" s="95" t="s">
        <v>183</v>
      </c>
      <c r="M178" s="32">
        <v>5.0900000000000001E-2</v>
      </c>
      <c r="N178" s="32">
        <v>2.63E-2</v>
      </c>
      <c r="O178" s="105">
        <v>420506.04407131951</v>
      </c>
      <c r="P178" s="95">
        <v>116.34</v>
      </c>
      <c r="Q178" s="125">
        <v>0</v>
      </c>
      <c r="R178" s="125">
        <v>489.21673167781358</v>
      </c>
      <c r="S178" s="32">
        <v>3.3941409830213543E-4</v>
      </c>
      <c r="T178" s="32">
        <v>7.7274354755831115E-3</v>
      </c>
      <c r="U178" s="32">
        <v>2.196674127603198E-3</v>
      </c>
    </row>
    <row r="179" spans="2:21" x14ac:dyDescent="0.2">
      <c r="B179" s="23" t="s">
        <v>895</v>
      </c>
      <c r="C179" s="32" t="s">
        <v>896</v>
      </c>
      <c r="D179" s="32" t="s">
        <v>284</v>
      </c>
      <c r="E179" s="32" t="s">
        <v>177</v>
      </c>
      <c r="F179" s="32" t="s">
        <v>897</v>
      </c>
      <c r="G179" s="32" t="s">
        <v>885</v>
      </c>
      <c r="H179" s="95" t="s">
        <v>402</v>
      </c>
      <c r="I179" s="95" t="s">
        <v>182</v>
      </c>
      <c r="J179" s="95" t="s">
        <v>898</v>
      </c>
      <c r="K179" s="95">
        <v>1.49</v>
      </c>
      <c r="L179" s="95" t="s">
        <v>183</v>
      </c>
      <c r="M179" s="32">
        <v>4.0999999999999995E-2</v>
      </c>
      <c r="N179" s="32">
        <v>8.6E-3</v>
      </c>
      <c r="O179" s="105">
        <v>2451.61624974194</v>
      </c>
      <c r="P179" s="95">
        <v>104.80000000000001</v>
      </c>
      <c r="Q179" s="125">
        <v>5.0258148379999999E-2</v>
      </c>
      <c r="R179" s="125">
        <v>2.6195519933613571</v>
      </c>
      <c r="S179" s="32">
        <v>2.724018055268822E-6</v>
      </c>
      <c r="T179" s="32">
        <v>4.1377200927310435E-5</v>
      </c>
      <c r="U179" s="32">
        <v>1.1762275730009011E-5</v>
      </c>
    </row>
    <row r="180" spans="2:21" x14ac:dyDescent="0.2">
      <c r="B180" s="23" t="s">
        <v>964</v>
      </c>
      <c r="C180" s="32" t="s">
        <v>965</v>
      </c>
      <c r="D180" s="32" t="s">
        <v>284</v>
      </c>
      <c r="E180" s="32" t="s">
        <v>177</v>
      </c>
      <c r="F180" s="32" t="s">
        <v>966</v>
      </c>
      <c r="G180" s="32" t="s">
        <v>386</v>
      </c>
      <c r="H180" s="95" t="s">
        <v>239</v>
      </c>
      <c r="I180" s="95" t="s">
        <v>240</v>
      </c>
      <c r="J180" s="95" t="s">
        <v>967</v>
      </c>
      <c r="K180" s="95">
        <v>4.55</v>
      </c>
      <c r="L180" s="95" t="s">
        <v>183</v>
      </c>
      <c r="M180" s="32">
        <v>4.3499999999999997E-2</v>
      </c>
      <c r="N180" s="32">
        <v>3.8399999999999997E-2</v>
      </c>
      <c r="O180" s="105">
        <v>232541.26981809011</v>
      </c>
      <c r="P180" s="95">
        <v>102.97</v>
      </c>
      <c r="Q180" s="125">
        <v>0</v>
      </c>
      <c r="R180" s="125">
        <v>239.44774551833834</v>
      </c>
      <c r="S180" s="32">
        <v>1.2394453697107201E-4</v>
      </c>
      <c r="T180" s="32">
        <v>3.782203026705512E-3</v>
      </c>
      <c r="U180" s="32">
        <v>1.0751649186018682E-3</v>
      </c>
    </row>
    <row r="181" spans="2:21" x14ac:dyDescent="0.2">
      <c r="B181" s="23" t="s">
        <v>1056</v>
      </c>
      <c r="C181" s="32" t="s">
        <v>1057</v>
      </c>
      <c r="D181" s="32" t="s">
        <v>284</v>
      </c>
      <c r="E181" s="32" t="s">
        <v>177</v>
      </c>
      <c r="F181" s="32" t="s">
        <v>440</v>
      </c>
      <c r="G181" s="32" t="s">
        <v>410</v>
      </c>
      <c r="H181" s="95" t="s">
        <v>239</v>
      </c>
      <c r="I181" s="95" t="s">
        <v>240</v>
      </c>
      <c r="J181" s="95" t="s">
        <v>1058</v>
      </c>
      <c r="K181" s="95">
        <v>6.06</v>
      </c>
      <c r="L181" s="95" t="s">
        <v>183</v>
      </c>
      <c r="M181" s="32">
        <v>2.2200000000000001E-2</v>
      </c>
      <c r="N181" s="32">
        <v>2.7799999999999998E-2</v>
      </c>
      <c r="O181" s="105">
        <v>91950.102610025584</v>
      </c>
      <c r="P181" s="95">
        <v>97.69</v>
      </c>
      <c r="Q181" s="125">
        <v>0</v>
      </c>
      <c r="R181" s="125">
        <v>89.826055239733989</v>
      </c>
      <c r="S181" s="32">
        <v>3.3781463240895396E-4</v>
      </c>
      <c r="T181" s="32">
        <v>1.4188497672813507E-3</v>
      </c>
      <c r="U181" s="32">
        <v>4.0333569715217469E-4</v>
      </c>
    </row>
    <row r="182" spans="2:21" x14ac:dyDescent="0.2">
      <c r="B182" s="23" t="s">
        <v>1122</v>
      </c>
      <c r="C182" s="32" t="s">
        <v>1123</v>
      </c>
      <c r="D182" s="32" t="s">
        <v>284</v>
      </c>
      <c r="E182" s="32" t="s">
        <v>177</v>
      </c>
      <c r="F182" s="32" t="s">
        <v>829</v>
      </c>
      <c r="G182" s="32" t="s">
        <v>410</v>
      </c>
      <c r="H182" s="95" t="s">
        <v>387</v>
      </c>
      <c r="I182" s="95" t="s">
        <v>182</v>
      </c>
      <c r="J182" s="95" t="s">
        <v>858</v>
      </c>
      <c r="K182" s="95">
        <v>0.91</v>
      </c>
      <c r="L182" s="95" t="s">
        <v>183</v>
      </c>
      <c r="M182" s="32">
        <v>1.9400000000000001E-2</v>
      </c>
      <c r="N182" s="32">
        <v>9.5999999999999992E-3</v>
      </c>
      <c r="O182" s="105">
        <v>154.46747643802129</v>
      </c>
      <c r="P182" s="95">
        <v>101.11000000000001</v>
      </c>
      <c r="Q182" s="125">
        <v>0</v>
      </c>
      <c r="R182" s="125">
        <v>0.15618206542648333</v>
      </c>
      <c r="S182" s="32">
        <v>9.9716343417426839E-6</v>
      </c>
      <c r="T182" s="32">
        <v>2.4669778339087484E-6</v>
      </c>
      <c r="U182" s="32">
        <v>7.012865262015013E-7</v>
      </c>
    </row>
    <row r="183" spans="2:21" x14ac:dyDescent="0.2">
      <c r="B183" s="23" t="s">
        <v>1062</v>
      </c>
      <c r="C183" s="32" t="s">
        <v>1063</v>
      </c>
      <c r="D183" s="32" t="s">
        <v>284</v>
      </c>
      <c r="E183" s="32" t="s">
        <v>177</v>
      </c>
      <c r="F183" s="32" t="s">
        <v>829</v>
      </c>
      <c r="G183" s="32" t="s">
        <v>410</v>
      </c>
      <c r="H183" s="95" t="s">
        <v>387</v>
      </c>
      <c r="I183" s="95" t="s">
        <v>182</v>
      </c>
      <c r="J183" s="95" t="s">
        <v>1061</v>
      </c>
      <c r="K183" s="95">
        <v>10.92</v>
      </c>
      <c r="L183" s="95" t="s">
        <v>183</v>
      </c>
      <c r="M183" s="32">
        <v>3.0499999999999999E-2</v>
      </c>
      <c r="N183" s="32">
        <v>3.7900000000000003E-2</v>
      </c>
      <c r="O183" s="105">
        <v>58587.942440094746</v>
      </c>
      <c r="P183" s="95">
        <v>93.86</v>
      </c>
      <c r="Q183" s="125">
        <v>0</v>
      </c>
      <c r="R183" s="125">
        <v>54.990642786477764</v>
      </c>
      <c r="S183" s="32">
        <v>4.6264291730407458E-4</v>
      </c>
      <c r="T183" s="32">
        <v>8.6860611335999832E-4</v>
      </c>
      <c r="U183" s="32">
        <v>2.4691821527657564E-4</v>
      </c>
    </row>
    <row r="184" spans="2:21" x14ac:dyDescent="0.2">
      <c r="B184" s="23" t="s">
        <v>940</v>
      </c>
      <c r="C184" s="32" t="s">
        <v>941</v>
      </c>
      <c r="D184" s="32" t="s">
        <v>284</v>
      </c>
      <c r="E184" s="32" t="s">
        <v>177</v>
      </c>
      <c r="F184" s="32" t="s">
        <v>829</v>
      </c>
      <c r="G184" s="32" t="s">
        <v>410</v>
      </c>
      <c r="H184" s="95" t="s">
        <v>387</v>
      </c>
      <c r="I184" s="95" t="s">
        <v>182</v>
      </c>
      <c r="J184" s="95" t="s">
        <v>942</v>
      </c>
      <c r="K184" s="95">
        <v>7.98</v>
      </c>
      <c r="L184" s="95" t="s">
        <v>183</v>
      </c>
      <c r="M184" s="32">
        <v>4.36E-2</v>
      </c>
      <c r="N184" s="32">
        <v>3.2199999999999999E-2</v>
      </c>
      <c r="O184" s="105">
        <v>189177.31766472681</v>
      </c>
      <c r="P184" s="95">
        <v>109.46000000000001</v>
      </c>
      <c r="Q184" s="125">
        <v>4.1240655190000002</v>
      </c>
      <c r="R184" s="125">
        <v>211.19755745310584</v>
      </c>
      <c r="S184" s="32">
        <v>6.3059105888242271E-4</v>
      </c>
      <c r="T184" s="32">
        <v>3.3359764540809673E-3</v>
      </c>
      <c r="U184" s="32">
        <v>9.4831631918869484E-4</v>
      </c>
    </row>
    <row r="185" spans="2:21" x14ac:dyDescent="0.2">
      <c r="B185" s="23" t="s">
        <v>955</v>
      </c>
      <c r="C185" s="32" t="s">
        <v>956</v>
      </c>
      <c r="D185" s="32" t="s">
        <v>284</v>
      </c>
      <c r="E185" s="32" t="s">
        <v>177</v>
      </c>
      <c r="F185" s="32" t="s">
        <v>829</v>
      </c>
      <c r="G185" s="32" t="s">
        <v>410</v>
      </c>
      <c r="H185" s="95" t="s">
        <v>387</v>
      </c>
      <c r="I185" s="95" t="s">
        <v>182</v>
      </c>
      <c r="J185" s="95" t="s">
        <v>957</v>
      </c>
      <c r="K185" s="95">
        <v>8.76</v>
      </c>
      <c r="L185" s="95" t="s">
        <v>183</v>
      </c>
      <c r="M185" s="32">
        <v>3.95E-2</v>
      </c>
      <c r="N185" s="32">
        <v>3.44E-2</v>
      </c>
      <c r="O185" s="105">
        <v>114758.36589561684</v>
      </c>
      <c r="P185" s="95">
        <v>104.66</v>
      </c>
      <c r="Q185" s="125">
        <v>2.2664777109999998</v>
      </c>
      <c r="R185" s="125">
        <v>122.37258346363738</v>
      </c>
      <c r="S185" s="32">
        <v>4.7813998918960272E-4</v>
      </c>
      <c r="T185" s="32">
        <v>1.9329392914517764E-3</v>
      </c>
      <c r="U185" s="32">
        <v>5.4947566306781334E-4</v>
      </c>
    </row>
    <row r="186" spans="2:21" x14ac:dyDescent="0.2">
      <c r="B186" s="23" t="s">
        <v>958</v>
      </c>
      <c r="C186" s="32" t="s">
        <v>959</v>
      </c>
      <c r="D186" s="32" t="s">
        <v>284</v>
      </c>
      <c r="E186" s="32" t="s">
        <v>177</v>
      </c>
      <c r="F186" s="32" t="s">
        <v>829</v>
      </c>
      <c r="G186" s="32" t="s">
        <v>410</v>
      </c>
      <c r="H186" s="95" t="s">
        <v>387</v>
      </c>
      <c r="I186" s="95" t="s">
        <v>182</v>
      </c>
      <c r="J186" s="95" t="s">
        <v>957</v>
      </c>
      <c r="K186" s="95">
        <v>9.42</v>
      </c>
      <c r="L186" s="95" t="s">
        <v>183</v>
      </c>
      <c r="M186" s="32">
        <v>3.95E-2</v>
      </c>
      <c r="N186" s="32">
        <v>3.5299999999999998E-2</v>
      </c>
      <c r="O186" s="105">
        <v>14708.206219851954</v>
      </c>
      <c r="P186" s="95">
        <v>104.21000000000001</v>
      </c>
      <c r="Q186" s="125">
        <v>0.2904870738</v>
      </c>
      <c r="R186" s="125">
        <v>15.617908782749923</v>
      </c>
      <c r="S186" s="32">
        <v>6.1281646074981869E-5</v>
      </c>
      <c r="T186" s="32">
        <v>2.4669308011673646E-4</v>
      </c>
      <c r="U186" s="32">
        <v>7.0127315622818017E-5</v>
      </c>
    </row>
    <row r="187" spans="2:21" x14ac:dyDescent="0.2">
      <c r="B187" s="23" t="s">
        <v>1059</v>
      </c>
      <c r="C187" s="32" t="s">
        <v>1060</v>
      </c>
      <c r="D187" s="32" t="s">
        <v>284</v>
      </c>
      <c r="E187" s="32" t="s">
        <v>177</v>
      </c>
      <c r="F187" s="32" t="s">
        <v>829</v>
      </c>
      <c r="G187" s="32" t="s">
        <v>410</v>
      </c>
      <c r="H187" s="95" t="s">
        <v>387</v>
      </c>
      <c r="I187" s="95" t="s">
        <v>182</v>
      </c>
      <c r="J187" s="95" t="s">
        <v>1061</v>
      </c>
      <c r="K187" s="95">
        <v>10.29</v>
      </c>
      <c r="L187" s="95" t="s">
        <v>183</v>
      </c>
      <c r="M187" s="32">
        <v>3.0499999999999999E-2</v>
      </c>
      <c r="N187" s="32">
        <v>3.6900000000000002E-2</v>
      </c>
      <c r="O187" s="105">
        <v>46964.39070052185</v>
      </c>
      <c r="P187" s="95">
        <v>95.16</v>
      </c>
      <c r="Q187" s="125">
        <v>0</v>
      </c>
      <c r="R187" s="125">
        <v>44.691314176886152</v>
      </c>
      <c r="S187" s="32">
        <v>3.7085690021140539E-4</v>
      </c>
      <c r="T187" s="32">
        <v>7.0592280324610656E-4</v>
      </c>
      <c r="U187" s="32">
        <v>2.0067231397475119E-4</v>
      </c>
    </row>
    <row r="188" spans="2:21" x14ac:dyDescent="0.2">
      <c r="B188" s="23" t="s">
        <v>924</v>
      </c>
      <c r="C188" s="32" t="s">
        <v>925</v>
      </c>
      <c r="D188" s="32" t="s">
        <v>284</v>
      </c>
      <c r="E188" s="32" t="s">
        <v>177</v>
      </c>
      <c r="F188" s="32" t="s">
        <v>926</v>
      </c>
      <c r="G188" s="32" t="s">
        <v>410</v>
      </c>
      <c r="H188" s="95" t="s">
        <v>239</v>
      </c>
      <c r="I188" s="95" t="s">
        <v>240</v>
      </c>
      <c r="J188" s="95" t="s">
        <v>927</v>
      </c>
      <c r="K188" s="95">
        <v>4.43</v>
      </c>
      <c r="L188" s="95" t="s">
        <v>183</v>
      </c>
      <c r="M188" s="32">
        <v>3.5799999999999998E-2</v>
      </c>
      <c r="N188" s="32">
        <v>2.4199999999999999E-2</v>
      </c>
      <c r="O188" s="105">
        <v>170389.99916529958</v>
      </c>
      <c r="P188" s="95">
        <v>106.03</v>
      </c>
      <c r="Q188" s="125">
        <v>0</v>
      </c>
      <c r="R188" s="125">
        <v>180.66451610276229</v>
      </c>
      <c r="S188" s="32">
        <v>1.4299333427769827E-4</v>
      </c>
      <c r="T188" s="32">
        <v>2.8536910136404783E-3</v>
      </c>
      <c r="U188" s="32">
        <v>8.1121728387706176E-4</v>
      </c>
    </row>
    <row r="189" spans="2:21" x14ac:dyDescent="0.2">
      <c r="B189" s="23" t="s">
        <v>984</v>
      </c>
      <c r="C189" s="32" t="s">
        <v>985</v>
      </c>
      <c r="D189" s="32" t="s">
        <v>284</v>
      </c>
      <c r="E189" s="32" t="s">
        <v>177</v>
      </c>
      <c r="F189" s="32" t="s">
        <v>521</v>
      </c>
      <c r="G189" s="32" t="s">
        <v>386</v>
      </c>
      <c r="H189" s="95" t="s">
        <v>387</v>
      </c>
      <c r="I189" s="95" t="s">
        <v>182</v>
      </c>
      <c r="J189" s="95" t="s">
        <v>986</v>
      </c>
      <c r="K189" s="95">
        <v>5.36</v>
      </c>
      <c r="L189" s="95" t="s">
        <v>183</v>
      </c>
      <c r="M189" s="32">
        <v>3.5000000000000003E-2</v>
      </c>
      <c r="N189" s="32">
        <v>3.3099999999999997E-2</v>
      </c>
      <c r="O189" s="105">
        <v>501399.49599619641</v>
      </c>
      <c r="P189" s="95">
        <v>101.1</v>
      </c>
      <c r="Q189" s="125">
        <v>13.943518868000002</v>
      </c>
      <c r="R189" s="125">
        <v>515.63252230910803</v>
      </c>
      <c r="S189" s="32">
        <v>4.8842453438370872E-4</v>
      </c>
      <c r="T189" s="32">
        <v>8.1446867763302691E-3</v>
      </c>
      <c r="U189" s="32">
        <v>2.3152859413098528E-3</v>
      </c>
    </row>
    <row r="190" spans="2:21" x14ac:dyDescent="0.2">
      <c r="B190" s="23" t="s">
        <v>978</v>
      </c>
      <c r="C190" s="32" t="s">
        <v>979</v>
      </c>
      <c r="D190" s="32" t="s">
        <v>284</v>
      </c>
      <c r="E190" s="32" t="s">
        <v>177</v>
      </c>
      <c r="F190" s="32" t="s">
        <v>459</v>
      </c>
      <c r="G190" s="32" t="s">
        <v>410</v>
      </c>
      <c r="H190" s="95" t="s">
        <v>239</v>
      </c>
      <c r="I190" s="95" t="s">
        <v>240</v>
      </c>
      <c r="J190" s="95" t="s">
        <v>980</v>
      </c>
      <c r="K190" s="95">
        <v>4.84</v>
      </c>
      <c r="L190" s="95" t="s">
        <v>183</v>
      </c>
      <c r="M190" s="32">
        <v>2.9399999999999999E-2</v>
      </c>
      <c r="N190" s="32">
        <v>2.2200000000000001E-2</v>
      </c>
      <c r="O190" s="105">
        <v>54805.815814539201</v>
      </c>
      <c r="P190" s="95">
        <v>105.69999999999999</v>
      </c>
      <c r="Q190" s="125">
        <v>0</v>
      </c>
      <c r="R190" s="125">
        <v>57.929747331223979</v>
      </c>
      <c r="S190" s="32">
        <v>2.3805327750912891E-4</v>
      </c>
      <c r="T190" s="32">
        <v>9.1503081483663724E-4</v>
      </c>
      <c r="U190" s="32">
        <v>2.6011534140434045E-4</v>
      </c>
    </row>
    <row r="191" spans="2:21" x14ac:dyDescent="0.2">
      <c r="B191" s="23" t="s">
        <v>928</v>
      </c>
      <c r="C191" s="32" t="s">
        <v>929</v>
      </c>
      <c r="D191" s="32" t="s">
        <v>284</v>
      </c>
      <c r="E191" s="32" t="s">
        <v>177</v>
      </c>
      <c r="F191" s="32" t="s">
        <v>409</v>
      </c>
      <c r="G191" s="32" t="s">
        <v>410</v>
      </c>
      <c r="H191" s="95" t="s">
        <v>239</v>
      </c>
      <c r="I191" s="95" t="s">
        <v>240</v>
      </c>
      <c r="J191" s="95" t="s">
        <v>930</v>
      </c>
      <c r="K191" s="95">
        <v>5.42</v>
      </c>
      <c r="L191" s="95" t="s">
        <v>183</v>
      </c>
      <c r="M191" s="32">
        <v>4.0999999999999995E-2</v>
      </c>
      <c r="N191" s="32">
        <v>2.4199999999999999E-2</v>
      </c>
      <c r="O191" s="105">
        <v>177840.67496009343</v>
      </c>
      <c r="P191" s="95">
        <v>109.4</v>
      </c>
      <c r="Q191" s="125">
        <v>3.6457338269999999</v>
      </c>
      <c r="R191" s="125">
        <v>198.20343223348908</v>
      </c>
      <c r="S191" s="32">
        <v>5.9280224986697804E-4</v>
      </c>
      <c r="T191" s="32">
        <v>3.1307274147607746E-3</v>
      </c>
      <c r="U191" s="32">
        <v>8.899702798313029E-4</v>
      </c>
    </row>
    <row r="192" spans="2:21" x14ac:dyDescent="0.2">
      <c r="B192" s="23" t="s">
        <v>1105</v>
      </c>
      <c r="C192" s="32" t="s">
        <v>1106</v>
      </c>
      <c r="D192" s="32" t="s">
        <v>284</v>
      </c>
      <c r="E192" s="32" t="s">
        <v>177</v>
      </c>
      <c r="F192" s="32" t="s">
        <v>697</v>
      </c>
      <c r="G192" s="32" t="s">
        <v>445</v>
      </c>
      <c r="H192" s="95" t="s">
        <v>387</v>
      </c>
      <c r="I192" s="95" t="s">
        <v>182</v>
      </c>
      <c r="J192" s="95" t="s">
        <v>1107</v>
      </c>
      <c r="K192" s="95">
        <v>0.9</v>
      </c>
      <c r="L192" s="95" t="s">
        <v>183</v>
      </c>
      <c r="M192" s="32">
        <v>2.3E-2</v>
      </c>
      <c r="N192" s="32">
        <v>7.8000000000000005E-3</v>
      </c>
      <c r="O192" s="105">
        <v>443979.07477085304</v>
      </c>
      <c r="P192" s="95">
        <v>101.35000000000001</v>
      </c>
      <c r="Q192" s="125">
        <v>0</v>
      </c>
      <c r="R192" s="125">
        <v>449.97279227453856</v>
      </c>
      <c r="S192" s="32">
        <v>1.4919168522851701E-4</v>
      </c>
      <c r="T192" s="32">
        <v>7.1075568207659293E-3</v>
      </c>
      <c r="U192" s="32">
        <v>2.0204615396633902E-3</v>
      </c>
    </row>
    <row r="193" spans="2:21" x14ac:dyDescent="0.2">
      <c r="B193" s="23" t="s">
        <v>1116</v>
      </c>
      <c r="C193" s="32" t="s">
        <v>1117</v>
      </c>
      <c r="D193" s="32" t="s">
        <v>284</v>
      </c>
      <c r="E193" s="32" t="s">
        <v>177</v>
      </c>
      <c r="F193" s="32" t="s">
        <v>697</v>
      </c>
      <c r="G193" s="32" t="s">
        <v>445</v>
      </c>
      <c r="H193" s="95" t="s">
        <v>387</v>
      </c>
      <c r="I193" s="95" t="s">
        <v>182</v>
      </c>
      <c r="J193" s="95" t="s">
        <v>1118</v>
      </c>
      <c r="K193" s="95">
        <v>5.64</v>
      </c>
      <c r="L193" s="95" t="s">
        <v>183</v>
      </c>
      <c r="M193" s="32">
        <v>1.7499999761581422E-2</v>
      </c>
      <c r="N193" s="32">
        <v>1.41E-2</v>
      </c>
      <c r="O193" s="105">
        <v>354428.44324173336</v>
      </c>
      <c r="P193" s="95">
        <v>102.1</v>
      </c>
      <c r="Q193" s="125">
        <v>0</v>
      </c>
      <c r="R193" s="125">
        <v>361.87144055362376</v>
      </c>
      <c r="S193" s="32">
        <v>2.4534745530710504E-4</v>
      </c>
      <c r="T193" s="32">
        <v>5.7159496523026508E-3</v>
      </c>
      <c r="U193" s="32">
        <v>1.6248700821339752E-3</v>
      </c>
    </row>
    <row r="194" spans="2:21" x14ac:dyDescent="0.2">
      <c r="B194" s="23" t="s">
        <v>949</v>
      </c>
      <c r="C194" s="32" t="s">
        <v>950</v>
      </c>
      <c r="D194" s="32" t="s">
        <v>284</v>
      </c>
      <c r="E194" s="32" t="s">
        <v>177</v>
      </c>
      <c r="F194" s="32" t="s">
        <v>622</v>
      </c>
      <c r="G194" s="32" t="s">
        <v>410</v>
      </c>
      <c r="H194" s="95" t="s">
        <v>239</v>
      </c>
      <c r="I194" s="95" t="s">
        <v>240</v>
      </c>
      <c r="J194" s="95" t="s">
        <v>951</v>
      </c>
      <c r="K194" s="95">
        <v>4.28</v>
      </c>
      <c r="L194" s="95" t="s">
        <v>183</v>
      </c>
      <c r="M194" s="32">
        <v>3.0499999999999999E-2</v>
      </c>
      <c r="N194" s="32">
        <v>2.0799999999999999E-2</v>
      </c>
      <c r="O194" s="105">
        <v>286770.67403475085</v>
      </c>
      <c r="P194" s="95">
        <v>105.51000000000002</v>
      </c>
      <c r="Q194" s="125">
        <v>0</v>
      </c>
      <c r="R194" s="125">
        <v>302.57173818436343</v>
      </c>
      <c r="S194" s="32">
        <v>6.9829547912012143E-4</v>
      </c>
      <c r="T194" s="32">
        <v>4.7792796774058701E-3</v>
      </c>
      <c r="U194" s="32">
        <v>1.3586033877746504E-3</v>
      </c>
    </row>
    <row r="195" spans="2:21" x14ac:dyDescent="0.2">
      <c r="B195" s="23" t="s">
        <v>999</v>
      </c>
      <c r="C195" s="32" t="s">
        <v>1000</v>
      </c>
      <c r="D195" s="32" t="s">
        <v>284</v>
      </c>
      <c r="E195" s="32" t="s">
        <v>177</v>
      </c>
      <c r="F195" s="32" t="s">
        <v>622</v>
      </c>
      <c r="G195" s="32" t="s">
        <v>410</v>
      </c>
      <c r="H195" s="95" t="s">
        <v>239</v>
      </c>
      <c r="I195" s="95" t="s">
        <v>240</v>
      </c>
      <c r="J195" s="95" t="s">
        <v>1001</v>
      </c>
      <c r="K195" s="95">
        <v>6.26</v>
      </c>
      <c r="L195" s="95" t="s">
        <v>183</v>
      </c>
      <c r="M195" s="32">
        <v>3.6600000000000001E-2</v>
      </c>
      <c r="N195" s="32">
        <v>2.8399999999999998E-2</v>
      </c>
      <c r="O195" s="105">
        <v>91278.634396955385</v>
      </c>
      <c r="P195" s="95">
        <v>106.5</v>
      </c>
      <c r="Q195" s="125">
        <v>0</v>
      </c>
      <c r="R195" s="125">
        <v>97.211745651827542</v>
      </c>
      <c r="S195" s="32">
        <v>1.1892981680385067E-4</v>
      </c>
      <c r="T195" s="32">
        <v>1.5355106302619576E-3</v>
      </c>
      <c r="U195" s="32">
        <v>4.3649882096253857E-4</v>
      </c>
    </row>
    <row r="196" spans="2:21" x14ac:dyDescent="0.2">
      <c r="B196" s="23" t="s">
        <v>1038</v>
      </c>
      <c r="C196" s="32" t="s">
        <v>1039</v>
      </c>
      <c r="D196" s="32" t="s">
        <v>284</v>
      </c>
      <c r="E196" s="32" t="s">
        <v>177</v>
      </c>
      <c r="F196" s="32" t="s">
        <v>701</v>
      </c>
      <c r="G196" s="32" t="s">
        <v>702</v>
      </c>
      <c r="H196" s="95" t="s">
        <v>387</v>
      </c>
      <c r="I196" s="95" t="s">
        <v>182</v>
      </c>
      <c r="J196" s="95" t="s">
        <v>357</v>
      </c>
      <c r="K196" s="95">
        <v>3.84</v>
      </c>
      <c r="L196" s="95" t="s">
        <v>183</v>
      </c>
      <c r="M196" s="32">
        <v>2.7000000000000003E-2</v>
      </c>
      <c r="N196" s="32">
        <v>2.5499999999999998E-2</v>
      </c>
      <c r="O196" s="105">
        <v>136221.22466991516</v>
      </c>
      <c r="P196" s="95">
        <v>100.74000000000001</v>
      </c>
      <c r="Q196" s="125">
        <v>0</v>
      </c>
      <c r="R196" s="125">
        <v>137.22926172413509</v>
      </c>
      <c r="S196" s="32">
        <v>6.0052277929863065E-4</v>
      </c>
      <c r="T196" s="32">
        <v>2.1676083352634291E-3</v>
      </c>
      <c r="U196" s="32">
        <v>6.1618491204430378E-4</v>
      </c>
    </row>
    <row r="197" spans="2:21" x14ac:dyDescent="0.2">
      <c r="B197" s="23" t="s">
        <v>903</v>
      </c>
      <c r="C197" s="32" t="s">
        <v>904</v>
      </c>
      <c r="D197" s="32" t="s">
        <v>284</v>
      </c>
      <c r="E197" s="32" t="s">
        <v>177</v>
      </c>
      <c r="F197" s="32" t="s">
        <v>576</v>
      </c>
      <c r="G197" s="32" t="s">
        <v>428</v>
      </c>
      <c r="H197" s="95" t="s">
        <v>480</v>
      </c>
      <c r="I197" s="95" t="s">
        <v>240</v>
      </c>
      <c r="J197" s="95" t="s">
        <v>905</v>
      </c>
      <c r="K197" s="95">
        <v>4.18</v>
      </c>
      <c r="L197" s="95" t="s">
        <v>183</v>
      </c>
      <c r="M197" s="32">
        <v>3.7499999999999999E-2</v>
      </c>
      <c r="N197" s="32">
        <v>2.3199999999999998E-2</v>
      </c>
      <c r="O197" s="105">
        <v>741.20686388079628</v>
      </c>
      <c r="P197" s="95">
        <v>106.03</v>
      </c>
      <c r="Q197" s="125">
        <v>9.6255951359999981E-2</v>
      </c>
      <c r="R197" s="125">
        <v>0.79482980073149923</v>
      </c>
      <c r="S197" s="32">
        <v>1.4063843586840956E-6</v>
      </c>
      <c r="T197" s="32">
        <v>1.2554754573006333E-5</v>
      </c>
      <c r="U197" s="32">
        <v>3.5689336567187396E-6</v>
      </c>
    </row>
    <row r="198" spans="2:21" x14ac:dyDescent="0.2">
      <c r="B198" s="23" t="s">
        <v>1126</v>
      </c>
      <c r="C198" s="32" t="s">
        <v>1127</v>
      </c>
      <c r="D198" s="32" t="s">
        <v>284</v>
      </c>
      <c r="E198" s="32" t="s">
        <v>177</v>
      </c>
      <c r="F198" s="32" t="s">
        <v>788</v>
      </c>
      <c r="G198" s="32" t="s">
        <v>392</v>
      </c>
      <c r="H198" s="95" t="s">
        <v>480</v>
      </c>
      <c r="I198" s="95" t="s">
        <v>240</v>
      </c>
      <c r="J198" s="95" t="s">
        <v>1008</v>
      </c>
      <c r="K198" s="95">
        <v>3.34</v>
      </c>
      <c r="L198" s="95" t="s">
        <v>183</v>
      </c>
      <c r="M198" s="32">
        <v>3.6000000000000004E-2</v>
      </c>
      <c r="N198" s="32">
        <v>2.6000000000000002E-2</v>
      </c>
      <c r="O198" s="105">
        <v>2.0366822819235399</v>
      </c>
      <c r="P198" s="95">
        <v>5250001</v>
      </c>
      <c r="Q198" s="125">
        <v>0</v>
      </c>
      <c r="R198" s="125">
        <v>106.92584016780867</v>
      </c>
      <c r="S198" s="32">
        <v>1.2988216835173395E-4</v>
      </c>
      <c r="T198" s="32">
        <v>1.6889498601887784E-3</v>
      </c>
      <c r="U198" s="32">
        <v>4.8011691232087135E-4</v>
      </c>
    </row>
    <row r="199" spans="2:21" x14ac:dyDescent="0.2">
      <c r="B199" s="23" t="s">
        <v>890</v>
      </c>
      <c r="C199" s="32" t="s">
        <v>891</v>
      </c>
      <c r="D199" s="32" t="s">
        <v>284</v>
      </c>
      <c r="E199" s="32" t="s">
        <v>177</v>
      </c>
      <c r="F199" s="32" t="s">
        <v>892</v>
      </c>
      <c r="G199" s="32" t="s">
        <v>893</v>
      </c>
      <c r="H199" s="95" t="s">
        <v>480</v>
      </c>
      <c r="I199" s="95" t="s">
        <v>240</v>
      </c>
      <c r="J199" s="95" t="s">
        <v>894</v>
      </c>
      <c r="K199" s="95">
        <v>1.93</v>
      </c>
      <c r="L199" s="95" t="s">
        <v>183</v>
      </c>
      <c r="M199" s="32">
        <v>7.5999999999999998E-2</v>
      </c>
      <c r="N199" s="32">
        <v>1.38E-2</v>
      </c>
      <c r="O199" s="105">
        <v>13452.68194698478</v>
      </c>
      <c r="P199" s="95">
        <v>112.17000000000002</v>
      </c>
      <c r="Q199" s="125">
        <v>0.51120191309999996</v>
      </c>
      <c r="R199" s="125">
        <v>15.601075260428766</v>
      </c>
      <c r="S199" s="32">
        <v>1.3947179184988547E-4</v>
      </c>
      <c r="T199" s="32">
        <v>2.4642718578168904E-4</v>
      </c>
      <c r="U199" s="32">
        <v>7.0051729976283614E-5</v>
      </c>
    </row>
    <row r="200" spans="2:21" x14ac:dyDescent="0.2">
      <c r="B200" s="23" t="s">
        <v>1111</v>
      </c>
      <c r="C200" s="32" t="s">
        <v>1112</v>
      </c>
      <c r="D200" s="32" t="s">
        <v>284</v>
      </c>
      <c r="E200" s="32" t="s">
        <v>177</v>
      </c>
      <c r="F200" s="32" t="s">
        <v>813</v>
      </c>
      <c r="G200" s="32" t="s">
        <v>392</v>
      </c>
      <c r="H200" s="95" t="s">
        <v>397</v>
      </c>
      <c r="I200" s="95" t="s">
        <v>182</v>
      </c>
      <c r="J200" s="95" t="s">
        <v>1113</v>
      </c>
      <c r="K200" s="95">
        <v>0.67</v>
      </c>
      <c r="L200" s="95" t="s">
        <v>183</v>
      </c>
      <c r="M200" s="32">
        <v>1.3300000000000001E-2</v>
      </c>
      <c r="N200" s="32">
        <v>1.1299999999999999E-2</v>
      </c>
      <c r="O200" s="105">
        <v>18756.751369126268</v>
      </c>
      <c r="P200" s="95">
        <v>100.28000000000002</v>
      </c>
      <c r="Q200" s="125">
        <v>0</v>
      </c>
      <c r="R200" s="125">
        <v>18.809270272975077</v>
      </c>
      <c r="S200" s="32">
        <v>1.3025521784115464E-4</v>
      </c>
      <c r="T200" s="32">
        <v>2.9710231266771305E-4</v>
      </c>
      <c r="U200" s="32">
        <v>8.4457122359729982E-5</v>
      </c>
    </row>
    <row r="201" spans="2:21" x14ac:dyDescent="0.2">
      <c r="B201" s="23" t="s">
        <v>910</v>
      </c>
      <c r="C201" s="32" t="s">
        <v>911</v>
      </c>
      <c r="D201" s="32" t="s">
        <v>284</v>
      </c>
      <c r="E201" s="32" t="s">
        <v>177</v>
      </c>
      <c r="F201" s="32" t="s">
        <v>468</v>
      </c>
      <c r="G201" s="32" t="s">
        <v>469</v>
      </c>
      <c r="H201" s="95" t="s">
        <v>397</v>
      </c>
      <c r="I201" s="95" t="s">
        <v>182</v>
      </c>
      <c r="J201" s="95" t="s">
        <v>912</v>
      </c>
      <c r="K201" s="95">
        <v>3.88</v>
      </c>
      <c r="L201" s="95" t="s">
        <v>183</v>
      </c>
      <c r="M201" s="32">
        <v>5.8899999999999994E-2</v>
      </c>
      <c r="N201" s="32">
        <v>2.5499999999999998E-2</v>
      </c>
      <c r="O201" s="105">
        <v>48812.929155176353</v>
      </c>
      <c r="P201" s="95">
        <v>113.33</v>
      </c>
      <c r="Q201" s="125">
        <v>1.4375407760000001</v>
      </c>
      <c r="R201" s="125">
        <v>56.757233384373073</v>
      </c>
      <c r="S201" s="32">
        <v>9.9914617439225662E-5</v>
      </c>
      <c r="T201" s="32">
        <v>8.9651034061361185E-4</v>
      </c>
      <c r="U201" s="32">
        <v>2.5485053567607374E-4</v>
      </c>
    </row>
    <row r="202" spans="2:21" x14ac:dyDescent="0.2">
      <c r="B202" s="23" t="s">
        <v>946</v>
      </c>
      <c r="C202" s="32" t="s">
        <v>947</v>
      </c>
      <c r="D202" s="32" t="s">
        <v>284</v>
      </c>
      <c r="E202" s="32" t="s">
        <v>177</v>
      </c>
      <c r="F202" s="32" t="s">
        <v>414</v>
      </c>
      <c r="G202" s="32" t="s">
        <v>386</v>
      </c>
      <c r="H202" s="95" t="s">
        <v>480</v>
      </c>
      <c r="I202" s="95" t="s">
        <v>240</v>
      </c>
      <c r="J202" s="95" t="s">
        <v>948</v>
      </c>
      <c r="K202" s="95">
        <v>3.64</v>
      </c>
      <c r="L202" s="95" t="s">
        <v>183</v>
      </c>
      <c r="M202" s="32">
        <v>7.0499999999999993E-2</v>
      </c>
      <c r="N202" s="32">
        <v>2.6000000000000002E-2</v>
      </c>
      <c r="O202" s="105">
        <v>2017.4388762693618</v>
      </c>
      <c r="P202" s="95">
        <v>116.57</v>
      </c>
      <c r="Q202" s="125">
        <v>7.1114728449999998E-2</v>
      </c>
      <c r="R202" s="125">
        <v>2.4228432305747125</v>
      </c>
      <c r="S202" s="32">
        <v>3.8175890583832583E-6</v>
      </c>
      <c r="T202" s="32">
        <v>3.8270082602263752E-5</v>
      </c>
      <c r="U202" s="32">
        <v>1.0879016794027175E-5</v>
      </c>
    </row>
    <row r="203" spans="2:21" x14ac:dyDescent="0.2">
      <c r="B203" s="23" t="s">
        <v>987</v>
      </c>
      <c r="C203" s="32" t="s">
        <v>988</v>
      </c>
      <c r="D203" s="32" t="s">
        <v>284</v>
      </c>
      <c r="E203" s="32" t="s">
        <v>177</v>
      </c>
      <c r="F203" s="32" t="s">
        <v>177</v>
      </c>
      <c r="G203" s="32" t="s">
        <v>386</v>
      </c>
      <c r="H203" s="95" t="s">
        <v>397</v>
      </c>
      <c r="I203" s="95" t="s">
        <v>182</v>
      </c>
      <c r="J203" s="95" t="s">
        <v>989</v>
      </c>
      <c r="K203" s="95">
        <v>3.45</v>
      </c>
      <c r="L203" s="95" t="s">
        <v>183</v>
      </c>
      <c r="M203" s="32">
        <v>5.7999999999999996E-2</v>
      </c>
      <c r="N203" s="32">
        <v>5.4100000000000002E-2</v>
      </c>
      <c r="O203" s="105">
        <v>141922.30807816281</v>
      </c>
      <c r="P203" s="95">
        <v>102</v>
      </c>
      <c r="Q203" s="125">
        <v>0</v>
      </c>
      <c r="R203" s="125">
        <v>144.76075425421934</v>
      </c>
      <c r="S203" s="32">
        <v>3.5665286468200921E-4</v>
      </c>
      <c r="T203" s="32">
        <v>2.2865722193510869E-3</v>
      </c>
      <c r="U203" s="32">
        <v>6.500027144860414E-4</v>
      </c>
    </row>
    <row r="204" spans="2:21" x14ac:dyDescent="0.2">
      <c r="B204" s="23" t="s">
        <v>1074</v>
      </c>
      <c r="C204" s="32" t="s">
        <v>1075</v>
      </c>
      <c r="D204" s="32" t="s">
        <v>284</v>
      </c>
      <c r="E204" s="32" t="s">
        <v>177</v>
      </c>
      <c r="F204" s="32" t="s">
        <v>1076</v>
      </c>
      <c r="G204" s="32" t="s">
        <v>509</v>
      </c>
      <c r="H204" s="95" t="s">
        <v>397</v>
      </c>
      <c r="I204" s="95" t="s">
        <v>182</v>
      </c>
      <c r="J204" s="95" t="s">
        <v>1077</v>
      </c>
      <c r="K204" s="95">
        <v>3.93</v>
      </c>
      <c r="L204" s="95" t="s">
        <v>183</v>
      </c>
      <c r="M204" s="32">
        <v>4.1399999999999999E-2</v>
      </c>
      <c r="N204" s="32">
        <v>2.6200000000000001E-2</v>
      </c>
      <c r="O204" s="105">
        <v>585.35545546482263</v>
      </c>
      <c r="P204" s="95">
        <v>105.99000000000001</v>
      </c>
      <c r="Q204" s="125">
        <v>1.2116848389999999E-2</v>
      </c>
      <c r="R204" s="125">
        <v>0.63253508610522846</v>
      </c>
      <c r="S204" s="32">
        <v>8.0893896137207921E-7</v>
      </c>
      <c r="T204" s="32">
        <v>9.9912242313486494E-6</v>
      </c>
      <c r="U204" s="32">
        <v>2.840200198556762E-6</v>
      </c>
    </row>
    <row r="205" spans="2:21" x14ac:dyDescent="0.2">
      <c r="B205" s="23" t="s">
        <v>1078</v>
      </c>
      <c r="C205" s="32" t="s">
        <v>1079</v>
      </c>
      <c r="D205" s="32" t="s">
        <v>284</v>
      </c>
      <c r="E205" s="32" t="s">
        <v>177</v>
      </c>
      <c r="F205" s="32" t="s">
        <v>1004</v>
      </c>
      <c r="G205" s="32" t="s">
        <v>386</v>
      </c>
      <c r="H205" s="95" t="s">
        <v>397</v>
      </c>
      <c r="I205" s="95" t="s">
        <v>182</v>
      </c>
      <c r="J205" s="95" t="s">
        <v>1080</v>
      </c>
      <c r="K205" s="95">
        <v>5.6</v>
      </c>
      <c r="L205" s="95" t="s">
        <v>183</v>
      </c>
      <c r="M205" s="32">
        <v>3.9E-2</v>
      </c>
      <c r="N205" s="32">
        <v>3.9800000000000002E-2</v>
      </c>
      <c r="O205" s="105">
        <v>165821.78945915683</v>
      </c>
      <c r="P205" s="95">
        <v>100</v>
      </c>
      <c r="Q205" s="125">
        <v>0</v>
      </c>
      <c r="R205" s="125">
        <v>165.82178945915683</v>
      </c>
      <c r="S205" s="32">
        <v>3.9397892432501802E-4</v>
      </c>
      <c r="T205" s="32">
        <v>2.6192423429525027E-3</v>
      </c>
      <c r="U205" s="32">
        <v>7.4457068025564799E-4</v>
      </c>
    </row>
    <row r="206" spans="2:21" x14ac:dyDescent="0.2">
      <c r="B206" s="23" t="s">
        <v>1102</v>
      </c>
      <c r="C206" s="32" t="s">
        <v>1103</v>
      </c>
      <c r="D206" s="32" t="s">
        <v>284</v>
      </c>
      <c r="E206" s="32" t="s">
        <v>177</v>
      </c>
      <c r="F206" s="32" t="s">
        <v>1054</v>
      </c>
      <c r="G206" s="32" t="s">
        <v>509</v>
      </c>
      <c r="H206" s="95" t="s">
        <v>397</v>
      </c>
      <c r="I206" s="95" t="s">
        <v>182</v>
      </c>
      <c r="J206" s="95" t="s">
        <v>1104</v>
      </c>
      <c r="K206" s="95">
        <v>1.98</v>
      </c>
      <c r="L206" s="95" t="s">
        <v>183</v>
      </c>
      <c r="M206" s="32">
        <v>1.4199999999999999E-2</v>
      </c>
      <c r="N206" s="32">
        <v>9.4999999999999998E-3</v>
      </c>
      <c r="O206" s="105">
        <v>16966.979169589846</v>
      </c>
      <c r="P206" s="95">
        <v>100.89000000000001</v>
      </c>
      <c r="Q206" s="125">
        <v>5.633036022E-2</v>
      </c>
      <c r="R206" s="125">
        <v>17.174315638016488</v>
      </c>
      <c r="S206" s="32">
        <v>3.8833717168771688E-5</v>
      </c>
      <c r="T206" s="32">
        <v>2.712773446544185E-4</v>
      </c>
      <c r="U206" s="32">
        <v>7.7115871920275031E-5</v>
      </c>
    </row>
    <row r="207" spans="2:21" x14ac:dyDescent="0.2">
      <c r="B207" s="23" t="s">
        <v>1052</v>
      </c>
      <c r="C207" s="32" t="s">
        <v>1053</v>
      </c>
      <c r="D207" s="32" t="s">
        <v>284</v>
      </c>
      <c r="E207" s="32" t="s">
        <v>177</v>
      </c>
      <c r="F207" s="32" t="s">
        <v>1054</v>
      </c>
      <c r="G207" s="32" t="s">
        <v>509</v>
      </c>
      <c r="H207" s="95" t="s">
        <v>397</v>
      </c>
      <c r="I207" s="95" t="s">
        <v>182</v>
      </c>
      <c r="J207" s="95" t="s">
        <v>1055</v>
      </c>
      <c r="K207" s="95">
        <v>3.82</v>
      </c>
      <c r="L207" s="95" t="s">
        <v>183</v>
      </c>
      <c r="M207" s="32">
        <v>2.1600000000000001E-2</v>
      </c>
      <c r="N207" s="32">
        <v>2.58E-2</v>
      </c>
      <c r="O207" s="105">
        <v>290280.38105605793</v>
      </c>
      <c r="P207" s="95">
        <v>98.51</v>
      </c>
      <c r="Q207" s="125">
        <v>0</v>
      </c>
      <c r="R207" s="125">
        <v>285.95520338328089</v>
      </c>
      <c r="S207" s="32">
        <v>4.5072283727085093E-4</v>
      </c>
      <c r="T207" s="32">
        <v>4.5168127743161583E-3</v>
      </c>
      <c r="U207" s="32">
        <v>1.2839920555686316E-3</v>
      </c>
    </row>
    <row r="208" spans="2:21" x14ac:dyDescent="0.2">
      <c r="B208" s="23" t="s">
        <v>1017</v>
      </c>
      <c r="C208" s="32" t="s">
        <v>1018</v>
      </c>
      <c r="D208" s="32" t="s">
        <v>284</v>
      </c>
      <c r="E208" s="32" t="s">
        <v>177</v>
      </c>
      <c r="F208" s="32" t="s">
        <v>1019</v>
      </c>
      <c r="G208" s="32" t="s">
        <v>1020</v>
      </c>
      <c r="H208" s="95" t="s">
        <v>397</v>
      </c>
      <c r="I208" s="95" t="s">
        <v>182</v>
      </c>
      <c r="J208" s="95" t="s">
        <v>706</v>
      </c>
      <c r="K208" s="95">
        <v>3.52</v>
      </c>
      <c r="L208" s="95" t="s">
        <v>183</v>
      </c>
      <c r="M208" s="32">
        <v>3.3500000000000002E-2</v>
      </c>
      <c r="N208" s="32">
        <v>2.2400000000000003E-2</v>
      </c>
      <c r="O208" s="105">
        <v>214183.9757672862</v>
      </c>
      <c r="P208" s="95">
        <v>104.76</v>
      </c>
      <c r="Q208" s="125">
        <v>0</v>
      </c>
      <c r="R208" s="125">
        <v>224.37913299823262</v>
      </c>
      <c r="S208" s="32">
        <v>3.8961129049074723E-4</v>
      </c>
      <c r="T208" s="32">
        <v>3.5441863698419305E-3</v>
      </c>
      <c r="U208" s="32">
        <v>1.0075040453764747E-3</v>
      </c>
    </row>
    <row r="209" spans="2:21" x14ac:dyDescent="0.2">
      <c r="B209" s="23" t="s">
        <v>906</v>
      </c>
      <c r="C209" s="32" t="s">
        <v>907</v>
      </c>
      <c r="D209" s="32" t="s">
        <v>284</v>
      </c>
      <c r="E209" s="32" t="s">
        <v>177</v>
      </c>
      <c r="F209" s="32" t="s">
        <v>908</v>
      </c>
      <c r="G209" s="32" t="s">
        <v>469</v>
      </c>
      <c r="H209" s="95" t="s">
        <v>415</v>
      </c>
      <c r="I209" s="95" t="s">
        <v>182</v>
      </c>
      <c r="J209" s="95" t="s">
        <v>909</v>
      </c>
      <c r="K209" s="95">
        <v>3.71</v>
      </c>
      <c r="L209" s="95" t="s">
        <v>183</v>
      </c>
      <c r="M209" s="32">
        <v>4.7500000000000001E-2</v>
      </c>
      <c r="N209" s="32">
        <v>2.5899999999999999E-2</v>
      </c>
      <c r="O209" s="105">
        <v>297919.66736060026</v>
      </c>
      <c r="P209" s="95">
        <v>108.12000000000002</v>
      </c>
      <c r="Q209" s="125">
        <v>7.0755921090000005</v>
      </c>
      <c r="R209" s="125">
        <v>329.18633646725829</v>
      </c>
      <c r="S209" s="32">
        <v>5.9348911781465451E-4</v>
      </c>
      <c r="T209" s="32">
        <v>5.199671249530349E-3</v>
      </c>
      <c r="U209" s="32">
        <v>1.4781078848184891E-3</v>
      </c>
    </row>
    <row r="210" spans="2:21" x14ac:dyDescent="0.2">
      <c r="B210" s="23" t="s">
        <v>996</v>
      </c>
      <c r="C210" s="32" t="s">
        <v>997</v>
      </c>
      <c r="D210" s="32" t="s">
        <v>284</v>
      </c>
      <c r="E210" s="32" t="s">
        <v>177</v>
      </c>
      <c r="F210" s="32" t="s">
        <v>998</v>
      </c>
      <c r="G210" s="32" t="s">
        <v>386</v>
      </c>
      <c r="H210" s="95" t="s">
        <v>434</v>
      </c>
      <c r="I210" s="95" t="s">
        <v>240</v>
      </c>
      <c r="J210" s="95" t="s">
        <v>354</v>
      </c>
      <c r="K210" s="95">
        <v>2.66</v>
      </c>
      <c r="L210" s="95" t="s">
        <v>183</v>
      </c>
      <c r="M210" s="32">
        <v>6.8499999999999991E-2</v>
      </c>
      <c r="N210" s="32">
        <v>4.8399999999999999E-2</v>
      </c>
      <c r="O210" s="105">
        <v>239059.1309014991</v>
      </c>
      <c r="P210" s="95">
        <v>105.98</v>
      </c>
      <c r="Q210" s="125">
        <v>0</v>
      </c>
      <c r="R210" s="125">
        <v>253.35486692885189</v>
      </c>
      <c r="S210" s="32">
        <v>4.1792828020361116E-4</v>
      </c>
      <c r="T210" s="32">
        <v>4.0018733208556697E-3</v>
      </c>
      <c r="U210" s="32">
        <v>1.1376104806887159E-3</v>
      </c>
    </row>
    <row r="211" spans="2:21" x14ac:dyDescent="0.2">
      <c r="B211" s="23" t="s">
        <v>1012</v>
      </c>
      <c r="C211" s="32" t="s">
        <v>1013</v>
      </c>
      <c r="D211" s="32" t="s">
        <v>284</v>
      </c>
      <c r="E211" s="32" t="s">
        <v>177</v>
      </c>
      <c r="F211" s="32" t="s">
        <v>998</v>
      </c>
      <c r="G211" s="32" t="s">
        <v>386</v>
      </c>
      <c r="H211" s="95" t="s">
        <v>434</v>
      </c>
      <c r="I211" s="95" t="s">
        <v>240</v>
      </c>
      <c r="J211" s="95" t="s">
        <v>1011</v>
      </c>
      <c r="K211" s="95">
        <v>2.65</v>
      </c>
      <c r="L211" s="95" t="s">
        <v>183</v>
      </c>
      <c r="M211" s="32">
        <v>6.8499999999999991E-2</v>
      </c>
      <c r="N211" s="32">
        <v>6.3500000000000001E-2</v>
      </c>
      <c r="O211" s="105">
        <v>119217.82569269239</v>
      </c>
      <c r="P211" s="95">
        <v>105.34000000000002</v>
      </c>
      <c r="Q211" s="125">
        <v>0</v>
      </c>
      <c r="R211" s="125">
        <v>125.5840575727977</v>
      </c>
      <c r="S211" s="32">
        <v>1.7863605321607901E-4</v>
      </c>
      <c r="T211" s="32">
        <v>1.9836662133927568E-3</v>
      </c>
      <c r="U211" s="32">
        <v>5.6389577920502258E-4</v>
      </c>
    </row>
    <row r="212" spans="2:21" x14ac:dyDescent="0.2">
      <c r="B212" s="23" t="s">
        <v>1014</v>
      </c>
      <c r="C212" s="32" t="s">
        <v>1015</v>
      </c>
      <c r="D212" s="32" t="s">
        <v>284</v>
      </c>
      <c r="E212" s="32" t="s">
        <v>177</v>
      </c>
      <c r="F212" s="32" t="s">
        <v>998</v>
      </c>
      <c r="G212" s="32" t="s">
        <v>386</v>
      </c>
      <c r="H212" s="95" t="s">
        <v>434</v>
      </c>
      <c r="I212" s="95" t="s">
        <v>240</v>
      </c>
      <c r="J212" s="95" t="s">
        <v>1016</v>
      </c>
      <c r="K212" s="95">
        <v>4.71</v>
      </c>
      <c r="L212" s="95" t="s">
        <v>183</v>
      </c>
      <c r="M212" s="32">
        <v>3.95E-2</v>
      </c>
      <c r="N212" s="32">
        <v>4.2099999999999999E-2</v>
      </c>
      <c r="O212" s="105">
        <v>264589.68600792147</v>
      </c>
      <c r="P212" s="95">
        <v>100.29999999999998</v>
      </c>
      <c r="Q212" s="125">
        <v>0</v>
      </c>
      <c r="R212" s="125">
        <v>265.38345508501527</v>
      </c>
      <c r="S212" s="32">
        <v>4.2815943493684398E-4</v>
      </c>
      <c r="T212" s="32">
        <v>4.19187119464125E-3</v>
      </c>
      <c r="U212" s="32">
        <v>1.1916210790254053E-3</v>
      </c>
    </row>
    <row r="213" spans="2:21" x14ac:dyDescent="0.2">
      <c r="B213" s="23" t="s">
        <v>1040</v>
      </c>
      <c r="C213" s="32" t="s">
        <v>1041</v>
      </c>
      <c r="D213" s="32" t="s">
        <v>284</v>
      </c>
      <c r="E213" s="32" t="s">
        <v>177</v>
      </c>
      <c r="F213" s="32" t="s">
        <v>998</v>
      </c>
      <c r="G213" s="32" t="s">
        <v>386</v>
      </c>
      <c r="H213" s="95" t="s">
        <v>434</v>
      </c>
      <c r="I213" s="95" t="s">
        <v>240</v>
      </c>
      <c r="J213" s="95" t="s">
        <v>1042</v>
      </c>
      <c r="K213" s="95">
        <v>5.08</v>
      </c>
      <c r="L213" s="95" t="s">
        <v>183</v>
      </c>
      <c r="M213" s="32">
        <v>6.0999999999999999E-2</v>
      </c>
      <c r="N213" s="32">
        <v>6.7699999999999996E-2</v>
      </c>
      <c r="O213" s="105">
        <v>126230.51090319223</v>
      </c>
      <c r="P213" s="95">
        <v>99.87</v>
      </c>
      <c r="Q213" s="125">
        <v>0</v>
      </c>
      <c r="R213" s="125">
        <v>126.06641125446482</v>
      </c>
      <c r="S213" s="32">
        <v>2.4640631643549154E-4</v>
      </c>
      <c r="T213" s="32">
        <v>1.9912852433852705E-3</v>
      </c>
      <c r="U213" s="32">
        <v>5.6606163696143745E-4</v>
      </c>
    </row>
    <row r="214" spans="2:21" x14ac:dyDescent="0.2">
      <c r="B214" s="23" t="s">
        <v>1064</v>
      </c>
      <c r="C214" s="32" t="s">
        <v>1065</v>
      </c>
      <c r="D214" s="32" t="s">
        <v>284</v>
      </c>
      <c r="E214" s="32" t="s">
        <v>177</v>
      </c>
      <c r="F214" s="32" t="s">
        <v>998</v>
      </c>
      <c r="G214" s="32" t="s">
        <v>386</v>
      </c>
      <c r="H214" s="95" t="s">
        <v>434</v>
      </c>
      <c r="I214" s="95" t="s">
        <v>240</v>
      </c>
      <c r="J214" s="95" t="s">
        <v>1066</v>
      </c>
      <c r="K214" s="95">
        <v>5.39</v>
      </c>
      <c r="L214" s="95" t="s">
        <v>183</v>
      </c>
      <c r="M214" s="32">
        <v>0.03</v>
      </c>
      <c r="N214" s="32">
        <v>4.0899999999999999E-2</v>
      </c>
      <c r="O214" s="105">
        <v>339374.5807637425</v>
      </c>
      <c r="P214" s="95">
        <v>95.68</v>
      </c>
      <c r="Q214" s="125">
        <v>0</v>
      </c>
      <c r="R214" s="125">
        <v>324.71359887474887</v>
      </c>
      <c r="S214" s="32">
        <v>5.2717562564269678E-4</v>
      </c>
      <c r="T214" s="32">
        <v>5.1290220077785482E-3</v>
      </c>
      <c r="U214" s="32">
        <v>1.4580244610252605E-3</v>
      </c>
    </row>
    <row r="215" spans="2:21" x14ac:dyDescent="0.2">
      <c r="B215" s="23" t="s">
        <v>1094</v>
      </c>
      <c r="C215" s="32" t="s">
        <v>1095</v>
      </c>
      <c r="D215" s="32" t="s">
        <v>284</v>
      </c>
      <c r="E215" s="32" t="s">
        <v>177</v>
      </c>
      <c r="F215" s="32" t="s">
        <v>863</v>
      </c>
      <c r="G215" s="32" t="s">
        <v>410</v>
      </c>
      <c r="H215" s="95" t="s">
        <v>434</v>
      </c>
      <c r="I215" s="95" t="s">
        <v>240</v>
      </c>
      <c r="J215" s="95" t="s">
        <v>1096</v>
      </c>
      <c r="K215" s="95">
        <v>3.7</v>
      </c>
      <c r="L215" s="95" t="s">
        <v>183</v>
      </c>
      <c r="M215" s="32">
        <v>4.3499999999999997E-2</v>
      </c>
      <c r="N215" s="32">
        <v>2.23E-2</v>
      </c>
      <c r="O215" s="105">
        <v>88481.258910756937</v>
      </c>
      <c r="P215" s="95">
        <v>110.17000000000002</v>
      </c>
      <c r="Q215" s="125">
        <v>0</v>
      </c>
      <c r="R215" s="125">
        <v>97.479802941980921</v>
      </c>
      <c r="S215" s="32">
        <v>5.1211841360588586E-4</v>
      </c>
      <c r="T215" s="32">
        <v>1.5397447360872341E-3</v>
      </c>
      <c r="U215" s="32">
        <v>4.3770244805839832E-4</v>
      </c>
    </row>
    <row r="216" spans="2:21" x14ac:dyDescent="0.2">
      <c r="B216" s="23" t="s">
        <v>960</v>
      </c>
      <c r="C216" s="32" t="s">
        <v>961</v>
      </c>
      <c r="D216" s="32" t="s">
        <v>284</v>
      </c>
      <c r="E216" s="32" t="s">
        <v>177</v>
      </c>
      <c r="F216" s="32" t="s">
        <v>962</v>
      </c>
      <c r="G216" s="32" t="s">
        <v>386</v>
      </c>
      <c r="H216" s="95" t="s">
        <v>434</v>
      </c>
      <c r="I216" s="95" t="s">
        <v>240</v>
      </c>
      <c r="J216" s="95" t="s">
        <v>963</v>
      </c>
      <c r="K216" s="95">
        <v>2.66</v>
      </c>
      <c r="L216" s="95" t="s">
        <v>183</v>
      </c>
      <c r="M216" s="32">
        <v>3.9E-2</v>
      </c>
      <c r="N216" s="32">
        <v>2.5099999999999997E-2</v>
      </c>
      <c r="O216" s="105">
        <v>33186.094745816314</v>
      </c>
      <c r="P216" s="95">
        <v>104.71</v>
      </c>
      <c r="Q216" s="125">
        <v>0</v>
      </c>
      <c r="R216" s="125">
        <v>34.749159797699349</v>
      </c>
      <c r="S216" s="32">
        <v>1.029316821672282E-4</v>
      </c>
      <c r="T216" s="32">
        <v>5.4888124788072558E-4</v>
      </c>
      <c r="U216" s="32">
        <v>1.5603019140773407E-4</v>
      </c>
    </row>
    <row r="217" spans="2:21" x14ac:dyDescent="0.2">
      <c r="B217" s="23" t="s">
        <v>943</v>
      </c>
      <c r="C217" s="32" t="s">
        <v>944</v>
      </c>
      <c r="D217" s="32" t="s">
        <v>284</v>
      </c>
      <c r="E217" s="32" t="s">
        <v>177</v>
      </c>
      <c r="F217" s="32" t="s">
        <v>649</v>
      </c>
      <c r="G217" s="32" t="s">
        <v>386</v>
      </c>
      <c r="H217" s="95" t="s">
        <v>434</v>
      </c>
      <c r="I217" s="95" t="s">
        <v>240</v>
      </c>
      <c r="J217" s="95" t="s">
        <v>945</v>
      </c>
      <c r="K217" s="95">
        <v>2.62</v>
      </c>
      <c r="L217" s="95" t="s">
        <v>183</v>
      </c>
      <c r="M217" s="32">
        <v>0.05</v>
      </c>
      <c r="N217" s="32">
        <v>2.1899999999999999E-2</v>
      </c>
      <c r="O217" s="105">
        <v>76875.914462402434</v>
      </c>
      <c r="P217" s="95">
        <v>107.13</v>
      </c>
      <c r="Q217" s="125">
        <v>0</v>
      </c>
      <c r="R217" s="125">
        <v>82.357167157366334</v>
      </c>
      <c r="S217" s="32">
        <v>2.7107193654944331E-4</v>
      </c>
      <c r="T217" s="32">
        <v>1.3008747533587734E-3</v>
      </c>
      <c r="U217" s="32">
        <v>3.6979900032614306E-4</v>
      </c>
    </row>
    <row r="218" spans="2:21" x14ac:dyDescent="0.2">
      <c r="B218" s="23" t="s">
        <v>1006</v>
      </c>
      <c r="C218" s="32" t="s">
        <v>1007</v>
      </c>
      <c r="D218" s="32" t="s">
        <v>284</v>
      </c>
      <c r="E218" s="32" t="s">
        <v>177</v>
      </c>
      <c r="F218" s="32" t="s">
        <v>1004</v>
      </c>
      <c r="G218" s="32" t="s">
        <v>386</v>
      </c>
      <c r="H218" s="95" t="s">
        <v>434</v>
      </c>
      <c r="I218" s="95" t="s">
        <v>240</v>
      </c>
      <c r="J218" s="95" t="s">
        <v>1008</v>
      </c>
      <c r="K218" s="95">
        <v>2.68</v>
      </c>
      <c r="L218" s="95" t="s">
        <v>183</v>
      </c>
      <c r="M218" s="32">
        <v>6.9000000000000006E-2</v>
      </c>
      <c r="N218" s="32">
        <v>4.1299999999999996E-2</v>
      </c>
      <c r="O218" s="105">
        <v>194641.74808870425</v>
      </c>
      <c r="P218" s="95">
        <v>108.06</v>
      </c>
      <c r="Q218" s="125">
        <v>0</v>
      </c>
      <c r="R218" s="125">
        <v>210.32987298058808</v>
      </c>
      <c r="S218" s="32">
        <v>3.7677651067775459E-4</v>
      </c>
      <c r="T218" s="32">
        <v>3.3222709216647905E-3</v>
      </c>
      <c r="U218" s="32">
        <v>9.4442025450348682E-4</v>
      </c>
    </row>
    <row r="219" spans="2:21" x14ac:dyDescent="0.2">
      <c r="B219" s="23" t="s">
        <v>1002</v>
      </c>
      <c r="C219" s="32" t="s">
        <v>1003</v>
      </c>
      <c r="D219" s="32" t="s">
        <v>284</v>
      </c>
      <c r="E219" s="32" t="s">
        <v>177</v>
      </c>
      <c r="F219" s="32" t="s">
        <v>1004</v>
      </c>
      <c r="G219" s="32" t="s">
        <v>386</v>
      </c>
      <c r="H219" s="95" t="s">
        <v>434</v>
      </c>
      <c r="I219" s="95" t="s">
        <v>240</v>
      </c>
      <c r="J219" s="95" t="s">
        <v>1005</v>
      </c>
      <c r="K219" s="95">
        <v>4.42</v>
      </c>
      <c r="L219" s="95" t="s">
        <v>183</v>
      </c>
      <c r="M219" s="32">
        <v>5.1500000000000004E-2</v>
      </c>
      <c r="N219" s="32">
        <v>5.6500000000000002E-2</v>
      </c>
      <c r="O219" s="105">
        <v>67003.648683159365</v>
      </c>
      <c r="P219" s="95">
        <v>99.41</v>
      </c>
      <c r="Q219" s="125">
        <v>0</v>
      </c>
      <c r="R219" s="125">
        <v>66.608327164773428</v>
      </c>
      <c r="S219" s="32">
        <v>1.6347975047116656E-4</v>
      </c>
      <c r="T219" s="32">
        <v>1.0521135459473474E-3</v>
      </c>
      <c r="U219" s="32">
        <v>2.9908377921576847E-4</v>
      </c>
    </row>
    <row r="220" spans="2:21" x14ac:dyDescent="0.2">
      <c r="B220" s="23" t="s">
        <v>1035</v>
      </c>
      <c r="C220" s="32" t="s">
        <v>1036</v>
      </c>
      <c r="D220" s="32" t="s">
        <v>284</v>
      </c>
      <c r="E220" s="32" t="s">
        <v>177</v>
      </c>
      <c r="F220" s="32" t="s">
        <v>1004</v>
      </c>
      <c r="G220" s="32" t="s">
        <v>386</v>
      </c>
      <c r="H220" s="95" t="s">
        <v>434</v>
      </c>
      <c r="I220" s="95" t="s">
        <v>240</v>
      </c>
      <c r="J220" s="95" t="s">
        <v>1037</v>
      </c>
      <c r="K220" s="95">
        <v>4.3899999999999997</v>
      </c>
      <c r="L220" s="95" t="s">
        <v>183</v>
      </c>
      <c r="M220" s="32">
        <v>5.1500000000000004E-2</v>
      </c>
      <c r="N220" s="32">
        <v>5.1500000000000004E-2</v>
      </c>
      <c r="O220" s="105">
        <v>217416.0585076116</v>
      </c>
      <c r="P220" s="95">
        <v>97.82</v>
      </c>
      <c r="Q220" s="125">
        <v>0</v>
      </c>
      <c r="R220" s="125">
        <v>212.67638841515804</v>
      </c>
      <c r="S220" s="32">
        <v>6.4663281614741068E-4</v>
      </c>
      <c r="T220" s="32">
        <v>3.3593353666009074E-3</v>
      </c>
      <c r="U220" s="32">
        <v>9.549565452952255E-4</v>
      </c>
    </row>
    <row r="221" spans="2:21" x14ac:dyDescent="0.2">
      <c r="B221" s="23" t="s">
        <v>879</v>
      </c>
      <c r="C221" s="32" t="s">
        <v>880</v>
      </c>
      <c r="D221" s="32" t="s">
        <v>284</v>
      </c>
      <c r="E221" s="32" t="s">
        <v>177</v>
      </c>
      <c r="F221" s="32" t="s">
        <v>433</v>
      </c>
      <c r="G221" s="32" t="s">
        <v>428</v>
      </c>
      <c r="H221" s="95" t="s">
        <v>434</v>
      </c>
      <c r="I221" s="95" t="s">
        <v>240</v>
      </c>
      <c r="J221" s="95" t="s">
        <v>881</v>
      </c>
      <c r="K221" s="95">
        <v>0.05</v>
      </c>
      <c r="L221" s="95" t="s">
        <v>183</v>
      </c>
      <c r="M221" s="32">
        <v>8.5000000000000006E-2</v>
      </c>
      <c r="N221" s="32">
        <v>2.9600000000000001E-2</v>
      </c>
      <c r="O221" s="105">
        <v>39569.361337363327</v>
      </c>
      <c r="P221" s="95">
        <v>101.97</v>
      </c>
      <c r="Q221" s="125">
        <v>0</v>
      </c>
      <c r="R221" s="125">
        <v>40.348877757616393</v>
      </c>
      <c r="S221" s="32">
        <v>9.4384863752816799E-5</v>
      </c>
      <c r="T221" s="32">
        <v>6.3733173702961354E-4</v>
      </c>
      <c r="U221" s="32">
        <v>1.8117396668753318E-4</v>
      </c>
    </row>
    <row r="222" spans="2:21" x14ac:dyDescent="0.2">
      <c r="B222" s="23" t="s">
        <v>1043</v>
      </c>
      <c r="C222" s="32" t="s">
        <v>1044</v>
      </c>
      <c r="D222" s="32" t="s">
        <v>284</v>
      </c>
      <c r="E222" s="32" t="s">
        <v>177</v>
      </c>
      <c r="F222" s="32" t="s">
        <v>1045</v>
      </c>
      <c r="G222" s="32" t="s">
        <v>445</v>
      </c>
      <c r="H222" s="95" t="s">
        <v>526</v>
      </c>
      <c r="I222" s="95" t="s">
        <v>240</v>
      </c>
      <c r="J222" s="95" t="s">
        <v>1046</v>
      </c>
      <c r="K222" s="95">
        <v>6.05</v>
      </c>
      <c r="L222" s="95" t="s">
        <v>183</v>
      </c>
      <c r="M222" s="32">
        <v>4.9500000000000002E-2</v>
      </c>
      <c r="N222" s="32">
        <v>3.5400000000000001E-2</v>
      </c>
      <c r="O222" s="105">
        <v>246709.08015315011</v>
      </c>
      <c r="P222" s="95">
        <v>105.64</v>
      </c>
      <c r="Q222" s="125">
        <v>21.224382193999997</v>
      </c>
      <c r="R222" s="125">
        <v>272.72603293791286</v>
      </c>
      <c r="S222" s="32">
        <v>7.9892836837160012E-4</v>
      </c>
      <c r="T222" s="32">
        <v>4.3078510720835428E-3</v>
      </c>
      <c r="U222" s="32">
        <v>1.2245906194253331E-3</v>
      </c>
    </row>
    <row r="223" spans="2:21" x14ac:dyDescent="0.2">
      <c r="B223" s="23" t="s">
        <v>1024</v>
      </c>
      <c r="C223" s="32" t="s">
        <v>1025</v>
      </c>
      <c r="D223" s="32" t="s">
        <v>284</v>
      </c>
      <c r="E223" s="32" t="s">
        <v>177</v>
      </c>
      <c r="F223" s="32" t="s">
        <v>1026</v>
      </c>
      <c r="G223" s="32" t="s">
        <v>386</v>
      </c>
      <c r="H223" s="95" t="s">
        <v>526</v>
      </c>
      <c r="I223" s="95" t="s">
        <v>240</v>
      </c>
      <c r="J223" s="95" t="s">
        <v>1027</v>
      </c>
      <c r="K223" s="95">
        <v>2.67</v>
      </c>
      <c r="L223" s="95" t="s">
        <v>183</v>
      </c>
      <c r="M223" s="32">
        <v>3.7499999999999999E-2</v>
      </c>
      <c r="N223" s="32">
        <v>4.3200000000000002E-2</v>
      </c>
      <c r="O223" s="105">
        <v>156682.05948466025</v>
      </c>
      <c r="P223" s="95">
        <v>99.24</v>
      </c>
      <c r="Q223" s="125">
        <v>0</v>
      </c>
      <c r="R223" s="125">
        <v>155.49127584935849</v>
      </c>
      <c r="S223" s="32">
        <v>5.9053994981403683E-4</v>
      </c>
      <c r="T223" s="32">
        <v>2.4560664493652757E-3</v>
      </c>
      <c r="U223" s="32">
        <v>6.9818475250197167E-4</v>
      </c>
    </row>
    <row r="224" spans="2:21" x14ac:dyDescent="0.2">
      <c r="B224" s="23" t="s">
        <v>975</v>
      </c>
      <c r="C224" s="32" t="s">
        <v>976</v>
      </c>
      <c r="D224" s="32" t="s">
        <v>284</v>
      </c>
      <c r="E224" s="32" t="s">
        <v>177</v>
      </c>
      <c r="F224" s="32" t="s">
        <v>454</v>
      </c>
      <c r="G224" s="32" t="s">
        <v>445</v>
      </c>
      <c r="H224" s="95" t="s">
        <v>455</v>
      </c>
      <c r="I224" s="95" t="s">
        <v>182</v>
      </c>
      <c r="J224" s="95" t="s">
        <v>977</v>
      </c>
      <c r="K224" s="95">
        <v>1.93</v>
      </c>
      <c r="L224" s="95" t="s">
        <v>183</v>
      </c>
      <c r="M224" s="32">
        <v>0.06</v>
      </c>
      <c r="N224" s="32">
        <v>2.3E-2</v>
      </c>
      <c r="O224" s="105">
        <v>65997.381902499648</v>
      </c>
      <c r="P224" s="95">
        <v>107.14000000000001</v>
      </c>
      <c r="Q224" s="125">
        <v>1.979921472</v>
      </c>
      <c r="R224" s="125">
        <v>72.689516434736007</v>
      </c>
      <c r="S224" s="32">
        <v>1.2063171909230544E-4</v>
      </c>
      <c r="T224" s="32">
        <v>1.1481691275650916E-3</v>
      </c>
      <c r="U224" s="32">
        <v>3.2638945023926591E-4</v>
      </c>
    </row>
    <row r="225" spans="2:21" x14ac:dyDescent="0.2">
      <c r="B225" s="23" t="s">
        <v>937</v>
      </c>
      <c r="C225" s="32" t="s">
        <v>938</v>
      </c>
      <c r="D225" s="32" t="s">
        <v>284</v>
      </c>
      <c r="E225" s="32" t="s">
        <v>177</v>
      </c>
      <c r="F225" s="32" t="s">
        <v>454</v>
      </c>
      <c r="G225" s="32" t="s">
        <v>445</v>
      </c>
      <c r="H225" s="95" t="s">
        <v>455</v>
      </c>
      <c r="I225" s="95" t="s">
        <v>182</v>
      </c>
      <c r="J225" s="95" t="s">
        <v>939</v>
      </c>
      <c r="K225" s="95">
        <v>3.88</v>
      </c>
      <c r="L225" s="95" t="s">
        <v>183</v>
      </c>
      <c r="M225" s="32">
        <v>5.9000000000000004E-2</v>
      </c>
      <c r="N225" s="32">
        <v>3.4300000000000004E-2</v>
      </c>
      <c r="O225" s="105">
        <v>157126.29269084896</v>
      </c>
      <c r="P225" s="95">
        <v>109.81</v>
      </c>
      <c r="Q225" s="125">
        <v>4.635225631</v>
      </c>
      <c r="R225" s="125">
        <v>177.17560765040611</v>
      </c>
      <c r="S225" s="32">
        <v>1.7667562755549167E-4</v>
      </c>
      <c r="T225" s="32">
        <v>2.7985818703915627E-3</v>
      </c>
      <c r="U225" s="32">
        <v>7.9555143593154566E-4</v>
      </c>
    </row>
    <row r="226" spans="2:21" x14ac:dyDescent="0.2">
      <c r="B226" s="23" t="s">
        <v>1028</v>
      </c>
      <c r="C226" s="32" t="s">
        <v>1029</v>
      </c>
      <c r="D226" s="32" t="s">
        <v>284</v>
      </c>
      <c r="E226" s="32" t="s">
        <v>177</v>
      </c>
      <c r="F226" s="32" t="s">
        <v>1030</v>
      </c>
      <c r="G226" s="32" t="s">
        <v>445</v>
      </c>
      <c r="H226" s="95" t="s">
        <v>526</v>
      </c>
      <c r="I226" s="95" t="s">
        <v>240</v>
      </c>
      <c r="J226" s="95" t="s">
        <v>1031</v>
      </c>
      <c r="K226" s="95">
        <v>3.68</v>
      </c>
      <c r="L226" s="95" t="s">
        <v>183</v>
      </c>
      <c r="M226" s="32">
        <v>2.9500000000000002E-2</v>
      </c>
      <c r="N226" s="32">
        <v>2.69E-2</v>
      </c>
      <c r="O226" s="105">
        <v>111064.02256481926</v>
      </c>
      <c r="P226" s="95">
        <v>101.25</v>
      </c>
      <c r="Q226" s="125">
        <v>0</v>
      </c>
      <c r="R226" s="125">
        <v>112.4523228468795</v>
      </c>
      <c r="S226" s="32">
        <v>4.7910628115013809E-4</v>
      </c>
      <c r="T226" s="32">
        <v>1.7762435595742941E-3</v>
      </c>
      <c r="U226" s="32">
        <v>5.049318475667025E-4</v>
      </c>
    </row>
    <row r="227" spans="2:21" x14ac:dyDescent="0.2">
      <c r="B227" s="23" t="s">
        <v>1099</v>
      </c>
      <c r="C227" s="32" t="s">
        <v>1100</v>
      </c>
      <c r="D227" s="32" t="s">
        <v>284</v>
      </c>
      <c r="E227" s="32" t="s">
        <v>177</v>
      </c>
      <c r="F227" s="32" t="s">
        <v>813</v>
      </c>
      <c r="G227" s="32" t="s">
        <v>392</v>
      </c>
      <c r="H227" s="95" t="s">
        <v>455</v>
      </c>
      <c r="I227" s="95" t="s">
        <v>182</v>
      </c>
      <c r="J227" s="95" t="s">
        <v>1101</v>
      </c>
      <c r="K227" s="95">
        <v>1.1599999999999999</v>
      </c>
      <c r="L227" s="95" t="s">
        <v>183</v>
      </c>
      <c r="M227" s="32">
        <v>1.5800000000000002E-2</v>
      </c>
      <c r="N227" s="32">
        <v>1.1599999999999999E-2</v>
      </c>
      <c r="O227" s="105">
        <v>7722.4737151247828</v>
      </c>
      <c r="P227" s="95">
        <v>100.69</v>
      </c>
      <c r="Q227" s="125">
        <v>0</v>
      </c>
      <c r="R227" s="125">
        <v>7.7757587776567254</v>
      </c>
      <c r="S227" s="32">
        <v>7.722473715124783E-5</v>
      </c>
      <c r="T227" s="32">
        <v>1.2282219788756733E-4</v>
      </c>
      <c r="U227" s="32">
        <v>3.4914603330883224E-5</v>
      </c>
    </row>
    <row r="228" spans="2:21" x14ac:dyDescent="0.2">
      <c r="B228" s="23" t="s">
        <v>1009</v>
      </c>
      <c r="C228" s="32" t="s">
        <v>1010</v>
      </c>
      <c r="D228" s="32" t="s">
        <v>284</v>
      </c>
      <c r="E228" s="32" t="s">
        <v>177</v>
      </c>
      <c r="F228" s="32" t="s">
        <v>712</v>
      </c>
      <c r="G228" s="32" t="s">
        <v>702</v>
      </c>
      <c r="H228" s="95" t="s">
        <v>713</v>
      </c>
      <c r="I228" s="95" t="s">
        <v>240</v>
      </c>
      <c r="J228" s="95" t="s">
        <v>1011</v>
      </c>
      <c r="K228" s="95">
        <v>1.38</v>
      </c>
      <c r="L228" s="95" t="s">
        <v>183</v>
      </c>
      <c r="M228" s="32">
        <v>4.2999999999999997E-2</v>
      </c>
      <c r="N228" s="32">
        <v>3.6200000000000003E-2</v>
      </c>
      <c r="O228" s="105">
        <v>218260.58018156624</v>
      </c>
      <c r="P228" s="95">
        <v>101.32</v>
      </c>
      <c r="Q228" s="125">
        <v>0</v>
      </c>
      <c r="R228" s="125">
        <v>221.14161982981764</v>
      </c>
      <c r="S228" s="32">
        <v>5.0393329833569732E-4</v>
      </c>
      <c r="T228" s="32">
        <v>3.4930481472703581E-3</v>
      </c>
      <c r="U228" s="32">
        <v>9.9296700901951819E-4</v>
      </c>
    </row>
    <row r="229" spans="2:21" x14ac:dyDescent="0.2">
      <c r="B229" s="23" t="s">
        <v>981</v>
      </c>
      <c r="C229" s="32" t="s">
        <v>982</v>
      </c>
      <c r="D229" s="32" t="s">
        <v>284</v>
      </c>
      <c r="E229" s="32" t="s">
        <v>177</v>
      </c>
      <c r="F229" s="32" t="s">
        <v>712</v>
      </c>
      <c r="G229" s="32" t="s">
        <v>702</v>
      </c>
      <c r="H229" s="95" t="s">
        <v>713</v>
      </c>
      <c r="I229" s="95" t="s">
        <v>240</v>
      </c>
      <c r="J229" s="95" t="s">
        <v>983</v>
      </c>
      <c r="K229" s="95">
        <v>2.31</v>
      </c>
      <c r="L229" s="95" t="s">
        <v>183</v>
      </c>
      <c r="M229" s="32">
        <v>4.2500000000000003E-2</v>
      </c>
      <c r="N229" s="32">
        <v>0.04</v>
      </c>
      <c r="O229" s="105">
        <v>392691.46512143564</v>
      </c>
      <c r="P229" s="95">
        <v>101.29000000000002</v>
      </c>
      <c r="Q229" s="125">
        <v>0</v>
      </c>
      <c r="R229" s="125">
        <v>397.75718501059407</v>
      </c>
      <c r="S229" s="32">
        <v>7.9935143672943073E-4</v>
      </c>
      <c r="T229" s="32">
        <v>6.2827838524197642E-3</v>
      </c>
      <c r="U229" s="32">
        <v>1.7860037500853029E-3</v>
      </c>
    </row>
    <row r="230" spans="2:21" x14ac:dyDescent="0.2">
      <c r="B230" s="23" t="s">
        <v>1047</v>
      </c>
      <c r="C230" s="32" t="s">
        <v>1048</v>
      </c>
      <c r="D230" s="32" t="s">
        <v>284</v>
      </c>
      <c r="E230" s="32" t="s">
        <v>177</v>
      </c>
      <c r="F230" s="32" t="s">
        <v>1049</v>
      </c>
      <c r="G230" s="32" t="s">
        <v>386</v>
      </c>
      <c r="H230" s="95" t="s">
        <v>1050</v>
      </c>
      <c r="I230" s="95" t="s">
        <v>182</v>
      </c>
      <c r="J230" s="95" t="s">
        <v>1051</v>
      </c>
      <c r="K230" s="95">
        <v>4.34</v>
      </c>
      <c r="L230" s="95" t="s">
        <v>183</v>
      </c>
      <c r="M230" s="32">
        <v>4.07E-2</v>
      </c>
      <c r="N230" s="32">
        <v>7.9100000000000004E-2</v>
      </c>
      <c r="O230" s="105">
        <v>186471.46320481494</v>
      </c>
      <c r="P230" s="95">
        <v>97.11</v>
      </c>
      <c r="Q230" s="125">
        <v>0</v>
      </c>
      <c r="R230" s="125">
        <v>181.0824379292564</v>
      </c>
      <c r="S230" s="32">
        <v>5.1797628668004154E-4</v>
      </c>
      <c r="T230" s="32">
        <v>2.8602923086064034E-3</v>
      </c>
      <c r="U230" s="32">
        <v>8.1309383061836345E-4</v>
      </c>
    </row>
    <row r="231" spans="2:21" x14ac:dyDescent="0.2">
      <c r="B231" s="23" t="s">
        <v>1071</v>
      </c>
      <c r="C231" s="32" t="s">
        <v>1072</v>
      </c>
      <c r="D231" s="32" t="s">
        <v>284</v>
      </c>
      <c r="E231" s="32" t="s">
        <v>177</v>
      </c>
      <c r="F231" s="32" t="s">
        <v>1069</v>
      </c>
      <c r="G231" s="32" t="s">
        <v>386</v>
      </c>
      <c r="H231" s="95" t="s">
        <v>1050</v>
      </c>
      <c r="I231" s="95" t="s">
        <v>182</v>
      </c>
      <c r="J231" s="95" t="s">
        <v>1073</v>
      </c>
      <c r="K231" s="95">
        <v>2.5</v>
      </c>
      <c r="L231" s="95" t="s">
        <v>183</v>
      </c>
      <c r="M231" s="32">
        <v>7.2999999999999995E-2</v>
      </c>
      <c r="N231" s="32">
        <v>6.8199999999999997E-2</v>
      </c>
      <c r="O231" s="105">
        <v>27804.10761872619</v>
      </c>
      <c r="P231" s="95">
        <v>104.45</v>
      </c>
      <c r="Q231" s="125">
        <v>0</v>
      </c>
      <c r="R231" s="125">
        <v>29.041390426829565</v>
      </c>
      <c r="S231" s="32">
        <v>6.951026904681547E-5</v>
      </c>
      <c r="T231" s="32">
        <v>4.5872402988934814E-4</v>
      </c>
      <c r="U231" s="32">
        <v>1.3040124519341501E-4</v>
      </c>
    </row>
    <row r="232" spans="2:21" x14ac:dyDescent="0.2">
      <c r="B232" s="23" t="s">
        <v>1067</v>
      </c>
      <c r="C232" s="32" t="s">
        <v>1068</v>
      </c>
      <c r="D232" s="32" t="s">
        <v>284</v>
      </c>
      <c r="E232" s="32" t="s">
        <v>177</v>
      </c>
      <c r="F232" s="32" t="s">
        <v>1069</v>
      </c>
      <c r="G232" s="32" t="s">
        <v>386</v>
      </c>
      <c r="H232" s="95" t="s">
        <v>1050</v>
      </c>
      <c r="I232" s="95" t="s">
        <v>182</v>
      </c>
      <c r="J232" s="95" t="s">
        <v>1070</v>
      </c>
      <c r="K232" s="95">
        <v>4.04</v>
      </c>
      <c r="L232" s="95" t="s">
        <v>183</v>
      </c>
      <c r="M232" s="32">
        <v>6.8000000000000005E-2</v>
      </c>
      <c r="N232" s="32">
        <v>7.4099999999999999E-2</v>
      </c>
      <c r="O232" s="105">
        <v>101414.5728021478</v>
      </c>
      <c r="P232" s="95">
        <v>100.57000000000001</v>
      </c>
      <c r="Q232" s="125">
        <v>0</v>
      </c>
      <c r="R232" s="125">
        <v>101.99263586712004</v>
      </c>
      <c r="S232" s="32">
        <v>7.3648927234675236E-4</v>
      </c>
      <c r="T232" s="32">
        <v>1.6110273046974711E-3</v>
      </c>
      <c r="U232" s="32">
        <v>4.5796590735352636E-4</v>
      </c>
    </row>
    <row r="233" spans="2:21" x14ac:dyDescent="0.2">
      <c r="B233" s="23" t="s">
        <v>899</v>
      </c>
      <c r="C233" s="32" t="s">
        <v>900</v>
      </c>
      <c r="D233" s="32" t="s">
        <v>284</v>
      </c>
      <c r="E233" s="32" t="s">
        <v>177</v>
      </c>
      <c r="F233" s="32" t="s">
        <v>901</v>
      </c>
      <c r="G233" s="32" t="s">
        <v>386</v>
      </c>
      <c r="H233" s="95" t="s">
        <v>446</v>
      </c>
      <c r="I233" s="95" t="s">
        <v>177</v>
      </c>
      <c r="J233" s="95" t="s">
        <v>902</v>
      </c>
      <c r="K233" s="95">
        <v>0.92</v>
      </c>
      <c r="L233" s="95" t="s">
        <v>183</v>
      </c>
      <c r="M233" s="32">
        <v>0.06</v>
      </c>
      <c r="N233" s="32">
        <v>2.2400000000000003E-2</v>
      </c>
      <c r="O233" s="105">
        <v>18501.44355749727</v>
      </c>
      <c r="P233" s="95">
        <v>106.81</v>
      </c>
      <c r="Q233" s="125">
        <v>0</v>
      </c>
      <c r="R233" s="125">
        <v>19.761391855169865</v>
      </c>
      <c r="S233" s="32">
        <v>9.856174924812587E-5</v>
      </c>
      <c r="T233" s="32">
        <v>3.1214157362284691E-4</v>
      </c>
      <c r="U233" s="32">
        <v>8.873232537408094E-5</v>
      </c>
    </row>
    <row r="234" spans="2:21" x14ac:dyDescent="0.2">
      <c r="B234" s="23" t="s">
        <v>993</v>
      </c>
      <c r="C234" s="32" t="s">
        <v>994</v>
      </c>
      <c r="D234" s="32" t="s">
        <v>284</v>
      </c>
      <c r="E234" s="32" t="s">
        <v>177</v>
      </c>
      <c r="F234" s="32" t="s">
        <v>177</v>
      </c>
      <c r="G234" s="32" t="s">
        <v>386</v>
      </c>
      <c r="H234" s="95" t="s">
        <v>446</v>
      </c>
      <c r="I234" s="95" t="s">
        <v>177</v>
      </c>
      <c r="J234" s="95" t="s">
        <v>995</v>
      </c>
      <c r="K234" s="95">
        <v>4.3099999999999996</v>
      </c>
      <c r="L234" s="95" t="s">
        <v>183</v>
      </c>
      <c r="M234" s="32">
        <v>0.01</v>
      </c>
      <c r="N234" s="32">
        <v>0.10949999999999999</v>
      </c>
      <c r="O234" s="105">
        <v>4375.2988218502451</v>
      </c>
      <c r="P234" s="95">
        <v>66.73</v>
      </c>
      <c r="Q234" s="125">
        <v>0</v>
      </c>
      <c r="R234" s="125">
        <v>2.9196369133404421</v>
      </c>
      <c r="S234" s="32">
        <v>1.5580660723926861E-5</v>
      </c>
      <c r="T234" s="32">
        <v>4.6117200003754659E-5</v>
      </c>
      <c r="U234" s="32">
        <v>1.3109712841452815E-5</v>
      </c>
    </row>
    <row r="235" spans="2:21" x14ac:dyDescent="0.2">
      <c r="B235" s="23" t="s">
        <v>876</v>
      </c>
      <c r="C235" s="32" t="s">
        <v>877</v>
      </c>
      <c r="D235" s="32" t="s">
        <v>284</v>
      </c>
      <c r="E235" s="32" t="s">
        <v>177</v>
      </c>
      <c r="F235" s="32" t="s">
        <v>444</v>
      </c>
      <c r="G235" s="32" t="s">
        <v>445</v>
      </c>
      <c r="H235" s="95" t="s">
        <v>446</v>
      </c>
      <c r="I235" s="95" t="s">
        <v>177</v>
      </c>
      <c r="J235" s="95" t="s">
        <v>878</v>
      </c>
      <c r="K235" s="95">
        <v>4.8899999999999997</v>
      </c>
      <c r="L235" s="95" t="s">
        <v>183</v>
      </c>
      <c r="M235" s="32">
        <v>6.7000000000000004E-2</v>
      </c>
      <c r="N235" s="32">
        <v>0.20010000000000003</v>
      </c>
      <c r="O235" s="105">
        <v>49910.984057366491</v>
      </c>
      <c r="P235" s="95">
        <v>62.94</v>
      </c>
      <c r="Q235" s="125">
        <v>0</v>
      </c>
      <c r="R235" s="125">
        <v>31.413973373181932</v>
      </c>
      <c r="S235" s="32">
        <v>4.7327565809566422E-4</v>
      </c>
      <c r="T235" s="32">
        <v>4.96200224878691E-4</v>
      </c>
      <c r="U235" s="32">
        <v>1.4105458396204319E-4</v>
      </c>
    </row>
    <row r="236" spans="2:21" x14ac:dyDescent="0.2">
      <c r="B236" s="23" t="s">
        <v>931</v>
      </c>
      <c r="C236" s="32" t="s">
        <v>932</v>
      </c>
      <c r="D236" s="32" t="s">
        <v>284</v>
      </c>
      <c r="E236" s="32" t="s">
        <v>177</v>
      </c>
      <c r="F236" s="32" t="s">
        <v>444</v>
      </c>
      <c r="G236" s="32" t="s">
        <v>445</v>
      </c>
      <c r="H236" s="95" t="s">
        <v>446</v>
      </c>
      <c r="I236" s="95" t="s">
        <v>177</v>
      </c>
      <c r="J236" s="95" t="s">
        <v>933</v>
      </c>
      <c r="K236" s="95">
        <v>4.54</v>
      </c>
      <c r="L236" s="95" t="s">
        <v>183</v>
      </c>
      <c r="M236" s="32">
        <v>3.4500000000000003E-2</v>
      </c>
      <c r="N236" s="32">
        <v>0.39689999999999998</v>
      </c>
      <c r="O236" s="105">
        <v>22957.603090193526</v>
      </c>
      <c r="P236" s="95">
        <v>29.830000000000002</v>
      </c>
      <c r="Q236" s="125">
        <v>0</v>
      </c>
      <c r="R236" s="125">
        <v>6.8482530180867451</v>
      </c>
      <c r="S236" s="32">
        <v>3.9323273188057187E-5</v>
      </c>
      <c r="T236" s="32">
        <v>1.0817175679221065E-4</v>
      </c>
      <c r="U236" s="32">
        <v>3.07499299390661E-5</v>
      </c>
    </row>
    <row r="237" spans="2:21" s="156" customFormat="1" x14ac:dyDescent="0.2">
      <c r="B237" s="133" t="s">
        <v>381</v>
      </c>
      <c r="C237" s="163" t="s">
        <v>177</v>
      </c>
      <c r="D237" s="163" t="s">
        <v>177</v>
      </c>
      <c r="E237" s="163" t="s">
        <v>177</v>
      </c>
      <c r="F237" s="163" t="s">
        <v>177</v>
      </c>
      <c r="G237" s="163" t="s">
        <v>177</v>
      </c>
      <c r="H237" s="164" t="s">
        <v>177</v>
      </c>
      <c r="I237" s="164" t="s">
        <v>177</v>
      </c>
      <c r="J237" s="164" t="s">
        <v>177</v>
      </c>
      <c r="K237" s="164" t="s">
        <v>177</v>
      </c>
      <c r="L237" s="164" t="s">
        <v>177</v>
      </c>
      <c r="M237" s="163" t="s">
        <v>177</v>
      </c>
      <c r="N237" s="163" t="s">
        <v>177</v>
      </c>
      <c r="O237" s="174" t="s">
        <v>177</v>
      </c>
      <c r="P237" s="164" t="s">
        <v>177</v>
      </c>
      <c r="Q237" s="165" t="s">
        <v>177</v>
      </c>
      <c r="R237" s="165">
        <v>1200.1673903473788</v>
      </c>
      <c r="S237" s="163" t="s">
        <v>177</v>
      </c>
      <c r="T237" s="163">
        <v>1.8957274901456388E-2</v>
      </c>
      <c r="U237" s="163">
        <v>5.3889748335618857E-3</v>
      </c>
    </row>
    <row r="238" spans="2:21" x14ac:dyDescent="0.2">
      <c r="B238" s="23" t="s">
        <v>1133</v>
      </c>
      <c r="C238" s="32" t="s">
        <v>1134</v>
      </c>
      <c r="D238" s="32" t="s">
        <v>284</v>
      </c>
      <c r="E238" s="32" t="s">
        <v>177</v>
      </c>
      <c r="F238" s="32" t="s">
        <v>1135</v>
      </c>
      <c r="G238" s="32" t="s">
        <v>1136</v>
      </c>
      <c r="H238" s="95" t="s">
        <v>402</v>
      </c>
      <c r="I238" s="95" t="s">
        <v>182</v>
      </c>
      <c r="J238" s="95" t="s">
        <v>1137</v>
      </c>
      <c r="K238" s="95">
        <v>3.85</v>
      </c>
      <c r="L238" s="95" t="s">
        <v>183</v>
      </c>
      <c r="M238" s="32">
        <v>3.49E-2</v>
      </c>
      <c r="N238" s="32">
        <v>4.8799999999999996E-2</v>
      </c>
      <c r="O238" s="105">
        <v>585492.06154276908</v>
      </c>
      <c r="P238" s="95">
        <v>96.99</v>
      </c>
      <c r="Q238" s="125">
        <v>0</v>
      </c>
      <c r="R238" s="125">
        <v>567.86875048533534</v>
      </c>
      <c r="S238" s="32">
        <v>2.6821860293148997E-4</v>
      </c>
      <c r="T238" s="32">
        <v>8.9697854628270936E-3</v>
      </c>
      <c r="U238" s="32">
        <v>2.5498363226199193E-3</v>
      </c>
    </row>
    <row r="239" spans="2:21" x14ac:dyDescent="0.2">
      <c r="B239" s="23" t="s">
        <v>1130</v>
      </c>
      <c r="C239" s="32" t="s">
        <v>1131</v>
      </c>
      <c r="D239" s="32" t="s">
        <v>284</v>
      </c>
      <c r="E239" s="32" t="s">
        <v>177</v>
      </c>
      <c r="F239" s="32" t="s">
        <v>450</v>
      </c>
      <c r="G239" s="32" t="s">
        <v>428</v>
      </c>
      <c r="H239" s="95" t="s">
        <v>415</v>
      </c>
      <c r="I239" s="95" t="s">
        <v>182</v>
      </c>
      <c r="J239" s="95" t="s">
        <v>1132</v>
      </c>
      <c r="K239" s="95">
        <v>3.58</v>
      </c>
      <c r="L239" s="95" t="s">
        <v>183</v>
      </c>
      <c r="M239" s="32">
        <v>5.2499999999999998E-2</v>
      </c>
      <c r="N239" s="32">
        <v>4.7300000000000002E-2</v>
      </c>
      <c r="O239" s="105">
        <v>3.8140117639017599</v>
      </c>
      <c r="P239" s="95">
        <v>97.819900000000004</v>
      </c>
      <c r="Q239" s="125">
        <v>0</v>
      </c>
      <c r="R239" s="125">
        <v>3.7308663074487017E-3</v>
      </c>
      <c r="S239" s="32">
        <v>2.9320711504782549E-9</v>
      </c>
      <c r="T239" s="32">
        <v>5.8930994775999677E-8</v>
      </c>
      <c r="U239" s="32">
        <v>1.6752283723027689E-8</v>
      </c>
    </row>
    <row r="240" spans="2:21" x14ac:dyDescent="0.2">
      <c r="B240" s="23" t="s">
        <v>1128</v>
      </c>
      <c r="C240" s="32" t="s">
        <v>1129</v>
      </c>
      <c r="D240" s="32" t="s">
        <v>284</v>
      </c>
      <c r="E240" s="32" t="s">
        <v>177</v>
      </c>
      <c r="F240" s="32" t="s">
        <v>454</v>
      </c>
      <c r="G240" s="32" t="s">
        <v>445</v>
      </c>
      <c r="H240" s="95" t="s">
        <v>455</v>
      </c>
      <c r="I240" s="95" t="s">
        <v>182</v>
      </c>
      <c r="J240" s="95" t="s">
        <v>310</v>
      </c>
      <c r="K240" s="95">
        <v>3.45</v>
      </c>
      <c r="L240" s="95" t="s">
        <v>183</v>
      </c>
      <c r="M240" s="32">
        <v>6.7000000000000004E-2</v>
      </c>
      <c r="N240" s="32">
        <v>5.4699999999999999E-2</v>
      </c>
      <c r="O240" s="105">
        <v>343835.18575599027</v>
      </c>
      <c r="P240" s="95">
        <v>98.47</v>
      </c>
      <c r="Q240" s="125">
        <v>10.790401470000001</v>
      </c>
      <c r="R240" s="125">
        <v>349.36490889573599</v>
      </c>
      <c r="S240" s="32">
        <v>2.8550696859328743E-4</v>
      </c>
      <c r="T240" s="32">
        <v>5.5184024096353399E-3</v>
      </c>
      <c r="U240" s="32">
        <v>1.5687134285691802E-3</v>
      </c>
    </row>
    <row r="241" spans="2:21" x14ac:dyDescent="0.2">
      <c r="B241" s="23" t="s">
        <v>1138</v>
      </c>
      <c r="C241" s="32" t="s">
        <v>1139</v>
      </c>
      <c r="D241" s="32" t="s">
        <v>284</v>
      </c>
      <c r="E241" s="32" t="s">
        <v>177</v>
      </c>
      <c r="F241" s="32" t="s">
        <v>1140</v>
      </c>
      <c r="G241" s="32" t="s">
        <v>386</v>
      </c>
      <c r="H241" s="95" t="s">
        <v>455</v>
      </c>
      <c r="I241" s="95" t="s">
        <v>182</v>
      </c>
      <c r="J241" s="95" t="s">
        <v>1141</v>
      </c>
      <c r="K241" s="95">
        <v>4.0199999999999996</v>
      </c>
      <c r="L241" s="95" t="s">
        <v>183</v>
      </c>
      <c r="M241" s="32">
        <v>5.5E-2</v>
      </c>
      <c r="N241" s="32">
        <v>8.8800000000000004E-2</v>
      </c>
      <c r="O241" s="105">
        <v>3000</v>
      </c>
      <c r="P241" s="95">
        <v>9431</v>
      </c>
      <c r="Q241" s="125">
        <v>0</v>
      </c>
      <c r="R241" s="125">
        <v>282.93</v>
      </c>
      <c r="S241" s="32">
        <v>3.7125312780760179E-4</v>
      </c>
      <c r="T241" s="32">
        <v>4.4690280964196256E-3</v>
      </c>
      <c r="U241" s="32">
        <v>1.270408329640044E-3</v>
      </c>
    </row>
    <row r="242" spans="2:21" s="156" customFormat="1" x14ac:dyDescent="0.2">
      <c r="B242" s="133" t="s">
        <v>1142</v>
      </c>
      <c r="C242" s="163" t="s">
        <v>177</v>
      </c>
      <c r="D242" s="163" t="s">
        <v>177</v>
      </c>
      <c r="E242" s="163" t="s">
        <v>177</v>
      </c>
      <c r="F242" s="163" t="s">
        <v>177</v>
      </c>
      <c r="G242" s="163" t="s">
        <v>177</v>
      </c>
      <c r="H242" s="164" t="s">
        <v>177</v>
      </c>
      <c r="I242" s="164" t="s">
        <v>177</v>
      </c>
      <c r="J242" s="164" t="s">
        <v>177</v>
      </c>
      <c r="K242" s="164" t="s">
        <v>177</v>
      </c>
      <c r="L242" s="164" t="s">
        <v>177</v>
      </c>
      <c r="M242" s="163" t="s">
        <v>177</v>
      </c>
      <c r="N242" s="163" t="s">
        <v>177</v>
      </c>
      <c r="O242" s="174" t="s">
        <v>177</v>
      </c>
      <c r="P242" s="164" t="s">
        <v>177</v>
      </c>
      <c r="Q242" s="165" t="s">
        <v>177</v>
      </c>
      <c r="R242" s="165">
        <v>0</v>
      </c>
      <c r="S242" s="163" t="s">
        <v>177</v>
      </c>
      <c r="T242" s="163">
        <v>0</v>
      </c>
      <c r="U242" s="163">
        <v>0</v>
      </c>
    </row>
    <row r="243" spans="2:21" s="156" customFormat="1" x14ac:dyDescent="0.2">
      <c r="B243" s="133" t="s">
        <v>150</v>
      </c>
      <c r="C243" s="163" t="s">
        <v>177</v>
      </c>
      <c r="D243" s="163" t="s">
        <v>177</v>
      </c>
      <c r="E243" s="163" t="s">
        <v>177</v>
      </c>
      <c r="F243" s="163" t="s">
        <v>177</v>
      </c>
      <c r="G243" s="163" t="s">
        <v>177</v>
      </c>
      <c r="H243" s="164" t="s">
        <v>177</v>
      </c>
      <c r="I243" s="164" t="s">
        <v>177</v>
      </c>
      <c r="J243" s="164" t="s">
        <v>177</v>
      </c>
      <c r="K243" s="164" t="s">
        <v>177</v>
      </c>
      <c r="L243" s="164" t="s">
        <v>177</v>
      </c>
      <c r="M243" s="163" t="s">
        <v>177</v>
      </c>
      <c r="N243" s="163" t="s">
        <v>177</v>
      </c>
      <c r="O243" s="174" t="s">
        <v>177</v>
      </c>
      <c r="P243" s="164" t="s">
        <v>177</v>
      </c>
      <c r="Q243" s="165" t="s">
        <v>177</v>
      </c>
      <c r="R243" s="165">
        <v>11878.444533377364</v>
      </c>
      <c r="S243" s="163" t="s">
        <v>177</v>
      </c>
      <c r="T243" s="163">
        <v>0.18762627632780388</v>
      </c>
      <c r="U243" s="163">
        <v>5.3336425541193402E-2</v>
      </c>
    </row>
    <row r="244" spans="2:21" s="156" customFormat="1" x14ac:dyDescent="0.2">
      <c r="B244" s="133" t="s">
        <v>156</v>
      </c>
      <c r="C244" s="163" t="s">
        <v>177</v>
      </c>
      <c r="D244" s="163" t="s">
        <v>177</v>
      </c>
      <c r="E244" s="163" t="s">
        <v>177</v>
      </c>
      <c r="F244" s="163" t="s">
        <v>177</v>
      </c>
      <c r="G244" s="163" t="s">
        <v>177</v>
      </c>
      <c r="H244" s="164" t="s">
        <v>177</v>
      </c>
      <c r="I244" s="164" t="s">
        <v>177</v>
      </c>
      <c r="J244" s="164" t="s">
        <v>177</v>
      </c>
      <c r="K244" s="164" t="s">
        <v>177</v>
      </c>
      <c r="L244" s="164" t="s">
        <v>177</v>
      </c>
      <c r="M244" s="163" t="s">
        <v>177</v>
      </c>
      <c r="N244" s="163" t="s">
        <v>177</v>
      </c>
      <c r="O244" s="174" t="s">
        <v>177</v>
      </c>
      <c r="P244" s="164" t="s">
        <v>177</v>
      </c>
      <c r="Q244" s="165" t="s">
        <v>177</v>
      </c>
      <c r="R244" s="165">
        <v>880.69548120884042</v>
      </c>
      <c r="S244" s="163" t="s">
        <v>177</v>
      </c>
      <c r="T244" s="163">
        <v>1.3911048138805039E-2</v>
      </c>
      <c r="U244" s="163">
        <v>3.9544865344928347E-3</v>
      </c>
    </row>
    <row r="245" spans="2:21" x14ac:dyDescent="0.2">
      <c r="B245" s="23" t="s">
        <v>1143</v>
      </c>
      <c r="C245" s="32" t="s">
        <v>1144</v>
      </c>
      <c r="D245" s="32" t="s">
        <v>375</v>
      </c>
      <c r="E245" s="32" t="s">
        <v>1145</v>
      </c>
      <c r="F245" s="32" t="s">
        <v>665</v>
      </c>
      <c r="G245" s="32" t="s">
        <v>1146</v>
      </c>
      <c r="H245" s="95" t="s">
        <v>1147</v>
      </c>
      <c r="I245" s="95" t="s">
        <v>275</v>
      </c>
      <c r="J245" s="95" t="s">
        <v>1148</v>
      </c>
      <c r="K245" s="95">
        <v>1.4219999999999999</v>
      </c>
      <c r="L245" s="95" t="s">
        <v>135</v>
      </c>
      <c r="M245" s="32">
        <v>9.3800000000000008E-2</v>
      </c>
      <c r="N245" s="32">
        <v>3.458E-2</v>
      </c>
      <c r="O245" s="105">
        <v>953.50294097543997</v>
      </c>
      <c r="P245" s="95">
        <v>112.79950000000001</v>
      </c>
      <c r="Q245" s="125">
        <v>0</v>
      </c>
      <c r="R245" s="125">
        <v>3.9257449166904381</v>
      </c>
      <c r="S245" s="32">
        <v>1.90700588195088E-6</v>
      </c>
      <c r="T245" s="32">
        <v>6.200920486362736E-5</v>
      </c>
      <c r="U245" s="32">
        <v>1.7627324929154183E-5</v>
      </c>
    </row>
    <row r="246" spans="2:21" x14ac:dyDescent="0.2">
      <c r="B246" s="23" t="s">
        <v>1149</v>
      </c>
      <c r="C246" s="32" t="s">
        <v>1150</v>
      </c>
      <c r="D246" s="32" t="s">
        <v>375</v>
      </c>
      <c r="E246" s="32" t="s">
        <v>1145</v>
      </c>
      <c r="F246" s="32" t="s">
        <v>177</v>
      </c>
      <c r="G246" s="32" t="s">
        <v>1151</v>
      </c>
      <c r="H246" s="95" t="s">
        <v>1152</v>
      </c>
      <c r="I246" s="95" t="s">
        <v>248</v>
      </c>
      <c r="J246" s="95" t="s">
        <v>1153</v>
      </c>
      <c r="K246" s="95">
        <v>0.48299999999999998</v>
      </c>
      <c r="L246" s="95" t="s">
        <v>135</v>
      </c>
      <c r="M246" s="32">
        <v>3.8399999999999997E-2</v>
      </c>
      <c r="N246" s="32">
        <v>3.3610000000000001E-2</v>
      </c>
      <c r="O246" s="105">
        <v>8384.7234617616286</v>
      </c>
      <c r="P246" s="95">
        <v>99.9221</v>
      </c>
      <c r="Q246" s="125">
        <v>0.58744843260000001</v>
      </c>
      <c r="R246" s="125">
        <v>31.167848366976298</v>
      </c>
      <c r="S246" s="32">
        <v>2.620226081800509E-5</v>
      </c>
      <c r="T246" s="32">
        <v>4.9231255100895489E-4</v>
      </c>
      <c r="U246" s="32">
        <v>1.3994943690087488E-4</v>
      </c>
    </row>
    <row r="247" spans="2:21" x14ac:dyDescent="0.2">
      <c r="B247" s="23" t="s">
        <v>1154</v>
      </c>
      <c r="C247" s="32" t="s">
        <v>1155</v>
      </c>
      <c r="D247" s="32" t="s">
        <v>375</v>
      </c>
      <c r="E247" s="32" t="s">
        <v>1145</v>
      </c>
      <c r="F247" s="32" t="s">
        <v>177</v>
      </c>
      <c r="G247" s="32" t="s">
        <v>1151</v>
      </c>
      <c r="H247" s="95" t="s">
        <v>1152</v>
      </c>
      <c r="I247" s="95" t="s">
        <v>248</v>
      </c>
      <c r="J247" s="95" t="s">
        <v>1156</v>
      </c>
      <c r="K247" s="95">
        <v>2.335</v>
      </c>
      <c r="L247" s="95" t="s">
        <v>135</v>
      </c>
      <c r="M247" s="32">
        <v>4.4299999999999999E-2</v>
      </c>
      <c r="N247" s="32">
        <v>4.3429999999999996E-2</v>
      </c>
      <c r="O247" s="105">
        <v>53487.70097695828</v>
      </c>
      <c r="P247" s="95">
        <v>99.95</v>
      </c>
      <c r="Q247" s="125">
        <v>4.3292276570000006</v>
      </c>
      <c r="R247" s="125">
        <v>199.46172116906357</v>
      </c>
      <c r="S247" s="32">
        <v>1.6714906555299463E-4</v>
      </c>
      <c r="T247" s="32">
        <v>3.1506027500256681E-3</v>
      </c>
      <c r="U247" s="32">
        <v>8.9562023121449912E-4</v>
      </c>
    </row>
    <row r="248" spans="2:21" x14ac:dyDescent="0.2">
      <c r="B248" s="23" t="s">
        <v>1157</v>
      </c>
      <c r="C248" s="32" t="s">
        <v>1158</v>
      </c>
      <c r="D248" s="32" t="s">
        <v>375</v>
      </c>
      <c r="E248" s="32" t="s">
        <v>1145</v>
      </c>
      <c r="F248" s="32" t="s">
        <v>177</v>
      </c>
      <c r="G248" s="32" t="s">
        <v>1151</v>
      </c>
      <c r="H248" s="95" t="s">
        <v>1152</v>
      </c>
      <c r="I248" s="95" t="s">
        <v>248</v>
      </c>
      <c r="J248" s="95" t="s">
        <v>1159</v>
      </c>
      <c r="K248" s="95">
        <v>4.7409999999999997</v>
      </c>
      <c r="L248" s="95" t="s">
        <v>135</v>
      </c>
      <c r="M248" s="32">
        <v>5.0799999999999998E-2</v>
      </c>
      <c r="N248" s="32">
        <v>5.006E-2</v>
      </c>
      <c r="O248" s="105">
        <v>27851.418909052689</v>
      </c>
      <c r="P248" s="95">
        <v>100.15040000000002</v>
      </c>
      <c r="Q248" s="125">
        <v>2.5831216590000001</v>
      </c>
      <c r="R248" s="125">
        <v>104.39369384390052</v>
      </c>
      <c r="S248" s="32">
        <v>8.7035684090789654E-5</v>
      </c>
      <c r="T248" s="32">
        <v>1.6489532777627677E-3</v>
      </c>
      <c r="U248" s="32">
        <v>4.6874710430560142E-4</v>
      </c>
    </row>
    <row r="249" spans="2:21" x14ac:dyDescent="0.2">
      <c r="B249" s="23" t="s">
        <v>1160</v>
      </c>
      <c r="C249" s="32" t="s">
        <v>1161</v>
      </c>
      <c r="D249" s="32" t="s">
        <v>375</v>
      </c>
      <c r="E249" s="32" t="s">
        <v>1145</v>
      </c>
      <c r="F249" s="32" t="s">
        <v>1162</v>
      </c>
      <c r="G249" s="32" t="s">
        <v>1163</v>
      </c>
      <c r="H249" s="95" t="s">
        <v>1164</v>
      </c>
      <c r="I249" s="95" t="s">
        <v>248</v>
      </c>
      <c r="J249" s="95" t="s">
        <v>1165</v>
      </c>
      <c r="K249" s="95">
        <v>6.7889999999999997</v>
      </c>
      <c r="L249" s="95" t="s">
        <v>135</v>
      </c>
      <c r="M249" s="32">
        <v>6.7500000000000004E-2</v>
      </c>
      <c r="N249" s="32">
        <v>6.4500000000000002E-2</v>
      </c>
      <c r="O249" s="105">
        <v>142644.03996992583</v>
      </c>
      <c r="P249" s="95">
        <v>104.0518</v>
      </c>
      <c r="Q249" s="125">
        <v>0</v>
      </c>
      <c r="R249" s="125">
        <v>541.7464728122095</v>
      </c>
      <c r="S249" s="32">
        <v>1.1444988343510491E-4</v>
      </c>
      <c r="T249" s="32">
        <v>8.5571703535644687E-3</v>
      </c>
      <c r="U249" s="32">
        <v>2.4325424366936862E-3</v>
      </c>
    </row>
    <row r="250" spans="2:21" s="156" customFormat="1" x14ac:dyDescent="0.2">
      <c r="B250" s="133" t="s">
        <v>157</v>
      </c>
      <c r="C250" s="163" t="s">
        <v>177</v>
      </c>
      <c r="D250" s="163" t="s">
        <v>177</v>
      </c>
      <c r="E250" s="163" t="s">
        <v>177</v>
      </c>
      <c r="F250" s="163" t="s">
        <v>177</v>
      </c>
      <c r="G250" s="163" t="s">
        <v>177</v>
      </c>
      <c r="H250" s="164" t="s">
        <v>177</v>
      </c>
      <c r="I250" s="164" t="s">
        <v>177</v>
      </c>
      <c r="J250" s="164" t="s">
        <v>177</v>
      </c>
      <c r="K250" s="164" t="s">
        <v>177</v>
      </c>
      <c r="L250" s="164" t="s">
        <v>177</v>
      </c>
      <c r="M250" s="163" t="s">
        <v>177</v>
      </c>
      <c r="N250" s="163" t="s">
        <v>177</v>
      </c>
      <c r="O250" s="174" t="s">
        <v>177</v>
      </c>
      <c r="P250" s="164" t="s">
        <v>177</v>
      </c>
      <c r="Q250" s="165" t="s">
        <v>177</v>
      </c>
      <c r="R250" s="165">
        <v>10997.749052168525</v>
      </c>
      <c r="S250" s="163" t="s">
        <v>177</v>
      </c>
      <c r="T250" s="163">
        <v>0.17371522818899884</v>
      </c>
      <c r="U250" s="163">
        <v>4.938193900670057E-2</v>
      </c>
    </row>
    <row r="251" spans="2:21" x14ac:dyDescent="0.2">
      <c r="B251" s="23" t="s">
        <v>1166</v>
      </c>
      <c r="C251" s="32" t="s">
        <v>1167</v>
      </c>
      <c r="D251" s="32" t="s">
        <v>375</v>
      </c>
      <c r="E251" s="32" t="s">
        <v>1145</v>
      </c>
      <c r="F251" s="32" t="s">
        <v>177</v>
      </c>
      <c r="G251" s="32" t="s">
        <v>1168</v>
      </c>
      <c r="H251" s="95" t="s">
        <v>1152</v>
      </c>
      <c r="I251" s="95" t="s">
        <v>248</v>
      </c>
      <c r="J251" s="95" t="s">
        <v>1169</v>
      </c>
      <c r="K251" s="95">
        <v>5.6849999999999996</v>
      </c>
      <c r="L251" s="95" t="s">
        <v>135</v>
      </c>
      <c r="M251" s="32">
        <v>4.7500000000000001E-2</v>
      </c>
      <c r="N251" s="32">
        <v>4.4409999999999998E-2</v>
      </c>
      <c r="O251" s="105">
        <v>52527.869386420411</v>
      </c>
      <c r="P251" s="95">
        <v>101.69650000000001</v>
      </c>
      <c r="Q251" s="125">
        <v>4.5535096770000001</v>
      </c>
      <c r="R251" s="125">
        <v>199.53287681356076</v>
      </c>
      <c r="S251" s="32">
        <v>8.7546448977367347E-5</v>
      </c>
      <c r="T251" s="32">
        <v>3.1517266908395679E-3</v>
      </c>
      <c r="U251" s="32">
        <v>8.9593973329441347E-4</v>
      </c>
    </row>
    <row r="252" spans="2:21" x14ac:dyDescent="0.2">
      <c r="B252" s="23" t="s">
        <v>1170</v>
      </c>
      <c r="C252" s="32" t="s">
        <v>1171</v>
      </c>
      <c r="D252" s="32" t="s">
        <v>375</v>
      </c>
      <c r="E252" s="32" t="s">
        <v>1145</v>
      </c>
      <c r="F252" s="32" t="s">
        <v>177</v>
      </c>
      <c r="G252" s="32" t="s">
        <v>1172</v>
      </c>
      <c r="H252" s="95" t="s">
        <v>1173</v>
      </c>
      <c r="I252" s="95" t="s">
        <v>248</v>
      </c>
      <c r="J252" s="95" t="s">
        <v>1174</v>
      </c>
      <c r="K252" s="95">
        <v>5.601</v>
      </c>
      <c r="L252" s="95" t="s">
        <v>135</v>
      </c>
      <c r="M252" s="32">
        <v>0.04</v>
      </c>
      <c r="N252" s="32">
        <v>4.2300000000000004E-2</v>
      </c>
      <c r="O252" s="105">
        <v>86446.666184164133</v>
      </c>
      <c r="P252" s="95">
        <v>100.42090000000002</v>
      </c>
      <c r="Q252" s="125">
        <v>0</v>
      </c>
      <c r="R252" s="125">
        <v>316.85839874105778</v>
      </c>
      <c r="S252" s="32">
        <v>3.4578666473665651E-5</v>
      </c>
      <c r="T252" s="32">
        <v>5.0049449919072567E-3</v>
      </c>
      <c r="U252" s="32">
        <v>1.4227531512283824E-3</v>
      </c>
    </row>
    <row r="253" spans="2:21" x14ac:dyDescent="0.2">
      <c r="B253" s="23" t="s">
        <v>1175</v>
      </c>
      <c r="C253" s="32" t="s">
        <v>1176</v>
      </c>
      <c r="D253" s="32" t="s">
        <v>375</v>
      </c>
      <c r="E253" s="32" t="s">
        <v>1145</v>
      </c>
      <c r="F253" s="32" t="s">
        <v>177</v>
      </c>
      <c r="G253" s="32" t="s">
        <v>1172</v>
      </c>
      <c r="H253" s="95" t="s">
        <v>1152</v>
      </c>
      <c r="I253" s="95" t="s">
        <v>248</v>
      </c>
      <c r="J253" s="95" t="s">
        <v>1177</v>
      </c>
      <c r="K253" s="95">
        <v>5.7869999999999999</v>
      </c>
      <c r="L253" s="95" t="s">
        <v>135</v>
      </c>
      <c r="M253" s="32">
        <v>3.8800000000000001E-2</v>
      </c>
      <c r="N253" s="32">
        <v>4.3730000000000005E-2</v>
      </c>
      <c r="O253" s="105">
        <v>86549.478739902668</v>
      </c>
      <c r="P253" s="95">
        <v>98.001099999999994</v>
      </c>
      <c r="Q253" s="125">
        <v>0</v>
      </c>
      <c r="R253" s="125">
        <v>309.59096042354986</v>
      </c>
      <c r="S253" s="32">
        <v>8.6549478739902675E-5</v>
      </c>
      <c r="T253" s="32">
        <v>4.8901519829299854E-3</v>
      </c>
      <c r="U253" s="32">
        <v>1.3901210013195452E-3</v>
      </c>
    </row>
    <row r="254" spans="2:21" x14ac:dyDescent="0.2">
      <c r="B254" s="23" t="s">
        <v>1178</v>
      </c>
      <c r="C254" s="32" t="s">
        <v>1179</v>
      </c>
      <c r="D254" s="32" t="s">
        <v>375</v>
      </c>
      <c r="E254" s="32" t="s">
        <v>1145</v>
      </c>
      <c r="F254" s="32" t="s">
        <v>177</v>
      </c>
      <c r="G254" s="32" t="s">
        <v>1180</v>
      </c>
      <c r="H254" s="95" t="s">
        <v>1181</v>
      </c>
      <c r="I254" s="95" t="s">
        <v>275</v>
      </c>
      <c r="J254" s="95" t="s">
        <v>1182</v>
      </c>
      <c r="K254" s="95">
        <v>7.6999999999999999E-2</v>
      </c>
      <c r="L254" s="95" t="s">
        <v>135</v>
      </c>
      <c r="M254" s="32">
        <v>3.5499999999999997E-2</v>
      </c>
      <c r="N254" s="32">
        <v>3.7499999999999999E-2</v>
      </c>
      <c r="O254" s="105">
        <v>53730.464735362184</v>
      </c>
      <c r="P254" s="95">
        <v>103.05539999999999</v>
      </c>
      <c r="Q254" s="125">
        <v>0</v>
      </c>
      <c r="R254" s="125">
        <v>202.10833055592832</v>
      </c>
      <c r="S254" s="32">
        <v>5.3730464735362182E-5</v>
      </c>
      <c r="T254" s="32">
        <v>3.1924073367084038E-3</v>
      </c>
      <c r="U254" s="32">
        <v>9.0750399967445925E-4</v>
      </c>
    </row>
    <row r="255" spans="2:21" x14ac:dyDescent="0.2">
      <c r="B255" s="23" t="s">
        <v>1183</v>
      </c>
      <c r="C255" s="32" t="s">
        <v>1184</v>
      </c>
      <c r="D255" s="32" t="s">
        <v>375</v>
      </c>
      <c r="E255" s="32" t="s">
        <v>1145</v>
      </c>
      <c r="F255" s="32" t="s">
        <v>177</v>
      </c>
      <c r="G255" s="32" t="s">
        <v>1168</v>
      </c>
      <c r="H255" s="95" t="s">
        <v>1152</v>
      </c>
      <c r="I255" s="95" t="s">
        <v>248</v>
      </c>
      <c r="J255" s="95" t="s">
        <v>1185</v>
      </c>
      <c r="K255" s="95">
        <v>5.3239999999999998</v>
      </c>
      <c r="L255" s="95" t="s">
        <v>135</v>
      </c>
      <c r="M255" s="32">
        <v>0.04</v>
      </c>
      <c r="N255" s="32">
        <v>4.5060000000000003E-2</v>
      </c>
      <c r="O255" s="105">
        <v>55285.115199408669</v>
      </c>
      <c r="P255" s="95">
        <v>99.022599999999997</v>
      </c>
      <c r="Q255" s="125">
        <v>0</v>
      </c>
      <c r="R255" s="125">
        <v>199.81836846303347</v>
      </c>
      <c r="S255" s="32">
        <v>9.2141858665681118E-5</v>
      </c>
      <c r="T255" s="32">
        <v>3.15623618153616E-3</v>
      </c>
      <c r="U255" s="32">
        <v>8.9722164390669491E-4</v>
      </c>
    </row>
    <row r="256" spans="2:21" x14ac:dyDescent="0.2">
      <c r="B256" s="23" t="s">
        <v>1186</v>
      </c>
      <c r="C256" s="32" t="s">
        <v>1187</v>
      </c>
      <c r="D256" s="32" t="s">
        <v>375</v>
      </c>
      <c r="E256" s="32" t="s">
        <v>1145</v>
      </c>
      <c r="F256" s="32" t="s">
        <v>177</v>
      </c>
      <c r="G256" s="32" t="s">
        <v>1188</v>
      </c>
      <c r="H256" s="95" t="s">
        <v>1152</v>
      </c>
      <c r="I256" s="95" t="s">
        <v>248</v>
      </c>
      <c r="J256" s="95" t="s">
        <v>1189</v>
      </c>
      <c r="K256" s="95">
        <v>3.9220000000000002</v>
      </c>
      <c r="L256" s="95" t="s">
        <v>135</v>
      </c>
      <c r="M256" s="32">
        <v>5.2499999999999998E-2</v>
      </c>
      <c r="N256" s="32">
        <v>4.6269999999999999E-2</v>
      </c>
      <c r="O256" s="105">
        <v>45436.918572452865</v>
      </c>
      <c r="P256" s="95">
        <v>105.855</v>
      </c>
      <c r="Q256" s="125">
        <v>0</v>
      </c>
      <c r="R256" s="125">
        <v>175.55496306527542</v>
      </c>
      <c r="S256" s="32">
        <v>6.990295164992749E-5</v>
      </c>
      <c r="T256" s="32">
        <v>2.7729829371386048E-3</v>
      </c>
      <c r="U256" s="32">
        <v>7.8827444027772297E-4</v>
      </c>
    </row>
    <row r="257" spans="2:21" x14ac:dyDescent="0.2">
      <c r="B257" s="23" t="s">
        <v>1190</v>
      </c>
      <c r="C257" s="32" t="s">
        <v>1191</v>
      </c>
      <c r="D257" s="32" t="s">
        <v>375</v>
      </c>
      <c r="E257" s="32" t="s">
        <v>1145</v>
      </c>
      <c r="F257" s="32" t="s">
        <v>177</v>
      </c>
      <c r="G257" s="32" t="s">
        <v>1172</v>
      </c>
      <c r="H257" s="95" t="s">
        <v>1147</v>
      </c>
      <c r="I257" s="95" t="s">
        <v>275</v>
      </c>
      <c r="J257" s="95" t="s">
        <v>1192</v>
      </c>
      <c r="K257" s="95">
        <v>3.06</v>
      </c>
      <c r="L257" s="95" t="s">
        <v>135</v>
      </c>
      <c r="M257" s="32">
        <v>3.3799999999999997E-2</v>
      </c>
      <c r="N257" s="32">
        <v>4.2220000000000008E-2</v>
      </c>
      <c r="O257" s="105">
        <v>78171.813213207264</v>
      </c>
      <c r="P257" s="95">
        <v>97.803399999999996</v>
      </c>
      <c r="Q257" s="125">
        <v>0</v>
      </c>
      <c r="R257" s="125">
        <v>279.05962273954759</v>
      </c>
      <c r="S257" s="32">
        <v>1.0422908428427636E-4</v>
      </c>
      <c r="T257" s="32">
        <v>4.4078934527950345E-3</v>
      </c>
      <c r="U257" s="32">
        <v>1.2530296157866945E-3</v>
      </c>
    </row>
    <row r="258" spans="2:21" x14ac:dyDescent="0.2">
      <c r="B258" s="23" t="s">
        <v>1193</v>
      </c>
      <c r="C258" s="32" t="s">
        <v>1194</v>
      </c>
      <c r="D258" s="32" t="s">
        <v>375</v>
      </c>
      <c r="E258" s="32" t="s">
        <v>1145</v>
      </c>
      <c r="F258" s="32" t="s">
        <v>177</v>
      </c>
      <c r="G258" s="32" t="s">
        <v>1195</v>
      </c>
      <c r="H258" s="95" t="s">
        <v>1152</v>
      </c>
      <c r="I258" s="95" t="s">
        <v>248</v>
      </c>
      <c r="J258" s="95" t="s">
        <v>1196</v>
      </c>
      <c r="K258" s="95">
        <v>5.4329999999999998</v>
      </c>
      <c r="L258" s="95" t="s">
        <v>135</v>
      </c>
      <c r="M258" s="32">
        <v>5.1500000000000004E-2</v>
      </c>
      <c r="N258" s="32">
        <v>5.2830000000000002E-2</v>
      </c>
      <c r="O258" s="105">
        <v>71622.964965861145</v>
      </c>
      <c r="P258" s="95">
        <v>101.63310000000001</v>
      </c>
      <c r="Q258" s="125">
        <v>0</v>
      </c>
      <c r="R258" s="125">
        <v>265.69313456343252</v>
      </c>
      <c r="S258" s="32">
        <v>1.1018917687055561E-4</v>
      </c>
      <c r="T258" s="32">
        <v>4.1967627448124285E-3</v>
      </c>
      <c r="U258" s="32">
        <v>1.1930115974889822E-3</v>
      </c>
    </row>
    <row r="259" spans="2:21" x14ac:dyDescent="0.2">
      <c r="B259" s="23" t="s">
        <v>1197</v>
      </c>
      <c r="C259" s="32" t="s">
        <v>1198</v>
      </c>
      <c r="D259" s="32" t="s">
        <v>375</v>
      </c>
      <c r="E259" s="32" t="s">
        <v>1145</v>
      </c>
      <c r="F259" s="32" t="s">
        <v>177</v>
      </c>
      <c r="G259" s="32" t="s">
        <v>1199</v>
      </c>
      <c r="H259" s="95" t="s">
        <v>1147</v>
      </c>
      <c r="I259" s="95" t="s">
        <v>275</v>
      </c>
      <c r="J259" s="95" t="s">
        <v>1200</v>
      </c>
      <c r="K259" s="95">
        <v>6.6280000000000001</v>
      </c>
      <c r="L259" s="95" t="s">
        <v>135</v>
      </c>
      <c r="M259" s="32">
        <v>5.1299999999999998E-2</v>
      </c>
      <c r="N259" s="32">
        <v>5.7500000000000002E-2</v>
      </c>
      <c r="O259" s="105">
        <v>81639.400320389119</v>
      </c>
      <c r="P259" s="95">
        <v>98.255200000000002</v>
      </c>
      <c r="Q259" s="125">
        <v>0</v>
      </c>
      <c r="R259" s="125">
        <v>292.78458963462867</v>
      </c>
      <c r="S259" s="32">
        <v>8.1639400320389124E-5</v>
      </c>
      <c r="T259" s="32">
        <v>4.6246865206087924E-3</v>
      </c>
      <c r="U259" s="32">
        <v>1.3146572702155104E-3</v>
      </c>
    </row>
    <row r="260" spans="2:21" x14ac:dyDescent="0.2">
      <c r="B260" s="23" t="s">
        <v>1201</v>
      </c>
      <c r="C260" s="32" t="s">
        <v>1202</v>
      </c>
      <c r="D260" s="32" t="s">
        <v>375</v>
      </c>
      <c r="E260" s="32" t="s">
        <v>1145</v>
      </c>
      <c r="F260" s="32" t="s">
        <v>177</v>
      </c>
      <c r="G260" s="32" t="s">
        <v>1203</v>
      </c>
      <c r="H260" s="95" t="s">
        <v>1204</v>
      </c>
      <c r="I260" s="95" t="s">
        <v>275</v>
      </c>
      <c r="J260" s="95" t="s">
        <v>1205</v>
      </c>
      <c r="K260" s="95">
        <v>6.8339999999999996</v>
      </c>
      <c r="L260" s="95" t="s">
        <v>135</v>
      </c>
      <c r="M260" s="32">
        <v>3.2500000000000001E-2</v>
      </c>
      <c r="N260" s="32">
        <v>4.8509999999999998E-2</v>
      </c>
      <c r="O260" s="105">
        <v>67055.595065476067</v>
      </c>
      <c r="P260" s="95">
        <v>89.736500000000007</v>
      </c>
      <c r="Q260" s="125">
        <v>3.9772349899999999</v>
      </c>
      <c r="R260" s="125">
        <v>223.60994084088327</v>
      </c>
      <c r="S260" s="32">
        <v>1.1175932510912678E-4</v>
      </c>
      <c r="T260" s="32">
        <v>3.5320365753247714E-3</v>
      </c>
      <c r="U260" s="32">
        <v>1.0040502295075658E-3</v>
      </c>
    </row>
    <row r="261" spans="2:21" x14ac:dyDescent="0.2">
      <c r="B261" s="23" t="s">
        <v>1206</v>
      </c>
      <c r="C261" s="32" t="s">
        <v>1207</v>
      </c>
      <c r="D261" s="32" t="s">
        <v>375</v>
      </c>
      <c r="E261" s="32" t="s">
        <v>1145</v>
      </c>
      <c r="F261" s="32" t="s">
        <v>177</v>
      </c>
      <c r="G261" s="32" t="s">
        <v>1208</v>
      </c>
      <c r="H261" s="95" t="s">
        <v>1152</v>
      </c>
      <c r="I261" s="95" t="s">
        <v>248</v>
      </c>
      <c r="J261" s="95" t="s">
        <v>1209</v>
      </c>
      <c r="K261" s="95">
        <v>6.516</v>
      </c>
      <c r="L261" s="95" t="s">
        <v>135</v>
      </c>
      <c r="M261" s="32">
        <v>4.1299999999999996E-2</v>
      </c>
      <c r="N261" s="32">
        <v>5.1060000000000001E-2</v>
      </c>
      <c r="O261" s="105">
        <v>70629.110260388537</v>
      </c>
      <c r="P261" s="95">
        <v>94.355000000000018</v>
      </c>
      <c r="Q261" s="125">
        <v>0</v>
      </c>
      <c r="R261" s="125">
        <v>243.24365401516971</v>
      </c>
      <c r="S261" s="32">
        <v>7.0629110260388538E-5</v>
      </c>
      <c r="T261" s="32">
        <v>3.8421613970578161E-3</v>
      </c>
      <c r="U261" s="32">
        <v>1.0922092538541426E-3</v>
      </c>
    </row>
    <row r="262" spans="2:21" x14ac:dyDescent="0.2">
      <c r="B262" s="23" t="s">
        <v>1210</v>
      </c>
      <c r="C262" s="32" t="s">
        <v>1211</v>
      </c>
      <c r="D262" s="32" t="s">
        <v>375</v>
      </c>
      <c r="E262" s="32" t="s">
        <v>1145</v>
      </c>
      <c r="F262" s="32" t="s">
        <v>177</v>
      </c>
      <c r="G262" s="32" t="s">
        <v>1172</v>
      </c>
      <c r="H262" s="95" t="s">
        <v>1147</v>
      </c>
      <c r="I262" s="95" t="s">
        <v>275</v>
      </c>
      <c r="J262" s="95" t="s">
        <v>1212</v>
      </c>
      <c r="K262" s="95">
        <v>4.17</v>
      </c>
      <c r="L262" s="95" t="s">
        <v>135</v>
      </c>
      <c r="M262" s="32">
        <v>4.4000000000000004E-2</v>
      </c>
      <c r="N262" s="32">
        <v>4.9400000000000006E-2</v>
      </c>
      <c r="O262" s="105">
        <v>74149.661411435693</v>
      </c>
      <c r="P262" s="95">
        <v>99.278300000000002</v>
      </c>
      <c r="Q262" s="125">
        <v>0</v>
      </c>
      <c r="R262" s="125">
        <v>268.69301006335718</v>
      </c>
      <c r="S262" s="32">
        <v>4.9433107607623793E-5</v>
      </c>
      <c r="T262" s="32">
        <v>4.2441473554755745E-3</v>
      </c>
      <c r="U262" s="32">
        <v>1.2064815965098969E-3</v>
      </c>
    </row>
    <row r="263" spans="2:21" x14ac:dyDescent="0.2">
      <c r="B263" s="23" t="s">
        <v>1213</v>
      </c>
      <c r="C263" s="32" t="s">
        <v>1214</v>
      </c>
      <c r="D263" s="32" t="s">
        <v>375</v>
      </c>
      <c r="E263" s="32" t="s">
        <v>1145</v>
      </c>
      <c r="F263" s="32" t="s">
        <v>177</v>
      </c>
      <c r="G263" s="32" t="s">
        <v>1168</v>
      </c>
      <c r="H263" s="95" t="s">
        <v>1152</v>
      </c>
      <c r="I263" s="95" t="s">
        <v>248</v>
      </c>
      <c r="J263" s="95" t="s">
        <v>1215</v>
      </c>
      <c r="K263" s="95">
        <v>6.9119999999999999</v>
      </c>
      <c r="L263" s="95" t="s">
        <v>135</v>
      </c>
      <c r="M263" s="32">
        <v>4.5999999999999999E-2</v>
      </c>
      <c r="N263" s="32">
        <v>4.4770000000000004E-2</v>
      </c>
      <c r="O263" s="105">
        <v>54397.188581666691</v>
      </c>
      <c r="P263" s="95">
        <v>101.68470000000001</v>
      </c>
      <c r="Q263" s="125">
        <v>0</v>
      </c>
      <c r="R263" s="125">
        <v>201.89470575526582</v>
      </c>
      <c r="S263" s="32">
        <v>7.7710269402380991E-5</v>
      </c>
      <c r="T263" s="32">
        <v>3.1890330206717421E-3</v>
      </c>
      <c r="U263" s="32">
        <v>9.065447845817532E-4</v>
      </c>
    </row>
    <row r="264" spans="2:21" x14ac:dyDescent="0.2">
      <c r="B264" s="23" t="s">
        <v>1216</v>
      </c>
      <c r="C264" s="32" t="s">
        <v>1217</v>
      </c>
      <c r="D264" s="32" t="s">
        <v>375</v>
      </c>
      <c r="E264" s="32" t="s">
        <v>1145</v>
      </c>
      <c r="F264" s="32" t="s">
        <v>177</v>
      </c>
      <c r="G264" s="32" t="s">
        <v>1218</v>
      </c>
      <c r="H264" s="95" t="s">
        <v>1219</v>
      </c>
      <c r="I264" s="95" t="s">
        <v>275</v>
      </c>
      <c r="J264" s="95" t="s">
        <v>1220</v>
      </c>
      <c r="K264" s="95">
        <v>6.8090000000000002</v>
      </c>
      <c r="L264" s="95" t="s">
        <v>135</v>
      </c>
      <c r="M264" s="32">
        <v>4.9500000000000002E-2</v>
      </c>
      <c r="N264" s="32">
        <v>5.0679999999999996E-2</v>
      </c>
      <c r="O264" s="105">
        <v>57506.489509759667</v>
      </c>
      <c r="P264" s="95">
        <v>100.79550000000002</v>
      </c>
      <c r="Q264" s="125">
        <v>0</v>
      </c>
      <c r="R264" s="125">
        <v>211.56843075250143</v>
      </c>
      <c r="S264" s="32">
        <v>1.4376622377439916E-4</v>
      </c>
      <c r="T264" s="32">
        <v>3.3418345928262778E-3</v>
      </c>
      <c r="U264" s="32">
        <v>9.4998160929152318E-4</v>
      </c>
    </row>
    <row r="265" spans="2:21" x14ac:dyDescent="0.2">
      <c r="B265" s="23" t="s">
        <v>1221</v>
      </c>
      <c r="C265" s="32" t="s">
        <v>1222</v>
      </c>
      <c r="D265" s="32" t="s">
        <v>375</v>
      </c>
      <c r="E265" s="32" t="s">
        <v>1145</v>
      </c>
      <c r="F265" s="32" t="s">
        <v>177</v>
      </c>
      <c r="G265" s="32" t="s">
        <v>1199</v>
      </c>
      <c r="H265" s="95" t="s">
        <v>1223</v>
      </c>
      <c r="I265" s="95" t="s">
        <v>275</v>
      </c>
      <c r="J265" s="95" t="s">
        <v>1224</v>
      </c>
      <c r="K265" s="95">
        <v>7.0949999999999998</v>
      </c>
      <c r="L265" s="95" t="s">
        <v>135</v>
      </c>
      <c r="M265" s="32">
        <v>4.9699999999999994E-2</v>
      </c>
      <c r="N265" s="32">
        <v>5.3170000000000002E-2</v>
      </c>
      <c r="O265" s="105">
        <v>67476.191884406478</v>
      </c>
      <c r="P265" s="95">
        <v>97.664000000000001</v>
      </c>
      <c r="Q265" s="125">
        <v>6.1229684829999993</v>
      </c>
      <c r="R265" s="125">
        <v>246.65777884261007</v>
      </c>
      <c r="S265" s="32">
        <v>1.3495238376881296E-4</v>
      </c>
      <c r="T265" s="32">
        <v>3.8960892936347599E-3</v>
      </c>
      <c r="U265" s="32">
        <v>1.1075393094128006E-3</v>
      </c>
    </row>
    <row r="266" spans="2:21" x14ac:dyDescent="0.2">
      <c r="B266" s="23" t="s">
        <v>1225</v>
      </c>
      <c r="C266" s="32" t="s">
        <v>1226</v>
      </c>
      <c r="D266" s="32" t="s">
        <v>375</v>
      </c>
      <c r="E266" s="32" t="s">
        <v>1145</v>
      </c>
      <c r="F266" s="32" t="s">
        <v>177</v>
      </c>
      <c r="G266" s="32" t="s">
        <v>1227</v>
      </c>
      <c r="H266" s="95" t="s">
        <v>1152</v>
      </c>
      <c r="I266" s="95" t="s">
        <v>248</v>
      </c>
      <c r="J266" s="95" t="s">
        <v>1228</v>
      </c>
      <c r="K266" s="95">
        <v>7.0309999999999997</v>
      </c>
      <c r="L266" s="95" t="s">
        <v>135</v>
      </c>
      <c r="M266" s="32">
        <v>4.8499999999999995E-2</v>
      </c>
      <c r="N266" s="32">
        <v>5.0949999999999995E-2</v>
      </c>
      <c r="O266" s="105">
        <v>67379.610392652088</v>
      </c>
      <c r="P266" s="95">
        <v>100.3486</v>
      </c>
      <c r="Q266" s="125">
        <v>0</v>
      </c>
      <c r="R266" s="125">
        <v>246.7929093724982</v>
      </c>
      <c r="S266" s="32">
        <v>6.7379610392652092E-5</v>
      </c>
      <c r="T266" s="32">
        <v>3.8982237513972952E-3</v>
      </c>
      <c r="U266" s="32">
        <v>1.1081460706285024E-3</v>
      </c>
    </row>
    <row r="267" spans="2:21" x14ac:dyDescent="0.2">
      <c r="B267" s="23" t="s">
        <v>1229</v>
      </c>
      <c r="C267" s="32" t="s">
        <v>1230</v>
      </c>
      <c r="D267" s="32" t="s">
        <v>375</v>
      </c>
      <c r="E267" s="32" t="s">
        <v>1145</v>
      </c>
      <c r="F267" s="32" t="s">
        <v>177</v>
      </c>
      <c r="G267" s="32" t="s">
        <v>1227</v>
      </c>
      <c r="H267" s="95" t="s">
        <v>1231</v>
      </c>
      <c r="I267" s="95" t="s">
        <v>275</v>
      </c>
      <c r="J267" s="95" t="s">
        <v>1232</v>
      </c>
      <c r="K267" s="95">
        <v>2.532</v>
      </c>
      <c r="L267" s="95" t="s">
        <v>135</v>
      </c>
      <c r="M267" s="32">
        <v>8.5000000000000006E-2</v>
      </c>
      <c r="N267" s="32">
        <v>8.224999999999999E-2</v>
      </c>
      <c r="O267" s="105">
        <v>32438.919101507079</v>
      </c>
      <c r="P267" s="95">
        <v>104.8779</v>
      </c>
      <c r="Q267" s="125">
        <v>0</v>
      </c>
      <c r="R267" s="125">
        <v>124.17758854708903</v>
      </c>
      <c r="S267" s="32">
        <v>4.4436875481516546E-5</v>
      </c>
      <c r="T267" s="32">
        <v>1.9614502957006211E-3</v>
      </c>
      <c r="U267" s="32">
        <v>5.5758047165318646E-4</v>
      </c>
    </row>
    <row r="268" spans="2:21" x14ac:dyDescent="0.2">
      <c r="B268" s="23" t="s">
        <v>1233</v>
      </c>
      <c r="C268" s="32" t="s">
        <v>1234</v>
      </c>
      <c r="D268" s="32" t="s">
        <v>375</v>
      </c>
      <c r="E268" s="32" t="s">
        <v>1145</v>
      </c>
      <c r="F268" s="32" t="s">
        <v>177</v>
      </c>
      <c r="G268" s="32" t="s">
        <v>1227</v>
      </c>
      <c r="H268" s="95" t="s">
        <v>1235</v>
      </c>
      <c r="I268" s="95" t="s">
        <v>248</v>
      </c>
      <c r="J268" s="95" t="s">
        <v>1236</v>
      </c>
      <c r="K268" s="95">
        <v>6.4530000000000003</v>
      </c>
      <c r="L268" s="95" t="s">
        <v>135</v>
      </c>
      <c r="M268" s="32">
        <v>6.88E-2</v>
      </c>
      <c r="N268" s="32">
        <v>7.3719999999999994E-2</v>
      </c>
      <c r="O268" s="105">
        <v>32463.843357443693</v>
      </c>
      <c r="P268" s="95">
        <v>99.231300000000005</v>
      </c>
      <c r="Q268" s="125">
        <v>0</v>
      </c>
      <c r="R268" s="125">
        <v>117.58217234959137</v>
      </c>
      <c r="S268" s="32">
        <v>4.6376919082062421E-5</v>
      </c>
      <c r="T268" s="32">
        <v>1.8572722294149743E-3</v>
      </c>
      <c r="U268" s="32">
        <v>5.2796582607037837E-4</v>
      </c>
    </row>
    <row r="269" spans="2:21" x14ac:dyDescent="0.2">
      <c r="B269" s="23" t="s">
        <v>1237</v>
      </c>
      <c r="C269" s="32" t="s">
        <v>1238</v>
      </c>
      <c r="D269" s="32" t="s">
        <v>375</v>
      </c>
      <c r="E269" s="32" t="s">
        <v>1145</v>
      </c>
      <c r="F269" s="32" t="s">
        <v>177</v>
      </c>
      <c r="G269" s="32" t="s">
        <v>1172</v>
      </c>
      <c r="H269" s="95" t="s">
        <v>1152</v>
      </c>
      <c r="I269" s="95" t="s">
        <v>248</v>
      </c>
      <c r="J269" s="95" t="s">
        <v>1239</v>
      </c>
      <c r="K269" s="95">
        <v>6.3040000000000003</v>
      </c>
      <c r="L269" s="95" t="s">
        <v>135</v>
      </c>
      <c r="M269" s="32">
        <v>4.8799999999999996E-2</v>
      </c>
      <c r="N269" s="32">
        <v>4.9589999999999995E-2</v>
      </c>
      <c r="O269" s="105">
        <v>66856.201017983127</v>
      </c>
      <c r="P269" s="95">
        <v>100.5098</v>
      </c>
      <c r="Q269" s="125">
        <v>0</v>
      </c>
      <c r="R269" s="125">
        <v>245.26917383392396</v>
      </c>
      <c r="S269" s="32">
        <v>8.9141601357310837E-5</v>
      </c>
      <c r="T269" s="32">
        <v>3.8741555474832482E-3</v>
      </c>
      <c r="U269" s="32">
        <v>1.101304214620397E-3</v>
      </c>
    </row>
    <row r="270" spans="2:21" x14ac:dyDescent="0.2">
      <c r="B270" s="23" t="s">
        <v>1240</v>
      </c>
      <c r="C270" s="32" t="s">
        <v>1241</v>
      </c>
      <c r="D270" s="32" t="s">
        <v>375</v>
      </c>
      <c r="E270" s="32" t="s">
        <v>1145</v>
      </c>
      <c r="F270" s="32" t="s">
        <v>177</v>
      </c>
      <c r="G270" s="32" t="s">
        <v>1242</v>
      </c>
      <c r="H270" s="95" t="s">
        <v>1219</v>
      </c>
      <c r="I270" s="95" t="s">
        <v>275</v>
      </c>
      <c r="J270" s="95" t="s">
        <v>1243</v>
      </c>
      <c r="K270" s="95">
        <v>7.4109999999999996</v>
      </c>
      <c r="L270" s="95" t="s">
        <v>135</v>
      </c>
      <c r="M270" s="32">
        <v>3.9E-2</v>
      </c>
      <c r="N270" s="32">
        <v>4.8979999999999996E-2</v>
      </c>
      <c r="O270" s="105">
        <v>64996.228418713086</v>
      </c>
      <c r="P270" s="95">
        <v>93.93</v>
      </c>
      <c r="Q270" s="125">
        <v>0</v>
      </c>
      <c r="R270" s="125">
        <v>222.83599434099477</v>
      </c>
      <c r="S270" s="32">
        <v>5.1996982734970469E-5</v>
      </c>
      <c r="T270" s="32">
        <v>3.5198116834676786E-3</v>
      </c>
      <c r="U270" s="32">
        <v>1.0005750657562701E-3</v>
      </c>
    </row>
    <row r="271" spans="2:21" x14ac:dyDescent="0.2">
      <c r="B271" s="23" t="s">
        <v>1244</v>
      </c>
      <c r="C271" s="32" t="s">
        <v>1245</v>
      </c>
      <c r="D271" s="32" t="s">
        <v>375</v>
      </c>
      <c r="E271" s="32" t="s">
        <v>1145</v>
      </c>
      <c r="F271" s="32" t="s">
        <v>177</v>
      </c>
      <c r="G271" s="32" t="s">
        <v>1208</v>
      </c>
      <c r="H271" s="95" t="s">
        <v>1246</v>
      </c>
      <c r="I271" s="95" t="s">
        <v>248</v>
      </c>
      <c r="J271" s="95" t="s">
        <v>1247</v>
      </c>
      <c r="K271" s="95">
        <v>7.2160000000000002</v>
      </c>
      <c r="L271" s="95" t="s">
        <v>135</v>
      </c>
      <c r="M271" s="32">
        <v>2.9500000000000002E-2</v>
      </c>
      <c r="N271" s="32">
        <v>4.0419999999999998E-2</v>
      </c>
      <c r="O271" s="105">
        <v>66955.898041729597</v>
      </c>
      <c r="P271" s="95">
        <v>92.416399999999996</v>
      </c>
      <c r="Q271" s="125">
        <v>0</v>
      </c>
      <c r="R271" s="125">
        <v>225.85554152800466</v>
      </c>
      <c r="S271" s="32">
        <v>3.3477949020864801E-5</v>
      </c>
      <c r="T271" s="32">
        <v>3.5675070187704458E-3</v>
      </c>
      <c r="U271" s="32">
        <v>1.0141333943114552E-3</v>
      </c>
    </row>
    <row r="272" spans="2:21" x14ac:dyDescent="0.2">
      <c r="B272" s="23" t="s">
        <v>1248</v>
      </c>
      <c r="C272" s="32" t="s">
        <v>1249</v>
      </c>
      <c r="D272" s="32" t="s">
        <v>375</v>
      </c>
      <c r="E272" s="32" t="s">
        <v>1145</v>
      </c>
      <c r="F272" s="32" t="s">
        <v>177</v>
      </c>
      <c r="G272" s="32" t="s">
        <v>1242</v>
      </c>
      <c r="H272" s="95" t="s">
        <v>1250</v>
      </c>
      <c r="I272" s="95" t="s">
        <v>248</v>
      </c>
      <c r="J272" s="95" t="s">
        <v>1251</v>
      </c>
      <c r="K272" s="95">
        <v>7.532</v>
      </c>
      <c r="L272" s="95" t="s">
        <v>135</v>
      </c>
      <c r="M272" s="32">
        <v>4.9000000000000002E-2</v>
      </c>
      <c r="N272" s="32">
        <v>4.8829999999999998E-2</v>
      </c>
      <c r="O272" s="105">
        <v>52206.96959123647</v>
      </c>
      <c r="P272" s="95">
        <v>97.32</v>
      </c>
      <c r="Q272" s="125">
        <v>0</v>
      </c>
      <c r="R272" s="125">
        <v>185.44855324259836</v>
      </c>
      <c r="S272" s="32">
        <v>6.9609292788315298E-5</v>
      </c>
      <c r="T272" s="32">
        <v>2.9292573954036085E-3</v>
      </c>
      <c r="U272" s="32">
        <v>8.3269850054462993E-4</v>
      </c>
    </row>
    <row r="273" spans="2:21" x14ac:dyDescent="0.2">
      <c r="B273" s="23" t="s">
        <v>1252</v>
      </c>
      <c r="C273" s="32" t="s">
        <v>1253</v>
      </c>
      <c r="D273" s="32" t="s">
        <v>375</v>
      </c>
      <c r="E273" s="32" t="s">
        <v>1145</v>
      </c>
      <c r="F273" s="32" t="s">
        <v>177</v>
      </c>
      <c r="G273" s="32" t="s">
        <v>1254</v>
      </c>
      <c r="H273" s="95" t="s">
        <v>1255</v>
      </c>
      <c r="I273" s="95" t="s">
        <v>248</v>
      </c>
      <c r="J273" s="95" t="s">
        <v>1256</v>
      </c>
      <c r="K273" s="95">
        <v>5.9480000000000004</v>
      </c>
      <c r="L273" s="95" t="s">
        <v>135</v>
      </c>
      <c r="M273" s="32">
        <v>5.7500000000000002E-2</v>
      </c>
      <c r="N273" s="32">
        <v>6.0439999999999994E-2</v>
      </c>
      <c r="O273" s="105">
        <v>52085.463843545462</v>
      </c>
      <c r="P273" s="95">
        <v>100.34520000000001</v>
      </c>
      <c r="Q273" s="125">
        <v>0</v>
      </c>
      <c r="R273" s="125">
        <v>190.76820946749274</v>
      </c>
      <c r="S273" s="32">
        <v>2.0834185537418183E-5</v>
      </c>
      <c r="T273" s="32">
        <v>3.0132841622093429E-3</v>
      </c>
      <c r="U273" s="32">
        <v>8.5658474653808176E-4</v>
      </c>
    </row>
    <row r="274" spans="2:21" x14ac:dyDescent="0.2">
      <c r="B274" s="23" t="s">
        <v>1257</v>
      </c>
      <c r="C274" s="32" t="s">
        <v>1258</v>
      </c>
      <c r="D274" s="32" t="s">
        <v>375</v>
      </c>
      <c r="E274" s="32" t="s">
        <v>1145</v>
      </c>
      <c r="F274" s="32" t="s">
        <v>177</v>
      </c>
      <c r="G274" s="32" t="s">
        <v>1172</v>
      </c>
      <c r="H274" s="95" t="s">
        <v>1152</v>
      </c>
      <c r="I274" s="95" t="s">
        <v>248</v>
      </c>
      <c r="J274" s="95" t="s">
        <v>1259</v>
      </c>
      <c r="K274" s="95">
        <v>0.129</v>
      </c>
      <c r="L274" s="95" t="s">
        <v>135</v>
      </c>
      <c r="M274" s="32">
        <v>2.4399999999999998E-2</v>
      </c>
      <c r="N274" s="32">
        <v>4.0410000000000001E-2</v>
      </c>
      <c r="O274" s="105">
        <v>51362.660421383567</v>
      </c>
      <c r="P274" s="95">
        <v>85.14</v>
      </c>
      <c r="Q274" s="125">
        <v>0</v>
      </c>
      <c r="R274" s="125">
        <v>159.61511715209576</v>
      </c>
      <c r="S274" s="32">
        <v>9.7833638897873459E-5</v>
      </c>
      <c r="T274" s="32">
        <v>2.5212046907928678E-3</v>
      </c>
      <c r="U274" s="32">
        <v>7.1670156705366664E-4</v>
      </c>
    </row>
    <row r="275" spans="2:21" x14ac:dyDescent="0.2">
      <c r="B275" s="23" t="s">
        <v>1260</v>
      </c>
      <c r="C275" s="32" t="s">
        <v>1261</v>
      </c>
      <c r="D275" s="32" t="s">
        <v>375</v>
      </c>
      <c r="E275" s="32" t="s">
        <v>1145</v>
      </c>
      <c r="F275" s="32" t="s">
        <v>177</v>
      </c>
      <c r="G275" s="32" t="s">
        <v>1180</v>
      </c>
      <c r="H275" s="95" t="s">
        <v>1152</v>
      </c>
      <c r="I275" s="95" t="s">
        <v>248</v>
      </c>
      <c r="J275" s="95" t="s">
        <v>1262</v>
      </c>
      <c r="K275" s="95">
        <v>6.7270000000000003</v>
      </c>
      <c r="L275" s="95" t="s">
        <v>135</v>
      </c>
      <c r="M275" s="32">
        <v>4.8499999999999995E-2</v>
      </c>
      <c r="N275" s="32">
        <v>5.2140000000000006E-2</v>
      </c>
      <c r="O275" s="105">
        <v>71560.654326019605</v>
      </c>
      <c r="P275" s="95">
        <v>99.488299999999995</v>
      </c>
      <c r="Q275" s="125">
        <v>0</v>
      </c>
      <c r="R275" s="125">
        <v>259.85984637560927</v>
      </c>
      <c r="S275" s="32">
        <v>9.5414205768026145E-5</v>
      </c>
      <c r="T275" s="32">
        <v>4.1046228911175387E-3</v>
      </c>
      <c r="U275" s="32">
        <v>1.1668190484379747E-3</v>
      </c>
    </row>
    <row r="276" spans="2:21" x14ac:dyDescent="0.2">
      <c r="B276" s="23" t="s">
        <v>1263</v>
      </c>
      <c r="C276" s="32" t="s">
        <v>1264</v>
      </c>
      <c r="D276" s="32" t="s">
        <v>375</v>
      </c>
      <c r="E276" s="32" t="s">
        <v>1145</v>
      </c>
      <c r="F276" s="32" t="s">
        <v>1265</v>
      </c>
      <c r="G276" s="32" t="s">
        <v>1163</v>
      </c>
      <c r="H276" s="95" t="s">
        <v>1152</v>
      </c>
      <c r="I276" s="95" t="s">
        <v>248</v>
      </c>
      <c r="J276" s="95" t="s">
        <v>1266</v>
      </c>
      <c r="K276" s="95">
        <v>6.3719999999999999</v>
      </c>
      <c r="L276" s="95" t="s">
        <v>135</v>
      </c>
      <c r="M276" s="32">
        <v>4.1799999999999997E-2</v>
      </c>
      <c r="N276" s="32">
        <v>4.6959999999999995E-2</v>
      </c>
      <c r="O276" s="105">
        <v>63569.314766341762</v>
      </c>
      <c r="P276" s="95">
        <v>99.161500000000004</v>
      </c>
      <c r="Q276" s="125">
        <v>0</v>
      </c>
      <c r="R276" s="125">
        <v>230.08244412951038</v>
      </c>
      <c r="S276" s="32">
        <v>9.0813306809059657E-5</v>
      </c>
      <c r="T276" s="32">
        <v>3.6342731675950962E-3</v>
      </c>
      <c r="U276" s="32">
        <v>1.0331129732657196E-3</v>
      </c>
    </row>
    <row r="277" spans="2:21" x14ac:dyDescent="0.2">
      <c r="B277" s="23" t="s">
        <v>1267</v>
      </c>
      <c r="C277" s="32" t="s">
        <v>1268</v>
      </c>
      <c r="D277" s="32" t="s">
        <v>375</v>
      </c>
      <c r="E277" s="32" t="s">
        <v>1145</v>
      </c>
      <c r="F277" s="32" t="s">
        <v>177</v>
      </c>
      <c r="G277" s="32" t="s">
        <v>1269</v>
      </c>
      <c r="H277" s="95" t="s">
        <v>1270</v>
      </c>
      <c r="I277" s="95" t="s">
        <v>248</v>
      </c>
      <c r="J277" s="95" t="s">
        <v>1271</v>
      </c>
      <c r="K277" s="95">
        <v>6.6120000000000001</v>
      </c>
      <c r="L277" s="95" t="s">
        <v>135</v>
      </c>
      <c r="M277" s="32">
        <v>0.05</v>
      </c>
      <c r="N277" s="32">
        <v>5.3630000000000004E-2</v>
      </c>
      <c r="O277" s="105">
        <v>48016.579061892728</v>
      </c>
      <c r="P277" s="95">
        <v>98.4923</v>
      </c>
      <c r="Q277" s="125">
        <v>0</v>
      </c>
      <c r="R277" s="125">
        <v>172.61811082082485</v>
      </c>
      <c r="S277" s="32">
        <v>4.5730075297040695E-5</v>
      </c>
      <c r="T277" s="32">
        <v>2.7265938119292506E-3</v>
      </c>
      <c r="U277" s="32">
        <v>7.7508742739725055E-4</v>
      </c>
    </row>
    <row r="278" spans="2:21" x14ac:dyDescent="0.2">
      <c r="B278" s="23" t="s">
        <v>1272</v>
      </c>
      <c r="C278" s="32" t="s">
        <v>1273</v>
      </c>
      <c r="D278" s="32" t="s">
        <v>375</v>
      </c>
      <c r="E278" s="32" t="s">
        <v>1145</v>
      </c>
      <c r="F278" s="32" t="s">
        <v>177</v>
      </c>
      <c r="G278" s="32" t="s">
        <v>1172</v>
      </c>
      <c r="H278" s="95" t="s">
        <v>1147</v>
      </c>
      <c r="I278" s="95" t="s">
        <v>275</v>
      </c>
      <c r="J278" s="95" t="s">
        <v>1274</v>
      </c>
      <c r="K278" s="95">
        <v>4.1310000000000002</v>
      </c>
      <c r="L278" s="95" t="s">
        <v>135</v>
      </c>
      <c r="M278" s="32">
        <v>4.7E-2</v>
      </c>
      <c r="N278" s="32">
        <v>4.8590000000000001E-2</v>
      </c>
      <c r="O278" s="105">
        <v>63740.669025906005</v>
      </c>
      <c r="P278" s="95">
        <v>100.43859999999999</v>
      </c>
      <c r="Q278" s="125">
        <v>0</v>
      </c>
      <c r="R278" s="125">
        <v>233.67385995619185</v>
      </c>
      <c r="S278" s="32">
        <v>5.0992535220724805E-5</v>
      </c>
      <c r="T278" s="32">
        <v>3.6910014687132724E-3</v>
      </c>
      <c r="U278" s="32">
        <v>1.0492390983900162E-3</v>
      </c>
    </row>
    <row r="279" spans="2:21" x14ac:dyDescent="0.2">
      <c r="B279" s="23" t="s">
        <v>1275</v>
      </c>
      <c r="C279" s="32" t="s">
        <v>1276</v>
      </c>
      <c r="D279" s="32" t="s">
        <v>375</v>
      </c>
      <c r="E279" s="32" t="s">
        <v>1145</v>
      </c>
      <c r="F279" s="32" t="s">
        <v>177</v>
      </c>
      <c r="G279" s="32" t="s">
        <v>1172</v>
      </c>
      <c r="H279" s="95" t="s">
        <v>1246</v>
      </c>
      <c r="I279" s="95" t="s">
        <v>248</v>
      </c>
      <c r="J279" s="95" t="s">
        <v>1277</v>
      </c>
      <c r="K279" s="95">
        <v>7.8109999999999999</v>
      </c>
      <c r="L279" s="95" t="s">
        <v>135</v>
      </c>
      <c r="M279" s="32">
        <v>3.6299999999999999E-2</v>
      </c>
      <c r="N279" s="32">
        <v>4.4109999999999996E-2</v>
      </c>
      <c r="O279" s="105">
        <v>63715.744769969388</v>
      </c>
      <c r="P279" s="95">
        <v>94.409199999999998</v>
      </c>
      <c r="Q279" s="125">
        <v>0</v>
      </c>
      <c r="R279" s="125">
        <v>219.56036593958549</v>
      </c>
      <c r="S279" s="32">
        <v>5.792340433633581E-5</v>
      </c>
      <c r="T279" s="32">
        <v>3.4680714107524196E-3</v>
      </c>
      <c r="U279" s="32">
        <v>9.8586688491310781E-4</v>
      </c>
    </row>
    <row r="280" spans="2:21" x14ac:dyDescent="0.2">
      <c r="B280" s="23" t="s">
        <v>1278</v>
      </c>
      <c r="C280" s="32" t="s">
        <v>1279</v>
      </c>
      <c r="D280" s="32" t="s">
        <v>375</v>
      </c>
      <c r="E280" s="32" t="s">
        <v>1145</v>
      </c>
      <c r="F280" s="32" t="s">
        <v>177</v>
      </c>
      <c r="G280" s="32" t="s">
        <v>1172</v>
      </c>
      <c r="H280" s="95" t="s">
        <v>1280</v>
      </c>
      <c r="I280" s="95" t="s">
        <v>248</v>
      </c>
      <c r="J280" s="95" t="s">
        <v>1281</v>
      </c>
      <c r="K280" s="95">
        <v>4.7709999999999999</v>
      </c>
      <c r="L280" s="95" t="s">
        <v>135</v>
      </c>
      <c r="M280" s="32">
        <v>4.5199999999999997E-2</v>
      </c>
      <c r="N280" s="32">
        <v>4.3860000000000003E-2</v>
      </c>
      <c r="O280" s="105">
        <v>53275.597064518923</v>
      </c>
      <c r="P280" s="95">
        <v>101.11920000000001</v>
      </c>
      <c r="Q280" s="125">
        <v>0</v>
      </c>
      <c r="R280" s="125">
        <v>196.6322800460573</v>
      </c>
      <c r="S280" s="32">
        <v>7.1034129419358569E-5</v>
      </c>
      <c r="T280" s="32">
        <v>3.1059102399493945E-3</v>
      </c>
      <c r="U280" s="32">
        <v>8.8291551424954937E-4</v>
      </c>
    </row>
    <row r="281" spans="2:21" x14ac:dyDescent="0.2">
      <c r="B281" s="23" t="s">
        <v>1282</v>
      </c>
      <c r="C281" s="32" t="s">
        <v>1283</v>
      </c>
      <c r="D281" s="32" t="s">
        <v>375</v>
      </c>
      <c r="E281" s="32" t="s">
        <v>1145</v>
      </c>
      <c r="F281" s="32" t="s">
        <v>177</v>
      </c>
      <c r="G281" s="32" t="s">
        <v>1284</v>
      </c>
      <c r="H281" s="95" t="s">
        <v>1231</v>
      </c>
      <c r="I281" s="95" t="s">
        <v>275</v>
      </c>
      <c r="J281" s="95" t="s">
        <v>1285</v>
      </c>
      <c r="K281" s="95">
        <v>7.468</v>
      </c>
      <c r="L281" s="95" t="s">
        <v>136</v>
      </c>
      <c r="M281" s="32">
        <v>3.6299999999999999E-2</v>
      </c>
      <c r="N281" s="32">
        <v>3.8780000000000002E-2</v>
      </c>
      <c r="O281" s="105">
        <v>51396.931273296417</v>
      </c>
      <c r="P281" s="95">
        <v>98.380300000000005</v>
      </c>
      <c r="Q281" s="125">
        <v>0</v>
      </c>
      <c r="R281" s="125">
        <v>215.15681323492478</v>
      </c>
      <c r="S281" s="32">
        <v>3.9536100979458785E-5</v>
      </c>
      <c r="T281" s="32">
        <v>3.3985149806771593E-3</v>
      </c>
      <c r="U281" s="32">
        <v>9.660941141358488E-4</v>
      </c>
    </row>
    <row r="282" spans="2:21" x14ac:dyDescent="0.2">
      <c r="B282" s="23" t="s">
        <v>1286</v>
      </c>
      <c r="C282" s="32" t="s">
        <v>1287</v>
      </c>
      <c r="D282" s="32" t="s">
        <v>375</v>
      </c>
      <c r="E282" s="32" t="s">
        <v>1145</v>
      </c>
      <c r="F282" s="32" t="s">
        <v>177</v>
      </c>
      <c r="G282" s="32" t="s">
        <v>1199</v>
      </c>
      <c r="H282" s="95" t="s">
        <v>1147</v>
      </c>
      <c r="I282" s="95" t="s">
        <v>275</v>
      </c>
      <c r="J282" s="95" t="s">
        <v>1288</v>
      </c>
      <c r="K282" s="95">
        <v>5.5869999999999997</v>
      </c>
      <c r="L282" s="95" t="s">
        <v>135</v>
      </c>
      <c r="M282" s="32">
        <v>5.7500000000000002E-2</v>
      </c>
      <c r="N282" s="32">
        <v>5.8720000000000001E-2</v>
      </c>
      <c r="O282" s="105">
        <v>73302.23670959071</v>
      </c>
      <c r="P282" s="95">
        <v>104.6422</v>
      </c>
      <c r="Q282" s="125">
        <v>0</v>
      </c>
      <c r="R282" s="125">
        <v>279.973516973735</v>
      </c>
      <c r="S282" s="32">
        <v>1.0471748101370102E-4</v>
      </c>
      <c r="T282" s="32">
        <v>4.4223288926909078E-3</v>
      </c>
      <c r="U282" s="32">
        <v>1.2571331708975759E-3</v>
      </c>
    </row>
    <row r="283" spans="2:21" x14ac:dyDescent="0.2">
      <c r="B283" s="23" t="s">
        <v>1289</v>
      </c>
      <c r="C283" s="32" t="s">
        <v>1290</v>
      </c>
      <c r="D283" s="32" t="s">
        <v>375</v>
      </c>
      <c r="E283" s="32" t="s">
        <v>1145</v>
      </c>
      <c r="F283" s="32" t="s">
        <v>177</v>
      </c>
      <c r="G283" s="32" t="s">
        <v>1151</v>
      </c>
      <c r="H283" s="95" t="s">
        <v>1219</v>
      </c>
      <c r="I283" s="95" t="s">
        <v>275</v>
      </c>
      <c r="J283" s="95" t="s">
        <v>1291</v>
      </c>
      <c r="K283" s="95">
        <v>5.58</v>
      </c>
      <c r="L283" s="95" t="s">
        <v>135</v>
      </c>
      <c r="M283" s="32">
        <v>5.6299999999999996E-2</v>
      </c>
      <c r="N283" s="32">
        <v>5.9889999999999999E-2</v>
      </c>
      <c r="O283" s="105">
        <v>69376.666399573529</v>
      </c>
      <c r="P283" s="95">
        <v>98.377899999999997</v>
      </c>
      <c r="Q283" s="125">
        <v>0</v>
      </c>
      <c r="R283" s="125">
        <v>249.11727235961123</v>
      </c>
      <c r="S283" s="32">
        <v>9.2502221866098033E-5</v>
      </c>
      <c r="T283" s="32">
        <v>3.9349382867794958E-3</v>
      </c>
      <c r="U283" s="32">
        <v>1.1185828928104394E-3</v>
      </c>
    </row>
    <row r="284" spans="2:21" x14ac:dyDescent="0.2">
      <c r="B284" s="23" t="s">
        <v>1292</v>
      </c>
      <c r="C284" s="32" t="s">
        <v>1293</v>
      </c>
      <c r="D284" s="32" t="s">
        <v>375</v>
      </c>
      <c r="E284" s="32" t="s">
        <v>1145</v>
      </c>
      <c r="F284" s="32" t="s">
        <v>177</v>
      </c>
      <c r="G284" s="32" t="s">
        <v>1146</v>
      </c>
      <c r="H284" s="95" t="s">
        <v>1173</v>
      </c>
      <c r="I284" s="95" t="s">
        <v>248</v>
      </c>
      <c r="J284" s="95" t="s">
        <v>1294</v>
      </c>
      <c r="K284" s="95">
        <v>3.4969999999999999</v>
      </c>
      <c r="L284" s="95" t="s">
        <v>135</v>
      </c>
      <c r="M284" s="32">
        <v>4.7500000000000001E-2</v>
      </c>
      <c r="N284" s="32">
        <v>5.4890000000000001E-2</v>
      </c>
      <c r="O284" s="105">
        <v>58575.11698304212</v>
      </c>
      <c r="P284" s="95">
        <v>98.333799999999997</v>
      </c>
      <c r="Q284" s="125">
        <v>0</v>
      </c>
      <c r="R284" s="125">
        <v>210.23685508960048</v>
      </c>
      <c r="S284" s="32">
        <v>6.5083463314491251E-5</v>
      </c>
      <c r="T284" s="32">
        <v>3.3208016551738093E-3</v>
      </c>
      <c r="U284" s="32">
        <v>9.4400258687009266E-4</v>
      </c>
    </row>
    <row r="285" spans="2:21" x14ac:dyDescent="0.2">
      <c r="B285" s="23" t="s">
        <v>1295</v>
      </c>
      <c r="C285" s="32" t="s">
        <v>1296</v>
      </c>
      <c r="D285" s="32" t="s">
        <v>375</v>
      </c>
      <c r="E285" s="32" t="s">
        <v>1145</v>
      </c>
      <c r="F285" s="32" t="s">
        <v>177</v>
      </c>
      <c r="G285" s="32" t="s">
        <v>1151</v>
      </c>
      <c r="H285" s="95" t="s">
        <v>1164</v>
      </c>
      <c r="I285" s="95" t="s">
        <v>248</v>
      </c>
      <c r="J285" s="95" t="s">
        <v>1297</v>
      </c>
      <c r="K285" s="95">
        <v>6.726</v>
      </c>
      <c r="L285" s="95" t="s">
        <v>135</v>
      </c>
      <c r="M285" s="32">
        <v>5.5300000000000002E-2</v>
      </c>
      <c r="N285" s="32">
        <v>6.9409999999999999E-2</v>
      </c>
      <c r="O285" s="105">
        <v>70183.589185521501</v>
      </c>
      <c r="P285" s="95">
        <v>94.275700000000001</v>
      </c>
      <c r="Q285" s="125">
        <v>0</v>
      </c>
      <c r="R285" s="125">
        <v>241.50615547093383</v>
      </c>
      <c r="S285" s="32">
        <v>7.01835891855215E-5</v>
      </c>
      <c r="T285" s="32">
        <v>3.8147166940864859E-3</v>
      </c>
      <c r="U285" s="32">
        <v>1.0844075621871765E-3</v>
      </c>
    </row>
    <row r="286" spans="2:21" x14ac:dyDescent="0.2">
      <c r="B286" s="23" t="s">
        <v>1298</v>
      </c>
      <c r="C286" s="32" t="s">
        <v>1299</v>
      </c>
      <c r="D286" s="32" t="s">
        <v>375</v>
      </c>
      <c r="E286" s="32" t="s">
        <v>1145</v>
      </c>
      <c r="F286" s="32" t="s">
        <v>177</v>
      </c>
      <c r="G286" s="32" t="s">
        <v>1208</v>
      </c>
      <c r="H286" s="95" t="s">
        <v>1250</v>
      </c>
      <c r="I286" s="95" t="s">
        <v>248</v>
      </c>
      <c r="J286" s="95" t="s">
        <v>1300</v>
      </c>
      <c r="K286" s="95">
        <v>4.0549999999999997</v>
      </c>
      <c r="L286" s="95" t="s">
        <v>135</v>
      </c>
      <c r="M286" s="32">
        <v>5.9500000000000004E-2</v>
      </c>
      <c r="N286" s="32">
        <v>6.0670000000000002E-2</v>
      </c>
      <c r="O286" s="105">
        <v>55805.40904208555</v>
      </c>
      <c r="P286" s="95">
        <v>100.33810000000001</v>
      </c>
      <c r="Q286" s="125">
        <v>0</v>
      </c>
      <c r="R286" s="125">
        <v>204.37841801598401</v>
      </c>
      <c r="S286" s="32">
        <v>1.116108180841711E-4</v>
      </c>
      <c r="T286" s="32">
        <v>3.2282645616061481E-3</v>
      </c>
      <c r="U286" s="32">
        <v>9.1769711464376679E-4</v>
      </c>
    </row>
    <row r="287" spans="2:21" x14ac:dyDescent="0.2">
      <c r="B287" s="23" t="s">
        <v>1301</v>
      </c>
      <c r="C287" s="32" t="s">
        <v>1302</v>
      </c>
      <c r="D287" s="32" t="s">
        <v>375</v>
      </c>
      <c r="E287" s="32" t="s">
        <v>1145</v>
      </c>
      <c r="F287" s="32" t="s">
        <v>177</v>
      </c>
      <c r="G287" s="32" t="s">
        <v>1172</v>
      </c>
      <c r="H287" s="95" t="s">
        <v>1231</v>
      </c>
      <c r="I287" s="95" t="s">
        <v>275</v>
      </c>
      <c r="J287" s="95" t="s">
        <v>1303</v>
      </c>
      <c r="K287" s="95">
        <v>0.24299999999999999</v>
      </c>
      <c r="L287" s="95" t="s">
        <v>136</v>
      </c>
      <c r="M287" s="32">
        <v>5.5E-2</v>
      </c>
      <c r="N287" s="32">
        <v>5.4359999999999999E-2</v>
      </c>
      <c r="O287" s="105">
        <v>56247.814584960506</v>
      </c>
      <c r="P287" s="95">
        <v>103.33079999999998</v>
      </c>
      <c r="Q287" s="125">
        <v>0</v>
      </c>
      <c r="R287" s="125">
        <v>247.31201507589458</v>
      </c>
      <c r="S287" s="32">
        <v>4.4998251667968405E-5</v>
      </c>
      <c r="T287" s="32">
        <v>3.9064232988948741E-3</v>
      </c>
      <c r="U287" s="32">
        <v>1.110476951798963E-3</v>
      </c>
    </row>
    <row r="288" spans="2:21" x14ac:dyDescent="0.2">
      <c r="B288" s="23" t="s">
        <v>1304</v>
      </c>
      <c r="C288" s="32" t="s">
        <v>1305</v>
      </c>
      <c r="D288" s="32" t="s">
        <v>375</v>
      </c>
      <c r="E288" s="32" t="s">
        <v>1145</v>
      </c>
      <c r="F288" s="32" t="s">
        <v>177</v>
      </c>
      <c r="G288" s="32" t="s">
        <v>1199</v>
      </c>
      <c r="H288" s="95" t="s">
        <v>1219</v>
      </c>
      <c r="I288" s="95" t="s">
        <v>275</v>
      </c>
      <c r="J288" s="95" t="s">
        <v>1011</v>
      </c>
      <c r="K288" s="95">
        <v>5.6459999999999999</v>
      </c>
      <c r="L288" s="95" t="s">
        <v>136</v>
      </c>
      <c r="M288" s="32">
        <v>4.2500000000000003E-2</v>
      </c>
      <c r="N288" s="32">
        <v>4.4010000000000001E-2</v>
      </c>
      <c r="O288" s="105">
        <v>66360.83143124287</v>
      </c>
      <c r="P288" s="95">
        <v>105.04910000000001</v>
      </c>
      <c r="Q288" s="125">
        <v>0</v>
      </c>
      <c r="R288" s="125">
        <v>296.62921714612355</v>
      </c>
      <c r="S288" s="32">
        <v>6.6360831431242872E-5</v>
      </c>
      <c r="T288" s="32">
        <v>4.6854144334110351E-3</v>
      </c>
      <c r="U288" s="32">
        <v>1.3319203629061631E-3</v>
      </c>
    </row>
    <row r="289" spans="2:21" x14ac:dyDescent="0.2">
      <c r="B289" s="23" t="s">
        <v>1306</v>
      </c>
      <c r="C289" s="32" t="s">
        <v>1307</v>
      </c>
      <c r="D289" s="32" t="s">
        <v>375</v>
      </c>
      <c r="E289" s="32" t="s">
        <v>1145</v>
      </c>
      <c r="F289" s="32" t="s">
        <v>177</v>
      </c>
      <c r="G289" s="32" t="s">
        <v>1199</v>
      </c>
      <c r="H289" s="95" t="s">
        <v>1219</v>
      </c>
      <c r="I289" s="95" t="s">
        <v>275</v>
      </c>
      <c r="J289" s="95" t="s">
        <v>1308</v>
      </c>
      <c r="K289" s="95">
        <v>6.5620000000000003</v>
      </c>
      <c r="L289" s="95" t="s">
        <v>136</v>
      </c>
      <c r="M289" s="32">
        <v>4.4999999999999998E-2</v>
      </c>
      <c r="N289" s="32">
        <v>3.968E-2</v>
      </c>
      <c r="O289" s="105">
        <v>52817.613861683581</v>
      </c>
      <c r="P289" s="95">
        <v>107.5121</v>
      </c>
      <c r="Q289" s="125">
        <v>0</v>
      </c>
      <c r="R289" s="125">
        <v>241.62723993638886</v>
      </c>
      <c r="S289" s="32">
        <v>5.2817613861683584E-5</v>
      </c>
      <c r="T289" s="32">
        <v>3.8166292868767821E-3</v>
      </c>
      <c r="U289" s="32">
        <v>1.0849512539607745E-3</v>
      </c>
    </row>
    <row r="290" spans="2:21" x14ac:dyDescent="0.2">
      <c r="B290" s="23" t="s">
        <v>1309</v>
      </c>
      <c r="C290" s="32" t="s">
        <v>1310</v>
      </c>
      <c r="D290" s="32" t="s">
        <v>375</v>
      </c>
      <c r="E290" s="32" t="s">
        <v>1145</v>
      </c>
      <c r="F290" s="32" t="s">
        <v>177</v>
      </c>
      <c r="G290" s="32" t="s">
        <v>1218</v>
      </c>
      <c r="H290" s="95" t="s">
        <v>1219</v>
      </c>
      <c r="I290" s="95" t="s">
        <v>275</v>
      </c>
      <c r="J290" s="95" t="s">
        <v>379</v>
      </c>
      <c r="K290" s="95">
        <v>5.1189999999999998</v>
      </c>
      <c r="L290" s="95" t="s">
        <v>136</v>
      </c>
      <c r="M290" s="32">
        <v>2.1299999999999999E-2</v>
      </c>
      <c r="N290" s="32">
        <v>2.6789999999999998E-2</v>
      </c>
      <c r="O290" s="105">
        <v>42371.235092248971</v>
      </c>
      <c r="P290" s="95">
        <v>91.524299999999997</v>
      </c>
      <c r="Q290" s="125">
        <v>0</v>
      </c>
      <c r="R290" s="125">
        <v>165.01267722329675</v>
      </c>
      <c r="S290" s="32">
        <v>1.0592808773062243E-4</v>
      </c>
      <c r="T290" s="32">
        <v>2.6064619898078533E-3</v>
      </c>
      <c r="U290" s="32">
        <v>7.4093761580843376E-4</v>
      </c>
    </row>
    <row r="291" spans="2:21" x14ac:dyDescent="0.2">
      <c r="B291" s="23" t="s">
        <v>1311</v>
      </c>
      <c r="C291" s="32" t="s">
        <v>1312</v>
      </c>
      <c r="D291" s="32" t="s">
        <v>375</v>
      </c>
      <c r="E291" s="32" t="s">
        <v>1145</v>
      </c>
      <c r="F291" s="32" t="s">
        <v>177</v>
      </c>
      <c r="G291" s="32" t="s">
        <v>1146</v>
      </c>
      <c r="H291" s="95" t="s">
        <v>1250</v>
      </c>
      <c r="I291" s="95" t="s">
        <v>248</v>
      </c>
      <c r="J291" s="95" t="s">
        <v>762</v>
      </c>
      <c r="K291" s="95">
        <v>7.2350000000000003</v>
      </c>
      <c r="L291" s="95" t="s">
        <v>136</v>
      </c>
      <c r="M291" s="32">
        <v>3.3799999999999997E-2</v>
      </c>
      <c r="N291" s="32">
        <v>3.202E-2</v>
      </c>
      <c r="O291" s="105">
        <v>42000</v>
      </c>
      <c r="P291" s="95">
        <v>94.578900000000004</v>
      </c>
      <c r="Q291" s="125">
        <v>0</v>
      </c>
      <c r="R291" s="125">
        <v>169.02592000000001</v>
      </c>
      <c r="S291" s="32">
        <v>5.5999999999999999E-5</v>
      </c>
      <c r="T291" s="32">
        <v>2.6698532693711376E-3</v>
      </c>
      <c r="U291" s="32">
        <v>7.5895782240508857E-4</v>
      </c>
    </row>
    <row r="292" spans="2:21" x14ac:dyDescent="0.2">
      <c r="B292" s="23" t="s">
        <v>1313</v>
      </c>
      <c r="C292" s="32" t="s">
        <v>1314</v>
      </c>
      <c r="D292" s="32" t="s">
        <v>375</v>
      </c>
      <c r="E292" s="32" t="s">
        <v>1145</v>
      </c>
      <c r="F292" s="32" t="s">
        <v>177</v>
      </c>
      <c r="G292" s="32" t="s">
        <v>1199</v>
      </c>
      <c r="H292" s="95" t="s">
        <v>1250</v>
      </c>
      <c r="I292" s="95" t="s">
        <v>248</v>
      </c>
      <c r="J292" s="95" t="s">
        <v>1315</v>
      </c>
      <c r="K292" s="95">
        <v>3.177</v>
      </c>
      <c r="L292" s="95" t="s">
        <v>2</v>
      </c>
      <c r="M292" s="32">
        <v>6.4199999999999993E-2</v>
      </c>
      <c r="N292" s="32">
        <v>5.5229999999999994E-2</v>
      </c>
      <c r="O292" s="105">
        <v>12000</v>
      </c>
      <c r="P292" s="95">
        <v>105.5718</v>
      </c>
      <c r="Q292" s="125">
        <v>0</v>
      </c>
      <c r="R292" s="125">
        <v>60.90437</v>
      </c>
      <c r="S292" s="32">
        <v>2.4242424242424244E-5</v>
      </c>
      <c r="T292" s="32">
        <v>9.62016543755475E-4</v>
      </c>
      <c r="U292" s="32">
        <v>2.7347195051595518E-4</v>
      </c>
    </row>
    <row r="293" spans="2:21" x14ac:dyDescent="0.2">
      <c r="B293" s="23" t="s">
        <v>1316</v>
      </c>
      <c r="C293" s="32" t="s">
        <v>1317</v>
      </c>
      <c r="D293" s="32" t="s">
        <v>375</v>
      </c>
      <c r="E293" s="32" t="s">
        <v>1145</v>
      </c>
      <c r="F293" s="32" t="s">
        <v>177</v>
      </c>
      <c r="G293" s="32" t="s">
        <v>1146</v>
      </c>
      <c r="H293" s="95" t="s">
        <v>1152</v>
      </c>
      <c r="I293" s="95" t="s">
        <v>248</v>
      </c>
      <c r="J293" s="95" t="s">
        <v>1318</v>
      </c>
      <c r="K293" s="95">
        <v>5.6260000000000003</v>
      </c>
      <c r="L293" s="95" t="s">
        <v>2</v>
      </c>
      <c r="M293" s="32">
        <v>5.2499999999999998E-2</v>
      </c>
      <c r="N293" s="32">
        <v>4.752E-2</v>
      </c>
      <c r="O293" s="105">
        <v>55210.342431598823</v>
      </c>
      <c r="P293" s="95">
        <v>105.95490000000001</v>
      </c>
      <c r="Q293" s="125">
        <v>0</v>
      </c>
      <c r="R293" s="125">
        <v>281.22943842251487</v>
      </c>
      <c r="S293" s="32">
        <v>1.2268964984799737E-4</v>
      </c>
      <c r="T293" s="32">
        <v>4.4421668322572085E-3</v>
      </c>
      <c r="U293" s="32">
        <v>1.2627724918246729E-3</v>
      </c>
    </row>
    <row r="294" spans="2:21" x14ac:dyDescent="0.2">
      <c r="B294" s="23" t="s">
        <v>1319</v>
      </c>
      <c r="C294" s="32" t="s">
        <v>1320</v>
      </c>
      <c r="D294" s="32" t="s">
        <v>375</v>
      </c>
      <c r="E294" s="32" t="s">
        <v>1145</v>
      </c>
      <c r="F294" s="32" t="s">
        <v>177</v>
      </c>
      <c r="G294" s="32" t="s">
        <v>1172</v>
      </c>
      <c r="H294" s="95" t="s">
        <v>1164</v>
      </c>
      <c r="I294" s="95" t="s">
        <v>248</v>
      </c>
      <c r="J294" s="95" t="s">
        <v>1321</v>
      </c>
      <c r="K294" s="95">
        <v>1.42</v>
      </c>
      <c r="L294" s="95" t="s">
        <v>135</v>
      </c>
      <c r="M294" s="32">
        <v>0.06</v>
      </c>
      <c r="N294" s="32">
        <v>7.1160000000000001E-2</v>
      </c>
      <c r="O294" s="105">
        <v>64594.324791735133</v>
      </c>
      <c r="P294" s="95">
        <v>99.218000000000004</v>
      </c>
      <c r="Q294" s="125">
        <v>0</v>
      </c>
      <c r="R294" s="125">
        <v>233.92556967418722</v>
      </c>
      <c r="S294" s="32">
        <v>4.3062883194490085E-5</v>
      </c>
      <c r="T294" s="32">
        <v>3.6949773560418101E-3</v>
      </c>
      <c r="U294" s="32">
        <v>1.0503693218459687E-3</v>
      </c>
    </row>
    <row r="295" spans="2:21" x14ac:dyDescent="0.2">
      <c r="B295" s="23" t="s">
        <v>1322</v>
      </c>
      <c r="C295" s="32" t="s">
        <v>1323</v>
      </c>
      <c r="D295" s="32" t="s">
        <v>375</v>
      </c>
      <c r="E295" s="32" t="s">
        <v>1145</v>
      </c>
      <c r="F295" s="32" t="s">
        <v>177</v>
      </c>
      <c r="G295" s="32" t="s">
        <v>1172</v>
      </c>
      <c r="H295" s="95" t="s">
        <v>1152</v>
      </c>
      <c r="I295" s="95" t="s">
        <v>248</v>
      </c>
      <c r="J295" s="95" t="s">
        <v>1324</v>
      </c>
      <c r="K295" s="95">
        <v>5.3079999999999998</v>
      </c>
      <c r="L295" s="95" t="s">
        <v>135</v>
      </c>
      <c r="M295" s="32">
        <v>6.3799999999999996E-2</v>
      </c>
      <c r="N295" s="32">
        <v>7.0179999999999992E-2</v>
      </c>
      <c r="O295" s="105">
        <v>68174.071050631755</v>
      </c>
      <c r="P295" s="95">
        <v>99.957899999999995</v>
      </c>
      <c r="Q295" s="125">
        <v>0</v>
      </c>
      <c r="R295" s="125">
        <v>248.73059963388295</v>
      </c>
      <c r="S295" s="32">
        <v>2.782615144923745E-5</v>
      </c>
      <c r="T295" s="32">
        <v>3.9288305877889368E-3</v>
      </c>
      <c r="U295" s="32">
        <v>1.1168466603444236E-3</v>
      </c>
    </row>
    <row r="296" spans="2:21" x14ac:dyDescent="0.2">
      <c r="B296" s="23" t="s">
        <v>1325</v>
      </c>
      <c r="C296" s="32" t="s">
        <v>1326</v>
      </c>
      <c r="D296" s="32" t="s">
        <v>375</v>
      </c>
      <c r="E296" s="32" t="s">
        <v>1145</v>
      </c>
      <c r="F296" s="32" t="s">
        <v>177</v>
      </c>
      <c r="G296" s="32" t="s">
        <v>1172</v>
      </c>
      <c r="H296" s="95" t="s">
        <v>1152</v>
      </c>
      <c r="I296" s="95" t="s">
        <v>248</v>
      </c>
      <c r="J296" s="95" t="s">
        <v>1137</v>
      </c>
      <c r="K296" s="95">
        <v>3.3759999999999999</v>
      </c>
      <c r="L296" s="95" t="s">
        <v>135</v>
      </c>
      <c r="M296" s="32">
        <v>5.6299999999999996E-2</v>
      </c>
      <c r="N296" s="32">
        <v>6.4759999999999998E-2</v>
      </c>
      <c r="O296" s="105">
        <v>62310.639841542601</v>
      </c>
      <c r="P296" s="95">
        <v>96.914299999999997</v>
      </c>
      <c r="Q296" s="125">
        <v>0</v>
      </c>
      <c r="R296" s="125">
        <v>220.41590956202523</v>
      </c>
      <c r="S296" s="32">
        <v>1.03851066402571E-4</v>
      </c>
      <c r="T296" s="32">
        <v>3.4815851720587355E-3</v>
      </c>
      <c r="U296" s="32">
        <v>9.8970843492306756E-4</v>
      </c>
    </row>
    <row r="297" spans="2:21" x14ac:dyDescent="0.2">
      <c r="B297" s="23" t="s">
        <v>1327</v>
      </c>
      <c r="C297" s="32" t="s">
        <v>1328</v>
      </c>
      <c r="D297" s="32" t="s">
        <v>375</v>
      </c>
      <c r="E297" s="32" t="s">
        <v>1145</v>
      </c>
      <c r="F297" s="32" t="s">
        <v>177</v>
      </c>
      <c r="G297" s="32" t="s">
        <v>1180</v>
      </c>
      <c r="H297" s="95" t="s">
        <v>1204</v>
      </c>
      <c r="I297" s="95" t="s">
        <v>275</v>
      </c>
      <c r="J297" s="95" t="s">
        <v>1058</v>
      </c>
      <c r="K297" s="95">
        <v>3.93</v>
      </c>
      <c r="L297" s="95" t="s">
        <v>135</v>
      </c>
      <c r="M297" s="32">
        <v>0.05</v>
      </c>
      <c r="N297" s="32">
        <v>6.1330000000000003E-2</v>
      </c>
      <c r="O297" s="105">
        <v>54627.737949080394</v>
      </c>
      <c r="P297" s="95">
        <v>89.858000000000004</v>
      </c>
      <c r="Q297" s="125">
        <v>0</v>
      </c>
      <c r="R297" s="125">
        <v>179.16898360317009</v>
      </c>
      <c r="S297" s="32">
        <v>2.7313868974540197E-5</v>
      </c>
      <c r="T297" s="32">
        <v>2.8300682915544987E-3</v>
      </c>
      <c r="U297" s="32">
        <v>8.0450206476021544E-4</v>
      </c>
    </row>
    <row r="298" spans="2:21" x14ac:dyDescent="0.2">
      <c r="B298" s="23" t="s">
        <v>1329</v>
      </c>
      <c r="C298" s="32" t="s">
        <v>1330</v>
      </c>
      <c r="D298" s="32" t="s">
        <v>375</v>
      </c>
      <c r="E298" s="32" t="s">
        <v>1145</v>
      </c>
      <c r="F298" s="32" t="s">
        <v>177</v>
      </c>
      <c r="G298" s="32" t="s">
        <v>1199</v>
      </c>
      <c r="H298" s="95" t="s">
        <v>1246</v>
      </c>
      <c r="I298" s="95" t="s">
        <v>248</v>
      </c>
      <c r="J298" s="95" t="s">
        <v>1077</v>
      </c>
      <c r="K298" s="95">
        <v>7.758</v>
      </c>
      <c r="L298" s="95" t="s">
        <v>135</v>
      </c>
      <c r="M298" s="32">
        <v>5.2499999999999998E-2</v>
      </c>
      <c r="N298" s="32">
        <v>5.9340000000000004E-2</v>
      </c>
      <c r="O298" s="105">
        <v>56702.682255803767</v>
      </c>
      <c r="P298" s="95">
        <v>90.854200000000006</v>
      </c>
      <c r="Q298" s="125">
        <v>0</v>
      </c>
      <c r="R298" s="125">
        <v>188.0362044484915</v>
      </c>
      <c r="S298" s="32">
        <v>9.0724291609286029E-5</v>
      </c>
      <c r="T298" s="32">
        <v>2.9701307066214737E-3</v>
      </c>
      <c r="U298" s="32">
        <v>8.4431753580483477E-4</v>
      </c>
    </row>
    <row r="299" spans="2:21" x14ac:dyDescent="0.2">
      <c r="B299" s="23" t="s">
        <v>1331</v>
      </c>
      <c r="C299" s="32" t="s">
        <v>1332</v>
      </c>
      <c r="D299" s="32" t="s">
        <v>375</v>
      </c>
      <c r="E299" s="32" t="s">
        <v>1145</v>
      </c>
      <c r="F299" s="32" t="s">
        <v>177</v>
      </c>
      <c r="G299" s="32" t="s">
        <v>1199</v>
      </c>
      <c r="H299" s="95" t="s">
        <v>1204</v>
      </c>
      <c r="I299" s="95" t="s">
        <v>275</v>
      </c>
      <c r="J299" s="95" t="s">
        <v>1333</v>
      </c>
      <c r="K299" s="95">
        <v>7.351</v>
      </c>
      <c r="L299" s="95" t="s">
        <v>136</v>
      </c>
      <c r="M299" s="32">
        <v>4.6300000000000001E-2</v>
      </c>
      <c r="N299" s="32">
        <v>4.5860000000000005E-2</v>
      </c>
      <c r="O299" s="105">
        <v>28653.547731133363</v>
      </c>
      <c r="P299" s="95">
        <v>96.214699999999993</v>
      </c>
      <c r="Q299" s="125">
        <v>0</v>
      </c>
      <c r="R299" s="125">
        <v>117.30853271345697</v>
      </c>
      <c r="S299" s="32">
        <v>9.5511825770444551E-5</v>
      </c>
      <c r="T299" s="32">
        <v>1.8529499475000882E-3</v>
      </c>
      <c r="U299" s="32">
        <v>5.267371332026555E-4</v>
      </c>
    </row>
    <row r="300" spans="2:21" x14ac:dyDescent="0.2">
      <c r="B300" s="23" t="s">
        <v>1334</v>
      </c>
      <c r="C300" s="32" t="s">
        <v>1335</v>
      </c>
      <c r="D300" s="32" t="s">
        <v>375</v>
      </c>
      <c r="E300" s="32" t="s">
        <v>1145</v>
      </c>
      <c r="F300" s="32" t="s">
        <v>177</v>
      </c>
      <c r="G300" s="32" t="s">
        <v>1172</v>
      </c>
      <c r="H300" s="95" t="s">
        <v>1231</v>
      </c>
      <c r="I300" s="95" t="s">
        <v>275</v>
      </c>
      <c r="J300" s="95" t="s">
        <v>1336</v>
      </c>
      <c r="K300" s="95">
        <v>5.0250000000000004</v>
      </c>
      <c r="L300" s="95" t="s">
        <v>2</v>
      </c>
      <c r="M300" s="32">
        <v>5.8799999999999998E-2</v>
      </c>
      <c r="N300" s="32">
        <v>6.4329999999999998E-2</v>
      </c>
      <c r="O300" s="105">
        <v>60251.27319477962</v>
      </c>
      <c r="P300" s="95">
        <v>95.4084</v>
      </c>
      <c r="Q300" s="125">
        <v>4.2543517780000002</v>
      </c>
      <c r="R300" s="125">
        <v>280.61241111243305</v>
      </c>
      <c r="S300" s="32">
        <v>4.8201018555823695E-5</v>
      </c>
      <c r="T300" s="32">
        <v>4.4324205615011419E-3</v>
      </c>
      <c r="U300" s="32">
        <v>1.2600019244251631E-3</v>
      </c>
    </row>
    <row r="301" spans="2:21" s="156" customFormat="1" x14ac:dyDescent="0.2">
      <c r="B301" s="115" t="s">
        <v>169</v>
      </c>
      <c r="C301" s="166"/>
      <c r="D301" s="166"/>
      <c r="E301" s="166"/>
      <c r="F301" s="166"/>
      <c r="G301" s="166"/>
      <c r="H301" s="167"/>
      <c r="I301" s="167"/>
      <c r="J301" s="167"/>
      <c r="K301" s="168"/>
      <c r="L301" s="169"/>
      <c r="M301" s="170"/>
      <c r="N301" s="170"/>
      <c r="O301" s="170"/>
      <c r="P301" s="169"/>
      <c r="Q301" s="169"/>
      <c r="R301" s="169"/>
      <c r="S301" s="175"/>
      <c r="T301" s="175"/>
      <c r="U301" s="175"/>
    </row>
    <row r="302" spans="2:21" s="156" customFormat="1" x14ac:dyDescent="0.2">
      <c r="B302" s="115" t="s">
        <v>170</v>
      </c>
      <c r="C302" s="166"/>
      <c r="D302" s="166"/>
      <c r="E302" s="166"/>
      <c r="F302" s="166"/>
      <c r="G302" s="166"/>
      <c r="H302" s="167"/>
      <c r="I302" s="167"/>
      <c r="J302" s="167"/>
      <c r="K302" s="168"/>
      <c r="L302" s="169"/>
      <c r="M302" s="170"/>
      <c r="N302" s="170"/>
      <c r="O302" s="170"/>
      <c r="P302" s="169"/>
      <c r="Q302" s="169"/>
      <c r="R302" s="169"/>
      <c r="S302" s="175"/>
      <c r="T302" s="175"/>
      <c r="U302" s="175"/>
    </row>
    <row r="303" spans="2:21" s="156" customFormat="1" x14ac:dyDescent="0.2">
      <c r="B303" s="115" t="s">
        <v>171</v>
      </c>
      <c r="C303" s="166"/>
      <c r="D303" s="166"/>
      <c r="E303" s="166"/>
      <c r="F303" s="166"/>
      <c r="G303" s="166"/>
      <c r="H303" s="167"/>
      <c r="I303" s="167"/>
      <c r="J303" s="167"/>
      <c r="K303" s="168"/>
      <c r="L303" s="169"/>
      <c r="M303" s="170"/>
      <c r="N303" s="170"/>
      <c r="O303" s="170"/>
      <c r="P303" s="169"/>
      <c r="Q303" s="169"/>
      <c r="R303" s="169"/>
      <c r="S303" s="175"/>
      <c r="T303" s="175"/>
      <c r="U303" s="175"/>
    </row>
    <row r="304" spans="2:21" s="156" customFormat="1" x14ac:dyDescent="0.2">
      <c r="B304" s="115" t="s">
        <v>172</v>
      </c>
      <c r="C304" s="166"/>
      <c r="D304" s="166"/>
      <c r="E304" s="166"/>
      <c r="F304" s="166"/>
      <c r="G304" s="166"/>
      <c r="H304" s="167"/>
      <c r="I304" s="167"/>
      <c r="J304" s="167"/>
      <c r="K304" s="168"/>
      <c r="L304" s="169"/>
      <c r="M304" s="170"/>
      <c r="N304" s="170"/>
      <c r="O304" s="170"/>
      <c r="P304" s="169"/>
      <c r="Q304" s="169"/>
      <c r="R304" s="169"/>
      <c r="S304" s="175"/>
      <c r="T304" s="175"/>
      <c r="U304" s="175"/>
    </row>
    <row r="305" spans="2:21" s="156" customFormat="1" x14ac:dyDescent="0.2">
      <c r="B305" s="115" t="s">
        <v>173</v>
      </c>
      <c r="C305" s="166"/>
      <c r="D305" s="166"/>
      <c r="E305" s="166"/>
      <c r="F305" s="166"/>
      <c r="G305" s="166"/>
      <c r="H305" s="167"/>
      <c r="I305" s="167"/>
      <c r="J305" s="167"/>
      <c r="K305" s="168"/>
      <c r="L305" s="169"/>
      <c r="M305" s="170"/>
      <c r="N305" s="170"/>
      <c r="O305" s="170"/>
      <c r="P305" s="169"/>
      <c r="Q305" s="169"/>
      <c r="R305" s="169"/>
      <c r="S305" s="175"/>
      <c r="T305" s="175"/>
      <c r="U305" s="175"/>
    </row>
  </sheetData>
  <sortState ref="B245:AB249">
    <sortCondition ref="B245:B249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0 T12:U300 C12:J300">
    <cfRule type="expression" dxfId="107" priority="101" stopIfTrue="1">
      <formula>OR(LEFT(#REF!,3)="TIR",LEFT(#REF!,2)="IR")</formula>
    </cfRule>
  </conditionalFormatting>
  <conditionalFormatting sqref="B12:B300 Q12:R300">
    <cfRule type="expression" dxfId="106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19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4" bestFit="1" customWidth="1"/>
    <col min="9" max="9" width="10.42578125" style="94" bestFit="1" customWidth="1"/>
    <col min="10" max="10" width="10.28515625" style="94" bestFit="1" customWidth="1"/>
    <col min="11" max="11" width="14.5703125" style="94" bestFit="1" customWidth="1"/>
    <col min="12" max="12" width="11.2851562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4"/>
      <c r="O6" s="225"/>
      <c r="P6" s="17"/>
      <c r="Q6" s="17"/>
      <c r="R6" s="16"/>
      <c r="S6" s="16"/>
      <c r="T6" s="18"/>
    </row>
    <row r="7" spans="1:20" s="10" customFormat="1" x14ac:dyDescent="0.2">
      <c r="B7" s="219" t="s">
        <v>22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1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6" customFormat="1" ht="12.75" customHeight="1" thickBot="1" x14ac:dyDescent="0.25">
      <c r="B11" s="188" t="s">
        <v>65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89" t="s">
        <v>177</v>
      </c>
      <c r="I11" s="190" t="s">
        <v>177</v>
      </c>
      <c r="J11" s="189" t="s">
        <v>177</v>
      </c>
      <c r="K11" s="189" t="s">
        <v>177</v>
      </c>
      <c r="L11" s="150">
        <v>10727.244442072977</v>
      </c>
      <c r="M11" s="106" t="s">
        <v>177</v>
      </c>
      <c r="N11" s="106">
        <v>1</v>
      </c>
      <c r="O11" s="122">
        <v>4.8167322989058695E-2</v>
      </c>
    </row>
    <row r="12" spans="1:20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60" t="s">
        <v>177</v>
      </c>
      <c r="I12" s="172" t="s">
        <v>177</v>
      </c>
      <c r="J12" s="160" t="s">
        <v>177</v>
      </c>
      <c r="K12" s="160" t="s">
        <v>177</v>
      </c>
      <c r="L12" s="173">
        <v>6964.2739410127033</v>
      </c>
      <c r="M12" s="159" t="s">
        <v>177</v>
      </c>
      <c r="N12" s="159">
        <v>0.6492136893700633</v>
      </c>
      <c r="O12" s="159">
        <v>3.1270885464806261E-2</v>
      </c>
    </row>
    <row r="13" spans="1:20" s="156" customFormat="1" x14ac:dyDescent="0.2">
      <c r="B13" s="133" t="s">
        <v>1337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64" t="s">
        <v>177</v>
      </c>
      <c r="I13" s="174" t="s">
        <v>177</v>
      </c>
      <c r="J13" s="160" t="s">
        <v>177</v>
      </c>
      <c r="K13" s="160" t="s">
        <v>177</v>
      </c>
      <c r="L13" s="191">
        <v>4736.1453864849063</v>
      </c>
      <c r="M13" s="163" t="s">
        <v>177</v>
      </c>
      <c r="N13" s="159">
        <v>0.44150624254532922</v>
      </c>
      <c r="O13" s="159">
        <v>2.1266173786366558E-2</v>
      </c>
    </row>
    <row r="14" spans="1:20" x14ac:dyDescent="0.2">
      <c r="B14" s="23" t="s">
        <v>1405</v>
      </c>
      <c r="C14" s="32" t="s">
        <v>1406</v>
      </c>
      <c r="D14" s="32" t="s">
        <v>284</v>
      </c>
      <c r="E14" s="32" t="s">
        <v>177</v>
      </c>
      <c r="F14" s="32" t="s">
        <v>1407</v>
      </c>
      <c r="G14" s="32" t="s">
        <v>1355</v>
      </c>
      <c r="H14" s="95" t="s">
        <v>183</v>
      </c>
      <c r="I14" s="105">
        <v>45.91136226889865</v>
      </c>
      <c r="J14" s="101">
        <v>30620</v>
      </c>
      <c r="K14" s="95">
        <v>0</v>
      </c>
      <c r="L14" s="99">
        <v>14.058059126736767</v>
      </c>
      <c r="M14" s="32">
        <v>2.0276787948631003E-6</v>
      </c>
      <c r="N14" s="41">
        <v>1.3105004927080912E-3</v>
      </c>
      <c r="O14" s="41">
        <v>6.3123300509591182E-5</v>
      </c>
      <c r="P14" s="18"/>
      <c r="Q14" s="18"/>
      <c r="R14" s="18"/>
      <c r="S14" s="18"/>
    </row>
    <row r="15" spans="1:20" x14ac:dyDescent="0.2">
      <c r="B15" s="23" t="s">
        <v>1348</v>
      </c>
      <c r="C15" s="32" t="s">
        <v>1349</v>
      </c>
      <c r="D15" s="32" t="s">
        <v>284</v>
      </c>
      <c r="E15" s="32" t="s">
        <v>177</v>
      </c>
      <c r="F15" s="32" t="s">
        <v>1162</v>
      </c>
      <c r="G15" s="32" t="s">
        <v>1350</v>
      </c>
      <c r="H15" s="95" t="s">
        <v>183</v>
      </c>
      <c r="I15" s="105">
        <v>1453.9964958442818</v>
      </c>
      <c r="J15" s="101">
        <v>8683</v>
      </c>
      <c r="K15" s="101">
        <v>0</v>
      </c>
      <c r="L15" s="99">
        <v>126.2505157316664</v>
      </c>
      <c r="M15" s="32">
        <v>1.4276106982452916E-6</v>
      </c>
      <c r="N15" s="41">
        <v>1.1769146905658582E-2</v>
      </c>
      <c r="O15" s="41">
        <v>5.668883003105376E-4</v>
      </c>
      <c r="P15" s="18"/>
      <c r="Q15" s="18"/>
      <c r="R15" s="18"/>
      <c r="S15" s="18"/>
    </row>
    <row r="16" spans="1:20" x14ac:dyDescent="0.2">
      <c r="B16" s="23" t="s">
        <v>1385</v>
      </c>
      <c r="C16" s="32" t="s">
        <v>1386</v>
      </c>
      <c r="D16" s="32" t="s">
        <v>284</v>
      </c>
      <c r="E16" s="32" t="s">
        <v>177</v>
      </c>
      <c r="F16" s="32" t="s">
        <v>1387</v>
      </c>
      <c r="G16" s="32" t="s">
        <v>1388</v>
      </c>
      <c r="H16" s="95" t="s">
        <v>183</v>
      </c>
      <c r="I16" s="105">
        <v>322.34852880173321</v>
      </c>
      <c r="J16" s="101">
        <v>19280</v>
      </c>
      <c r="K16" s="101">
        <v>0</v>
      </c>
      <c r="L16" s="99">
        <v>62.148796352974166</v>
      </c>
      <c r="M16" s="32">
        <v>6.3683584134742238E-6</v>
      </c>
      <c r="N16" s="41">
        <v>5.7935471395825005E-3</v>
      </c>
      <c r="O16" s="41">
        <v>2.7905965632460741E-4</v>
      </c>
      <c r="P16" s="18"/>
      <c r="Q16" s="18"/>
      <c r="R16" s="18"/>
      <c r="S16" s="18"/>
    </row>
    <row r="17" spans="2:19" x14ac:dyDescent="0.2">
      <c r="B17" s="23" t="s">
        <v>1396</v>
      </c>
      <c r="C17" s="32" t="s">
        <v>1397</v>
      </c>
      <c r="D17" s="32" t="s">
        <v>284</v>
      </c>
      <c r="E17" s="32" t="s">
        <v>177</v>
      </c>
      <c r="F17" s="32" t="s">
        <v>593</v>
      </c>
      <c r="G17" s="32" t="s">
        <v>386</v>
      </c>
      <c r="H17" s="95" t="s">
        <v>183</v>
      </c>
      <c r="I17" s="105">
        <v>3380.543331772486</v>
      </c>
      <c r="J17" s="101">
        <v>4051</v>
      </c>
      <c r="K17" s="101">
        <v>0</v>
      </c>
      <c r="L17" s="99">
        <v>136.94581037088233</v>
      </c>
      <c r="M17" s="32">
        <v>2.570962821998403E-5</v>
      </c>
      <c r="N17" s="41">
        <v>1.2766168526352548E-2</v>
      </c>
      <c r="O17" s="41">
        <v>6.1491216274157858E-4</v>
      </c>
      <c r="P17" s="18"/>
      <c r="Q17" s="18"/>
      <c r="R17" s="18"/>
      <c r="S17" s="18"/>
    </row>
    <row r="18" spans="2:19" x14ac:dyDescent="0.2">
      <c r="B18" s="23" t="s">
        <v>1356</v>
      </c>
      <c r="C18" s="32" t="s">
        <v>1357</v>
      </c>
      <c r="D18" s="32" t="s">
        <v>284</v>
      </c>
      <c r="E18" s="32" t="s">
        <v>177</v>
      </c>
      <c r="F18" s="32" t="s">
        <v>884</v>
      </c>
      <c r="G18" s="32" t="s">
        <v>885</v>
      </c>
      <c r="H18" s="95" t="s">
        <v>183</v>
      </c>
      <c r="I18" s="105">
        <v>836.35382440941657</v>
      </c>
      <c r="J18" s="101">
        <v>42930</v>
      </c>
      <c r="K18" s="101">
        <v>1.3266244380000001</v>
      </c>
      <c r="L18" s="99">
        <v>360.37332125504548</v>
      </c>
      <c r="M18" s="32">
        <v>1.9562376068509158E-5</v>
      </c>
      <c r="N18" s="41">
        <v>3.3594211747579553E-2</v>
      </c>
      <c r="O18" s="41">
        <v>1.6181432478084943E-3</v>
      </c>
      <c r="P18" s="18"/>
      <c r="Q18" s="18"/>
      <c r="R18" s="18"/>
      <c r="S18" s="18"/>
    </row>
    <row r="19" spans="2:19" x14ac:dyDescent="0.2">
      <c r="B19" s="23" t="s">
        <v>1400</v>
      </c>
      <c r="C19" s="32" t="s">
        <v>1401</v>
      </c>
      <c r="D19" s="32" t="s">
        <v>284</v>
      </c>
      <c r="E19" s="32" t="s">
        <v>177</v>
      </c>
      <c r="F19" s="32" t="s">
        <v>1402</v>
      </c>
      <c r="G19" s="32" t="s">
        <v>386</v>
      </c>
      <c r="H19" s="95" t="s">
        <v>183</v>
      </c>
      <c r="I19" s="105">
        <v>1713.3077459106992</v>
      </c>
      <c r="J19" s="101">
        <v>3360</v>
      </c>
      <c r="K19" s="101">
        <v>0</v>
      </c>
      <c r="L19" s="99">
        <v>57.567140262599487</v>
      </c>
      <c r="M19" s="32">
        <v>1.0030402854358261E-5</v>
      </c>
      <c r="N19" s="41">
        <v>5.366442479563277E-3</v>
      </c>
      <c r="O19" s="41">
        <v>2.5848716821532937E-4</v>
      </c>
      <c r="P19" s="18"/>
      <c r="Q19" s="18"/>
      <c r="R19" s="18"/>
      <c r="S19" s="18"/>
    </row>
    <row r="20" spans="2:19" x14ac:dyDescent="0.2">
      <c r="B20" s="23" t="s">
        <v>1403</v>
      </c>
      <c r="C20" s="32" t="s">
        <v>1404</v>
      </c>
      <c r="D20" s="32" t="s">
        <v>284</v>
      </c>
      <c r="E20" s="32" t="s">
        <v>177</v>
      </c>
      <c r="F20" s="32" t="s">
        <v>530</v>
      </c>
      <c r="G20" s="32" t="s">
        <v>386</v>
      </c>
      <c r="H20" s="95" t="s">
        <v>183</v>
      </c>
      <c r="I20" s="105">
        <v>401.7628472248025</v>
      </c>
      <c r="J20" s="101">
        <v>1830</v>
      </c>
      <c r="K20" s="101">
        <v>0</v>
      </c>
      <c r="L20" s="99">
        <v>7.3522601042138858</v>
      </c>
      <c r="M20" s="32">
        <v>1.1691718413895379E-6</v>
      </c>
      <c r="N20" s="41">
        <v>6.8538198639138176E-4</v>
      </c>
      <c r="O20" s="41">
        <v>3.3013015509396309E-5</v>
      </c>
      <c r="P20" s="18"/>
      <c r="Q20" s="18"/>
      <c r="R20" s="18"/>
      <c r="S20" s="18"/>
    </row>
    <row r="21" spans="2:19" x14ac:dyDescent="0.2">
      <c r="B21" s="23" t="s">
        <v>1338</v>
      </c>
      <c r="C21" s="32" t="s">
        <v>1339</v>
      </c>
      <c r="D21" s="32" t="s">
        <v>284</v>
      </c>
      <c r="E21" s="32" t="s">
        <v>177</v>
      </c>
      <c r="F21" s="32" t="s">
        <v>508</v>
      </c>
      <c r="G21" s="32" t="s">
        <v>509</v>
      </c>
      <c r="H21" s="95" t="s">
        <v>183</v>
      </c>
      <c r="I21" s="105">
        <v>24825.278620742134</v>
      </c>
      <c r="J21" s="101">
        <v>411.60000000000008</v>
      </c>
      <c r="K21" s="141">
        <v>0</v>
      </c>
      <c r="L21" s="99">
        <v>102.18084680135445</v>
      </c>
      <c r="M21" s="32">
        <v>8.9768239065457716E-6</v>
      </c>
      <c r="N21" s="41">
        <v>9.5253582924422105E-3</v>
      </c>
      <c r="O21" s="41">
        <v>4.5881100945857259E-4</v>
      </c>
      <c r="P21" s="18"/>
      <c r="Q21" s="18"/>
      <c r="R21" s="18"/>
      <c r="S21" s="18"/>
    </row>
    <row r="22" spans="2:19" x14ac:dyDescent="0.2">
      <c r="B22" s="23" t="s">
        <v>191</v>
      </c>
      <c r="C22" s="32" t="s">
        <v>1351</v>
      </c>
      <c r="D22" s="32" t="s">
        <v>284</v>
      </c>
      <c r="E22" s="32" t="s">
        <v>177</v>
      </c>
      <c r="F22" s="32" t="s">
        <v>788</v>
      </c>
      <c r="G22" s="32" t="s">
        <v>392</v>
      </c>
      <c r="H22" s="95" t="s">
        <v>183</v>
      </c>
      <c r="I22" s="105">
        <v>25557.527621116278</v>
      </c>
      <c r="J22" s="101">
        <v>1067</v>
      </c>
      <c r="K22" s="101">
        <v>0</v>
      </c>
      <c r="L22" s="99">
        <v>272.69881971985518</v>
      </c>
      <c r="M22" s="32">
        <v>2.1956318313916812E-5</v>
      </c>
      <c r="N22" s="41">
        <v>2.5421143443912962E-2</v>
      </c>
      <c r="O22" s="41">
        <v>1.2244684270141474E-3</v>
      </c>
      <c r="P22" s="18"/>
      <c r="Q22" s="18"/>
      <c r="R22" s="18"/>
      <c r="S22" s="18"/>
    </row>
    <row r="23" spans="2:19" x14ac:dyDescent="0.2">
      <c r="B23" s="23" t="s">
        <v>1360</v>
      </c>
      <c r="C23" s="32" t="s">
        <v>1361</v>
      </c>
      <c r="D23" s="32" t="s">
        <v>284</v>
      </c>
      <c r="E23" s="32" t="s">
        <v>177</v>
      </c>
      <c r="F23" s="32" t="s">
        <v>1362</v>
      </c>
      <c r="G23" s="32" t="s">
        <v>392</v>
      </c>
      <c r="H23" s="95" t="s">
        <v>183</v>
      </c>
      <c r="I23" s="105">
        <v>26612.34987771757</v>
      </c>
      <c r="J23" s="101">
        <v>2475</v>
      </c>
      <c r="K23" s="101">
        <v>0</v>
      </c>
      <c r="L23" s="99">
        <v>658.6556594735099</v>
      </c>
      <c r="M23" s="32">
        <v>1.9953723144997649E-5</v>
      </c>
      <c r="N23" s="41">
        <v>6.140026574673902E-2</v>
      </c>
      <c r="O23" s="41">
        <v>2.9574864318372153E-3</v>
      </c>
      <c r="P23" s="18"/>
      <c r="Q23" s="18"/>
      <c r="R23" s="18"/>
      <c r="S23" s="18"/>
    </row>
    <row r="24" spans="2:19" x14ac:dyDescent="0.2">
      <c r="B24" s="23" t="s">
        <v>1358</v>
      </c>
      <c r="C24" s="32" t="s">
        <v>1359</v>
      </c>
      <c r="D24" s="32" t="s">
        <v>284</v>
      </c>
      <c r="E24" s="32" t="s">
        <v>177</v>
      </c>
      <c r="F24" s="32" t="s">
        <v>633</v>
      </c>
      <c r="G24" s="32" t="s">
        <v>392</v>
      </c>
      <c r="H24" s="95" t="s">
        <v>183</v>
      </c>
      <c r="I24" s="105">
        <v>29922.187172273669</v>
      </c>
      <c r="J24" s="101">
        <v>2160</v>
      </c>
      <c r="K24" s="101">
        <v>0</v>
      </c>
      <c r="L24" s="99">
        <v>646.31924292214978</v>
      </c>
      <c r="M24" s="32">
        <v>1.9718504427520336E-5</v>
      </c>
      <c r="N24" s="41">
        <v>6.0250257781694815E-2</v>
      </c>
      <c r="O24" s="41">
        <v>2.9020936267449408E-3</v>
      </c>
      <c r="P24" s="18"/>
      <c r="Q24" s="18"/>
      <c r="R24" s="18"/>
      <c r="S24" s="18"/>
    </row>
    <row r="25" spans="2:19" x14ac:dyDescent="0.2">
      <c r="B25" s="23" t="s">
        <v>1363</v>
      </c>
      <c r="C25" s="32" t="s">
        <v>1364</v>
      </c>
      <c r="D25" s="32" t="s">
        <v>284</v>
      </c>
      <c r="E25" s="32" t="s">
        <v>177</v>
      </c>
      <c r="F25" s="32" t="s">
        <v>838</v>
      </c>
      <c r="G25" s="32" t="s">
        <v>392</v>
      </c>
      <c r="H25" s="95" t="s">
        <v>183</v>
      </c>
      <c r="I25" s="105">
        <v>4120.4604570953525</v>
      </c>
      <c r="J25" s="101">
        <v>6717</v>
      </c>
      <c r="K25" s="101">
        <v>0</v>
      </c>
      <c r="L25" s="99">
        <v>276.77132890283514</v>
      </c>
      <c r="M25" s="32">
        <v>1.7680507537153418E-5</v>
      </c>
      <c r="N25" s="41">
        <v>2.5800785131484403E-2</v>
      </c>
      <c r="O25" s="41">
        <v>1.2427547507995124E-3</v>
      </c>
      <c r="P25" s="18"/>
      <c r="Q25" s="18"/>
      <c r="R25" s="18"/>
      <c r="S25" s="18"/>
    </row>
    <row r="26" spans="2:19" x14ac:dyDescent="0.2">
      <c r="B26" s="23" t="s">
        <v>1398</v>
      </c>
      <c r="C26" s="32" t="s">
        <v>1399</v>
      </c>
      <c r="D26" s="32" t="s">
        <v>284</v>
      </c>
      <c r="E26" s="32" t="s">
        <v>177</v>
      </c>
      <c r="F26" s="32" t="s">
        <v>454</v>
      </c>
      <c r="G26" s="32" t="s">
        <v>445</v>
      </c>
      <c r="H26" s="95" t="s">
        <v>183</v>
      </c>
      <c r="I26" s="105">
        <v>24828.368539755334</v>
      </c>
      <c r="J26" s="101">
        <v>153.69999999999999</v>
      </c>
      <c r="K26" s="101">
        <v>0</v>
      </c>
      <c r="L26" s="99">
        <v>38.161202447125461</v>
      </c>
      <c r="M26" s="32">
        <v>7.7578350445471512E-6</v>
      </c>
      <c r="N26" s="41">
        <v>3.55740960814267E-3</v>
      </c>
      <c r="O26" s="41">
        <v>1.713508975997887E-4</v>
      </c>
      <c r="P26" s="18"/>
      <c r="Q26" s="18"/>
      <c r="R26" s="18"/>
      <c r="S26" s="18"/>
    </row>
    <row r="27" spans="2:19" x14ac:dyDescent="0.2">
      <c r="B27" s="23" t="s">
        <v>1367</v>
      </c>
      <c r="C27" s="32" t="s">
        <v>1368</v>
      </c>
      <c r="D27" s="32" t="s">
        <v>284</v>
      </c>
      <c r="E27" s="32" t="s">
        <v>177</v>
      </c>
      <c r="F27" s="32" t="s">
        <v>1369</v>
      </c>
      <c r="G27" s="32" t="s">
        <v>1136</v>
      </c>
      <c r="H27" s="95" t="s">
        <v>183</v>
      </c>
      <c r="I27" s="105">
        <v>5210.7347840488965</v>
      </c>
      <c r="J27" s="101">
        <v>916</v>
      </c>
      <c r="K27" s="101">
        <v>0</v>
      </c>
      <c r="L27" s="99">
        <v>47.730330622926466</v>
      </c>
      <c r="M27" s="32">
        <v>4.4391459946797484E-6</v>
      </c>
      <c r="N27" s="41">
        <v>4.4494493325541165E-3</v>
      </c>
      <c r="O27" s="41">
        <v>2.1431806312458576E-4</v>
      </c>
      <c r="P27" s="18"/>
      <c r="Q27" s="18"/>
      <c r="R27" s="18"/>
      <c r="S27" s="18"/>
    </row>
    <row r="28" spans="2:19" x14ac:dyDescent="0.2">
      <c r="B28" s="23" t="s">
        <v>1374</v>
      </c>
      <c r="C28" s="32" t="s">
        <v>1375</v>
      </c>
      <c r="D28" s="32" t="s">
        <v>284</v>
      </c>
      <c r="E28" s="32" t="s">
        <v>177</v>
      </c>
      <c r="F28" s="32" t="s">
        <v>1376</v>
      </c>
      <c r="G28" s="32" t="s">
        <v>392</v>
      </c>
      <c r="H28" s="95" t="s">
        <v>183</v>
      </c>
      <c r="I28" s="105">
        <v>1080.5168175133854</v>
      </c>
      <c r="J28" s="101">
        <v>7635.0000000000009</v>
      </c>
      <c r="K28" s="101">
        <v>0</v>
      </c>
      <c r="L28" s="99">
        <v>82.497459019224124</v>
      </c>
      <c r="M28" s="32">
        <v>1.0769624107728706E-5</v>
      </c>
      <c r="N28" s="41">
        <v>7.6904613728818868E-3</v>
      </c>
      <c r="O28" s="41">
        <v>3.7042893688248155E-4</v>
      </c>
      <c r="P28" s="18"/>
      <c r="Q28" s="18"/>
      <c r="R28" s="18"/>
      <c r="S28" s="18"/>
    </row>
    <row r="29" spans="2:19" x14ac:dyDescent="0.2">
      <c r="B29" s="23" t="s">
        <v>1346</v>
      </c>
      <c r="C29" s="32" t="s">
        <v>1347</v>
      </c>
      <c r="D29" s="32" t="s">
        <v>284</v>
      </c>
      <c r="E29" s="32" t="s">
        <v>177</v>
      </c>
      <c r="F29" s="32" t="s">
        <v>450</v>
      </c>
      <c r="G29" s="32" t="s">
        <v>428</v>
      </c>
      <c r="H29" s="95" t="s">
        <v>183</v>
      </c>
      <c r="I29" s="105">
        <v>66.719784174036391</v>
      </c>
      <c r="J29" s="101">
        <v>77850</v>
      </c>
      <c r="K29" s="101">
        <v>0</v>
      </c>
      <c r="L29" s="99">
        <v>51.941351979487337</v>
      </c>
      <c r="M29" s="32">
        <v>8.6666324833290041E-6</v>
      </c>
      <c r="N29" s="41">
        <v>4.842003205946333E-3</v>
      </c>
      <c r="O29" s="41">
        <v>2.3322633233487471E-4</v>
      </c>
      <c r="P29" s="18"/>
      <c r="Q29" s="18"/>
      <c r="R29" s="18"/>
      <c r="S29" s="18"/>
    </row>
    <row r="30" spans="2:19" x14ac:dyDescent="0.2">
      <c r="B30" s="23" t="s">
        <v>1410</v>
      </c>
      <c r="C30" s="32" t="s">
        <v>1411</v>
      </c>
      <c r="D30" s="32" t="s">
        <v>284</v>
      </c>
      <c r="E30" s="32" t="s">
        <v>177</v>
      </c>
      <c r="F30" s="32" t="s">
        <v>440</v>
      </c>
      <c r="G30" s="32" t="s">
        <v>410</v>
      </c>
      <c r="H30" s="95" t="s">
        <v>183</v>
      </c>
      <c r="I30" s="105">
        <v>4486.7751234410871</v>
      </c>
      <c r="J30" s="101">
        <v>1910.0000000000002</v>
      </c>
      <c r="K30" s="101">
        <v>0</v>
      </c>
      <c r="L30" s="99">
        <v>85.69740485720547</v>
      </c>
      <c r="M30" s="32">
        <v>1.7522733462851401E-5</v>
      </c>
      <c r="N30" s="41">
        <v>7.9887621951723661E-3</v>
      </c>
      <c r="O30" s="41">
        <v>3.8479728893764885E-4</v>
      </c>
      <c r="P30" s="18"/>
      <c r="Q30" s="18"/>
      <c r="R30" s="18"/>
      <c r="S30" s="18"/>
    </row>
    <row r="31" spans="2:19" x14ac:dyDescent="0.2">
      <c r="B31" s="23" t="s">
        <v>1389</v>
      </c>
      <c r="C31" s="32" t="s">
        <v>1390</v>
      </c>
      <c r="D31" s="32" t="s">
        <v>284</v>
      </c>
      <c r="E31" s="32" t="s">
        <v>177</v>
      </c>
      <c r="F31" s="32" t="s">
        <v>1391</v>
      </c>
      <c r="G31" s="32" t="s">
        <v>410</v>
      </c>
      <c r="H31" s="95" t="s">
        <v>183</v>
      </c>
      <c r="I31" s="105">
        <v>4203.1371295738663</v>
      </c>
      <c r="J31" s="101">
        <v>2741</v>
      </c>
      <c r="K31" s="101">
        <v>0</v>
      </c>
      <c r="L31" s="99">
        <v>115.20798872161969</v>
      </c>
      <c r="M31" s="32">
        <v>1.9606125507462748E-5</v>
      </c>
      <c r="N31" s="41">
        <v>1.0739756080300191E-2</v>
      </c>
      <c r="O31" s="41">
        <v>5.1730529994352631E-4</v>
      </c>
      <c r="P31" s="18"/>
      <c r="Q31" s="18"/>
      <c r="R31" s="18"/>
      <c r="S31" s="18"/>
    </row>
    <row r="32" spans="2:19" x14ac:dyDescent="0.2">
      <c r="B32" s="23" t="s">
        <v>1392</v>
      </c>
      <c r="C32" s="32" t="s">
        <v>1393</v>
      </c>
      <c r="D32" s="32" t="s">
        <v>284</v>
      </c>
      <c r="E32" s="32" t="s">
        <v>177</v>
      </c>
      <c r="F32" s="32" t="s">
        <v>1394</v>
      </c>
      <c r="G32" s="32" t="s">
        <v>1395</v>
      </c>
      <c r="H32" s="95" t="s">
        <v>183</v>
      </c>
      <c r="I32" s="105">
        <v>1335.4639540348646</v>
      </c>
      <c r="J32" s="101">
        <v>8106</v>
      </c>
      <c r="K32" s="101">
        <v>0</v>
      </c>
      <c r="L32" s="99">
        <v>108.25270811365068</v>
      </c>
      <c r="M32" s="32">
        <v>1.3536198129341845E-5</v>
      </c>
      <c r="N32" s="41">
        <v>1.009138075469561E-2</v>
      </c>
      <c r="O32" s="41">
        <v>4.8607479621699432E-4</v>
      </c>
      <c r="P32" s="18"/>
      <c r="Q32" s="18"/>
      <c r="R32" s="18"/>
      <c r="S32" s="18"/>
    </row>
    <row r="33" spans="2:19" x14ac:dyDescent="0.2">
      <c r="B33" s="23" t="s">
        <v>1370</v>
      </c>
      <c r="C33" s="32" t="s">
        <v>1371</v>
      </c>
      <c r="D33" s="32" t="s">
        <v>284</v>
      </c>
      <c r="E33" s="32" t="s">
        <v>177</v>
      </c>
      <c r="F33" s="32" t="s">
        <v>1135</v>
      </c>
      <c r="G33" s="32" t="s">
        <v>1136</v>
      </c>
      <c r="H33" s="95" t="s">
        <v>183</v>
      </c>
      <c r="I33" s="105">
        <v>8670.3536554177026</v>
      </c>
      <c r="J33" s="101">
        <v>37.6</v>
      </c>
      <c r="K33" s="101">
        <v>0</v>
      </c>
      <c r="L33" s="99">
        <v>3.2600529724845302</v>
      </c>
      <c r="M33" s="32">
        <v>6.6940726253140611E-7</v>
      </c>
      <c r="N33" s="41">
        <v>3.0390404451849558E-4</v>
      </c>
      <c r="O33" s="41">
        <v>1.4638244270003648E-5</v>
      </c>
      <c r="P33" s="18"/>
      <c r="Q33" s="18"/>
      <c r="R33" s="18"/>
      <c r="S33" s="18"/>
    </row>
    <row r="34" spans="2:19" x14ac:dyDescent="0.2">
      <c r="B34" s="23" t="s">
        <v>1344</v>
      </c>
      <c r="C34" s="32" t="s">
        <v>1345</v>
      </c>
      <c r="D34" s="32" t="s">
        <v>284</v>
      </c>
      <c r="E34" s="32" t="s">
        <v>177</v>
      </c>
      <c r="F34" s="32" t="s">
        <v>973</v>
      </c>
      <c r="G34" s="32" t="s">
        <v>464</v>
      </c>
      <c r="H34" s="95" t="s">
        <v>183</v>
      </c>
      <c r="I34" s="105">
        <v>20487.495942066536</v>
      </c>
      <c r="J34" s="101">
        <v>1670</v>
      </c>
      <c r="K34" s="101">
        <v>0</v>
      </c>
      <c r="L34" s="99">
        <v>342.14118223510758</v>
      </c>
      <c r="M34" s="32">
        <v>1.6005766309853541E-5</v>
      </c>
      <c r="N34" s="41">
        <v>3.1894601086296381E-2</v>
      </c>
      <c r="O34" s="41">
        <v>1.53627755213082E-3</v>
      </c>
      <c r="P34" s="18"/>
      <c r="Q34" s="18"/>
      <c r="R34" s="18"/>
      <c r="S34" s="18"/>
    </row>
    <row r="35" spans="2:19" x14ac:dyDescent="0.2">
      <c r="B35" s="23" t="s">
        <v>1383</v>
      </c>
      <c r="C35" s="32" t="s">
        <v>1384</v>
      </c>
      <c r="D35" s="32" t="s">
        <v>284</v>
      </c>
      <c r="E35" s="32" t="s">
        <v>177</v>
      </c>
      <c r="F35" s="32" t="s">
        <v>521</v>
      </c>
      <c r="G35" s="32" t="s">
        <v>386</v>
      </c>
      <c r="H35" s="95" t="s">
        <v>183</v>
      </c>
      <c r="I35" s="105">
        <v>564.34853861122394</v>
      </c>
      <c r="J35" s="101">
        <v>15150</v>
      </c>
      <c r="K35" s="101">
        <v>0</v>
      </c>
      <c r="L35" s="99">
        <v>85.498803599600421</v>
      </c>
      <c r="M35" s="32">
        <v>1.2690325892532909E-5</v>
      </c>
      <c r="N35" s="41">
        <v>7.9702484697997886E-3</v>
      </c>
      <c r="O35" s="41">
        <v>3.8390553234789719E-4</v>
      </c>
      <c r="P35" s="18"/>
      <c r="Q35" s="18"/>
      <c r="R35" s="18"/>
      <c r="S35" s="18"/>
    </row>
    <row r="36" spans="2:19" x14ac:dyDescent="0.2">
      <c r="B36" s="23" t="s">
        <v>1340</v>
      </c>
      <c r="C36" s="32" t="s">
        <v>1341</v>
      </c>
      <c r="D36" s="32" t="s">
        <v>284</v>
      </c>
      <c r="E36" s="32" t="s">
        <v>177</v>
      </c>
      <c r="F36" s="32" t="s">
        <v>1342</v>
      </c>
      <c r="G36" s="32" t="s">
        <v>1343</v>
      </c>
      <c r="H36" s="95" t="s">
        <v>183</v>
      </c>
      <c r="I36" s="105">
        <v>891.52956907873067</v>
      </c>
      <c r="J36" s="101">
        <v>37760</v>
      </c>
      <c r="K36" s="101">
        <v>0</v>
      </c>
      <c r="L36" s="99">
        <v>336.64156528412872</v>
      </c>
      <c r="M36" s="32">
        <v>1.4540699872599488E-5</v>
      </c>
      <c r="N36" s="41">
        <v>3.1381923578043751E-2</v>
      </c>
      <c r="O36" s="41">
        <v>1.5115832490015897E-3</v>
      </c>
      <c r="P36" s="18"/>
      <c r="Q36" s="18"/>
      <c r="R36" s="18"/>
      <c r="S36" s="18"/>
    </row>
    <row r="37" spans="2:19" x14ac:dyDescent="0.2">
      <c r="B37" s="23" t="s">
        <v>1365</v>
      </c>
      <c r="C37" s="32" t="s">
        <v>1366</v>
      </c>
      <c r="D37" s="32" t="s">
        <v>284</v>
      </c>
      <c r="E37" s="32" t="s">
        <v>177</v>
      </c>
      <c r="F37" s="32" t="s">
        <v>697</v>
      </c>
      <c r="G37" s="32" t="s">
        <v>445</v>
      </c>
      <c r="H37" s="95" t="s">
        <v>183</v>
      </c>
      <c r="I37" s="105">
        <v>425.31674906836116</v>
      </c>
      <c r="J37" s="101">
        <v>47990</v>
      </c>
      <c r="K37" s="101">
        <v>0</v>
      </c>
      <c r="L37" s="99">
        <v>204.10950787790651</v>
      </c>
      <c r="M37" s="32">
        <v>4.1837169525282524E-5</v>
      </c>
      <c r="N37" s="41">
        <v>1.9027207684144426E-2</v>
      </c>
      <c r="O37" s="41">
        <v>9.1648965810208394E-4</v>
      </c>
      <c r="P37" s="18"/>
      <c r="Q37" s="18"/>
      <c r="R37" s="18"/>
      <c r="S37" s="18"/>
    </row>
    <row r="38" spans="2:19" x14ac:dyDescent="0.2">
      <c r="B38" s="23" t="s">
        <v>1380</v>
      </c>
      <c r="C38" s="32" t="s">
        <v>1381</v>
      </c>
      <c r="D38" s="32" t="s">
        <v>284</v>
      </c>
      <c r="E38" s="32" t="s">
        <v>177</v>
      </c>
      <c r="F38" s="32" t="s">
        <v>1382</v>
      </c>
      <c r="G38" s="32" t="s">
        <v>1355</v>
      </c>
      <c r="H38" s="95" t="s">
        <v>183</v>
      </c>
      <c r="I38" s="105">
        <v>613.37476133486598</v>
      </c>
      <c r="J38" s="101">
        <v>35850</v>
      </c>
      <c r="K38" s="101">
        <v>0</v>
      </c>
      <c r="L38" s="99">
        <v>219.89485193854946</v>
      </c>
      <c r="M38" s="32">
        <v>1.0301005123808281E-5</v>
      </c>
      <c r="N38" s="41">
        <v>2.0498726688478078E-2</v>
      </c>
      <c r="O38" s="41">
        <v>9.8736878926836114E-4</v>
      </c>
      <c r="P38" s="18"/>
      <c r="Q38" s="18"/>
      <c r="R38" s="18"/>
      <c r="S38" s="18"/>
    </row>
    <row r="39" spans="2:19" x14ac:dyDescent="0.2">
      <c r="B39" s="23" t="s">
        <v>1377</v>
      </c>
      <c r="C39" s="32" t="s">
        <v>1378</v>
      </c>
      <c r="D39" s="32" t="s">
        <v>284</v>
      </c>
      <c r="E39" s="32" t="s">
        <v>177</v>
      </c>
      <c r="F39" s="32" t="s">
        <v>1265</v>
      </c>
      <c r="G39" s="32" t="s">
        <v>1379</v>
      </c>
      <c r="H39" s="95" t="s">
        <v>183</v>
      </c>
      <c r="I39" s="105">
        <v>167.62331213214125</v>
      </c>
      <c r="J39" s="101">
        <v>26789.999999999996</v>
      </c>
      <c r="K39" s="101">
        <v>0</v>
      </c>
      <c r="L39" s="99">
        <v>44.906285320200638</v>
      </c>
      <c r="M39" s="32">
        <v>1.1924961682312439E-6</v>
      </c>
      <c r="N39" s="41">
        <v>4.1861901779803911E-3</v>
      </c>
      <c r="O39" s="41">
        <v>2.0163757439640661E-4</v>
      </c>
      <c r="P39" s="18"/>
      <c r="Q39" s="18"/>
      <c r="R39" s="18"/>
      <c r="S39" s="18"/>
    </row>
    <row r="40" spans="2:19" x14ac:dyDescent="0.2">
      <c r="B40" s="23" t="s">
        <v>1372</v>
      </c>
      <c r="C40" s="32" t="s">
        <v>1373</v>
      </c>
      <c r="D40" s="32" t="s">
        <v>284</v>
      </c>
      <c r="E40" s="32" t="s">
        <v>177</v>
      </c>
      <c r="F40" s="32" t="s">
        <v>629</v>
      </c>
      <c r="G40" s="32" t="s">
        <v>386</v>
      </c>
      <c r="H40" s="95" t="s">
        <v>183</v>
      </c>
      <c r="I40" s="105">
        <v>826.06334809201189</v>
      </c>
      <c r="J40" s="101">
        <v>18140</v>
      </c>
      <c r="K40" s="101">
        <v>0</v>
      </c>
      <c r="L40" s="99">
        <v>149.84789134389095</v>
      </c>
      <c r="M40" s="32">
        <v>6.8116149751354871E-6</v>
      </c>
      <c r="N40" s="41">
        <v>1.3968908059573753E-2</v>
      </c>
      <c r="O40" s="41">
        <v>6.7284490630995408E-4</v>
      </c>
      <c r="P40" s="18"/>
      <c r="Q40" s="18"/>
      <c r="R40" s="18"/>
      <c r="S40" s="18"/>
    </row>
    <row r="41" spans="2:19" x14ac:dyDescent="0.2">
      <c r="B41" s="23" t="s">
        <v>1408</v>
      </c>
      <c r="C41" s="32" t="s">
        <v>1409</v>
      </c>
      <c r="D41" s="32" t="s">
        <v>284</v>
      </c>
      <c r="E41" s="32" t="s">
        <v>177</v>
      </c>
      <c r="F41" s="32" t="s">
        <v>558</v>
      </c>
      <c r="G41" s="32" t="s">
        <v>559</v>
      </c>
      <c r="H41" s="95" t="s">
        <v>183</v>
      </c>
      <c r="I41" s="105">
        <v>1705.3922577373394</v>
      </c>
      <c r="J41" s="101">
        <v>2242</v>
      </c>
      <c r="K41" s="101">
        <v>0</v>
      </c>
      <c r="L41" s="99">
        <v>38.234894420963734</v>
      </c>
      <c r="M41" s="32">
        <v>7.2199235781012254E-6</v>
      </c>
      <c r="N41" s="41">
        <v>3.5642792170376856E-3</v>
      </c>
      <c r="O41" s="41">
        <v>1.7168178827024343E-4</v>
      </c>
      <c r="P41" s="18"/>
      <c r="Q41" s="18"/>
      <c r="R41" s="18"/>
      <c r="S41" s="18"/>
    </row>
    <row r="42" spans="2:19" x14ac:dyDescent="0.2">
      <c r="B42" s="23" t="s">
        <v>1352</v>
      </c>
      <c r="C42" s="32" t="s">
        <v>1353</v>
      </c>
      <c r="D42" s="32" t="s">
        <v>284</v>
      </c>
      <c r="E42" s="32" t="s">
        <v>177</v>
      </c>
      <c r="F42" s="32" t="s">
        <v>1354</v>
      </c>
      <c r="G42" s="32" t="s">
        <v>1355</v>
      </c>
      <c r="H42" s="95" t="s">
        <v>183</v>
      </c>
      <c r="I42" s="105">
        <v>826.08837781265345</v>
      </c>
      <c r="J42" s="101">
        <v>7360.0000000000009</v>
      </c>
      <c r="K42" s="101">
        <v>0</v>
      </c>
      <c r="L42" s="99">
        <v>60.800104607011292</v>
      </c>
      <c r="M42" s="32">
        <v>7.198268287273601E-6</v>
      </c>
      <c r="N42" s="41">
        <v>5.6678213063318652E-3</v>
      </c>
      <c r="O42" s="41">
        <v>2.7300377950635548E-4</v>
      </c>
      <c r="P42" s="18"/>
      <c r="Q42" s="18"/>
      <c r="R42" s="18"/>
      <c r="S42" s="18"/>
    </row>
    <row r="43" spans="2:19" s="156" customFormat="1" x14ac:dyDescent="0.2">
      <c r="B43" s="133" t="s">
        <v>1412</v>
      </c>
      <c r="C43" s="163" t="s">
        <v>177</v>
      </c>
      <c r="D43" s="163" t="s">
        <v>177</v>
      </c>
      <c r="E43" s="163" t="s">
        <v>177</v>
      </c>
      <c r="F43" s="163" t="s">
        <v>177</v>
      </c>
      <c r="G43" s="163" t="s">
        <v>177</v>
      </c>
      <c r="H43" s="164" t="s">
        <v>177</v>
      </c>
      <c r="I43" s="174" t="s">
        <v>177</v>
      </c>
      <c r="J43" s="160" t="s">
        <v>177</v>
      </c>
      <c r="K43" s="160" t="s">
        <v>177</v>
      </c>
      <c r="L43" s="191">
        <v>1859.2390005180323</v>
      </c>
      <c r="M43" s="163" t="s">
        <v>177</v>
      </c>
      <c r="N43" s="159">
        <v>0.17331934687961165</v>
      </c>
      <c r="O43" s="159">
        <v>8.3483289614029559E-3</v>
      </c>
    </row>
    <row r="44" spans="2:19" x14ac:dyDescent="0.2">
      <c r="B44" s="23" t="s">
        <v>1509</v>
      </c>
      <c r="C44" s="32" t="s">
        <v>1510</v>
      </c>
      <c r="D44" s="32" t="s">
        <v>284</v>
      </c>
      <c r="E44" s="32" t="s">
        <v>177</v>
      </c>
      <c r="F44" s="32" t="s">
        <v>1511</v>
      </c>
      <c r="G44" s="32" t="s">
        <v>445</v>
      </c>
      <c r="H44" s="95" t="s">
        <v>183</v>
      </c>
      <c r="I44" s="105">
        <v>5882.6718891492001</v>
      </c>
      <c r="J44" s="101">
        <v>199.7</v>
      </c>
      <c r="K44" s="101">
        <v>0</v>
      </c>
      <c r="L44" s="99">
        <v>11.74769576366953</v>
      </c>
      <c r="M44" s="32">
        <v>7.7484148360950128E-6</v>
      </c>
      <c r="N44" s="41">
        <v>1.0951270689417941E-3</v>
      </c>
      <c r="O44" s="41">
        <v>5.2749339243780541E-5</v>
      </c>
      <c r="P44" s="18"/>
      <c r="Q44" s="18"/>
      <c r="R44" s="18"/>
      <c r="S44" s="18"/>
    </row>
    <row r="45" spans="2:19" x14ac:dyDescent="0.2">
      <c r="B45" s="23" t="s">
        <v>1534</v>
      </c>
      <c r="C45" s="32" t="s">
        <v>1535</v>
      </c>
      <c r="D45" s="32" t="s">
        <v>284</v>
      </c>
      <c r="E45" s="32" t="s">
        <v>177</v>
      </c>
      <c r="F45" s="32" t="s">
        <v>1536</v>
      </c>
      <c r="G45" s="32" t="s">
        <v>1343</v>
      </c>
      <c r="H45" s="95" t="s">
        <v>183</v>
      </c>
      <c r="I45" s="105">
        <v>514.47863774376606</v>
      </c>
      <c r="J45" s="101">
        <v>3029</v>
      </c>
      <c r="K45" s="101">
        <v>0</v>
      </c>
      <c r="L45" s="99">
        <v>15.583557937258675</v>
      </c>
      <c r="M45" s="32">
        <v>1.1564123496295631E-5</v>
      </c>
      <c r="N45" s="41">
        <v>1.4527083839106815E-3</v>
      </c>
      <c r="O45" s="41">
        <v>6.9973073936739275E-5</v>
      </c>
      <c r="P45" s="18"/>
      <c r="Q45" s="18"/>
      <c r="R45" s="18"/>
      <c r="S45" s="18"/>
    </row>
    <row r="46" spans="2:19" x14ac:dyDescent="0.2">
      <c r="B46" s="23" t="s">
        <v>1456</v>
      </c>
      <c r="C46" s="32" t="s">
        <v>1457</v>
      </c>
      <c r="D46" s="32" t="s">
        <v>284</v>
      </c>
      <c r="E46" s="32" t="s">
        <v>177</v>
      </c>
      <c r="F46" s="32" t="s">
        <v>908</v>
      </c>
      <c r="G46" s="32" t="s">
        <v>469</v>
      </c>
      <c r="H46" s="95" t="s">
        <v>183</v>
      </c>
      <c r="I46" s="105">
        <v>10552.713012139533</v>
      </c>
      <c r="J46" s="101">
        <v>378.5</v>
      </c>
      <c r="K46" s="101">
        <v>0</v>
      </c>
      <c r="L46" s="99">
        <v>39.942018750948129</v>
      </c>
      <c r="M46" s="32">
        <v>3.5806804735211176E-5</v>
      </c>
      <c r="N46" s="41">
        <v>3.7234183453760819E-3</v>
      </c>
      <c r="O46" s="41">
        <v>1.7934709406511621E-4</v>
      </c>
      <c r="P46" s="18"/>
      <c r="Q46" s="18"/>
      <c r="R46" s="18"/>
      <c r="S46" s="18"/>
    </row>
    <row r="47" spans="2:19" x14ac:dyDescent="0.2">
      <c r="B47" s="23" t="s">
        <v>1545</v>
      </c>
      <c r="C47" s="32" t="s">
        <v>1546</v>
      </c>
      <c r="D47" s="32" t="s">
        <v>284</v>
      </c>
      <c r="E47" s="32" t="s">
        <v>177</v>
      </c>
      <c r="F47" s="32" t="s">
        <v>752</v>
      </c>
      <c r="G47" s="32" t="s">
        <v>386</v>
      </c>
      <c r="H47" s="95" t="s">
        <v>183</v>
      </c>
      <c r="I47" s="105">
        <v>2355.9479005377925</v>
      </c>
      <c r="J47" s="101">
        <v>596.70000000000005</v>
      </c>
      <c r="K47" s="101">
        <v>0</v>
      </c>
      <c r="L47" s="99">
        <v>14.057941123547586</v>
      </c>
      <c r="M47" s="32">
        <v>1.7867958242248158E-5</v>
      </c>
      <c r="N47" s="41">
        <v>1.3104894923817894E-3</v>
      </c>
      <c r="O47" s="41">
        <v>6.3122770653321225E-5</v>
      </c>
      <c r="P47" s="18"/>
      <c r="Q47" s="18"/>
      <c r="R47" s="18"/>
      <c r="S47" s="18"/>
    </row>
    <row r="48" spans="2:19" x14ac:dyDescent="0.2">
      <c r="B48" s="23" t="s">
        <v>1481</v>
      </c>
      <c r="C48" s="32" t="s">
        <v>1482</v>
      </c>
      <c r="D48" s="32" t="s">
        <v>284</v>
      </c>
      <c r="E48" s="32" t="s">
        <v>177</v>
      </c>
      <c r="F48" s="32" t="s">
        <v>1483</v>
      </c>
      <c r="G48" s="32" t="s">
        <v>410</v>
      </c>
      <c r="H48" s="95" t="s">
        <v>183</v>
      </c>
      <c r="I48" s="105">
        <v>255.50337273030078</v>
      </c>
      <c r="J48" s="101">
        <v>21940</v>
      </c>
      <c r="K48" s="101">
        <v>0</v>
      </c>
      <c r="L48" s="99">
        <v>56.057439978066569</v>
      </c>
      <c r="M48" s="32">
        <v>1.7410895228496468E-5</v>
      </c>
      <c r="N48" s="41">
        <v>5.2257073361920894E-3</v>
      </c>
      <c r="O48" s="41">
        <v>2.5170833310865785E-4</v>
      </c>
      <c r="P48" s="18"/>
      <c r="Q48" s="18"/>
      <c r="R48" s="18"/>
      <c r="S48" s="18"/>
    </row>
    <row r="49" spans="2:19" x14ac:dyDescent="0.2">
      <c r="B49" s="23" t="s">
        <v>1497</v>
      </c>
      <c r="C49" s="32" t="s">
        <v>1498</v>
      </c>
      <c r="D49" s="32" t="s">
        <v>284</v>
      </c>
      <c r="E49" s="32" t="s">
        <v>177</v>
      </c>
      <c r="F49" s="32" t="s">
        <v>1499</v>
      </c>
      <c r="G49" s="32" t="s">
        <v>1020</v>
      </c>
      <c r="H49" s="95" t="s">
        <v>183</v>
      </c>
      <c r="I49" s="105">
        <v>2808.2235281768212</v>
      </c>
      <c r="J49" s="101">
        <v>1367</v>
      </c>
      <c r="K49" s="101">
        <v>0</v>
      </c>
      <c r="L49" s="99">
        <v>38.388415630177143</v>
      </c>
      <c r="M49" s="32">
        <v>2.5807353225256379E-5</v>
      </c>
      <c r="N49" s="41">
        <v>3.5785905539371496E-3</v>
      </c>
      <c r="O49" s="41">
        <v>1.7237112705708514E-4</v>
      </c>
      <c r="P49" s="18"/>
      <c r="Q49" s="18"/>
      <c r="R49" s="18"/>
      <c r="S49" s="18"/>
    </row>
    <row r="50" spans="2:19" x14ac:dyDescent="0.2">
      <c r="B50" s="23" t="s">
        <v>1443</v>
      </c>
      <c r="C50" s="32" t="s">
        <v>1444</v>
      </c>
      <c r="D50" s="32" t="s">
        <v>284</v>
      </c>
      <c r="E50" s="32" t="s">
        <v>177</v>
      </c>
      <c r="F50" s="32" t="s">
        <v>1445</v>
      </c>
      <c r="G50" s="32" t="s">
        <v>428</v>
      </c>
      <c r="H50" s="95" t="s">
        <v>183</v>
      </c>
      <c r="I50" s="105">
        <v>286.87433674617358</v>
      </c>
      <c r="J50" s="101">
        <v>6861</v>
      </c>
      <c r="K50" s="101">
        <v>0</v>
      </c>
      <c r="L50" s="99">
        <v>19.682448243272177</v>
      </c>
      <c r="M50" s="32">
        <v>1.0377943105413107E-5</v>
      </c>
      <c r="N50" s="41">
        <v>1.8348093351985425E-3</v>
      </c>
      <c r="O50" s="41">
        <v>8.8377853871848252E-5</v>
      </c>
      <c r="P50" s="18"/>
      <c r="Q50" s="18"/>
      <c r="R50" s="18"/>
      <c r="S50" s="18"/>
    </row>
    <row r="51" spans="2:19" x14ac:dyDescent="0.2">
      <c r="B51" s="23" t="s">
        <v>1427</v>
      </c>
      <c r="C51" s="32" t="s">
        <v>1428</v>
      </c>
      <c r="D51" s="32" t="s">
        <v>284</v>
      </c>
      <c r="E51" s="32" t="s">
        <v>177</v>
      </c>
      <c r="F51" s="32" t="s">
        <v>576</v>
      </c>
      <c r="G51" s="32" t="s">
        <v>428</v>
      </c>
      <c r="H51" s="95" t="s">
        <v>183</v>
      </c>
      <c r="I51" s="105">
        <v>100.81516577419683</v>
      </c>
      <c r="J51" s="101">
        <v>90910</v>
      </c>
      <c r="K51" s="101">
        <v>0</v>
      </c>
      <c r="L51" s="99">
        <v>91.651067203245191</v>
      </c>
      <c r="M51" s="32">
        <v>2.7962238288468317E-5</v>
      </c>
      <c r="N51" s="41">
        <v>8.5437660806705878E-3</v>
      </c>
      <c r="O51" s="41">
        <v>4.1153034035062432E-4</v>
      </c>
      <c r="P51" s="18"/>
      <c r="Q51" s="18"/>
      <c r="R51" s="18"/>
      <c r="S51" s="18"/>
    </row>
    <row r="52" spans="2:19" x14ac:dyDescent="0.2">
      <c r="B52" s="23" t="s">
        <v>1500</v>
      </c>
      <c r="C52" s="32" t="s">
        <v>1501</v>
      </c>
      <c r="D52" s="32" t="s">
        <v>284</v>
      </c>
      <c r="E52" s="32" t="s">
        <v>177</v>
      </c>
      <c r="F52" s="32" t="s">
        <v>1502</v>
      </c>
      <c r="G52" s="32" t="s">
        <v>559</v>
      </c>
      <c r="H52" s="95" t="s">
        <v>183</v>
      </c>
      <c r="I52" s="105">
        <v>153.45140121868477</v>
      </c>
      <c r="J52" s="101">
        <v>4255</v>
      </c>
      <c r="K52" s="101">
        <v>0</v>
      </c>
      <c r="L52" s="99">
        <v>6.5293571218550372</v>
      </c>
      <c r="M52" s="32">
        <v>6.88558365428452E-6</v>
      </c>
      <c r="N52" s="41">
        <v>6.0867048915623273E-4</v>
      </c>
      <c r="O52" s="41">
        <v>2.9318028045096606E-5</v>
      </c>
      <c r="P52" s="18"/>
      <c r="Q52" s="18"/>
      <c r="R52" s="18"/>
      <c r="S52" s="18"/>
    </row>
    <row r="53" spans="2:19" x14ac:dyDescent="0.2">
      <c r="B53" s="23" t="s">
        <v>1495</v>
      </c>
      <c r="C53" s="32" t="s">
        <v>1496</v>
      </c>
      <c r="D53" s="32" t="s">
        <v>284</v>
      </c>
      <c r="E53" s="32" t="s">
        <v>177</v>
      </c>
      <c r="F53" s="32" t="s">
        <v>535</v>
      </c>
      <c r="G53" s="32" t="s">
        <v>386</v>
      </c>
      <c r="H53" s="95" t="s">
        <v>183</v>
      </c>
      <c r="I53" s="105">
        <v>1488.814135478706</v>
      </c>
      <c r="J53" s="101">
        <v>11420</v>
      </c>
      <c r="K53" s="101">
        <v>0</v>
      </c>
      <c r="L53" s="99">
        <v>170.02257427062963</v>
      </c>
      <c r="M53" s="32">
        <v>6.1575645569462029E-5</v>
      </c>
      <c r="N53" s="41">
        <v>1.5849603799815509E-2</v>
      </c>
      <c r="O53" s="41">
        <v>7.6343298547432549E-4</v>
      </c>
      <c r="P53" s="18"/>
      <c r="Q53" s="18"/>
      <c r="R53" s="18"/>
      <c r="S53" s="18"/>
    </row>
    <row r="54" spans="2:19" x14ac:dyDescent="0.2">
      <c r="B54" s="23" t="s">
        <v>1547</v>
      </c>
      <c r="C54" s="32" t="s">
        <v>1548</v>
      </c>
      <c r="D54" s="32" t="s">
        <v>284</v>
      </c>
      <c r="E54" s="32" t="s">
        <v>177</v>
      </c>
      <c r="F54" s="32" t="s">
        <v>1549</v>
      </c>
      <c r="G54" s="32" t="s">
        <v>1388</v>
      </c>
      <c r="H54" s="95" t="s">
        <v>183</v>
      </c>
      <c r="I54" s="105">
        <v>17855.88230448759</v>
      </c>
      <c r="J54" s="101">
        <v>185.9</v>
      </c>
      <c r="K54" s="101">
        <v>0</v>
      </c>
      <c r="L54" s="99">
        <v>33.194085205600295</v>
      </c>
      <c r="M54" s="32">
        <v>3.3302033401670258E-5</v>
      </c>
      <c r="N54" s="41">
        <v>3.0943720342020789E-3</v>
      </c>
      <c r="O54" s="41">
        <v>1.4904761721972208E-4</v>
      </c>
      <c r="P54" s="18"/>
      <c r="Q54" s="18"/>
      <c r="R54" s="18"/>
      <c r="S54" s="18"/>
    </row>
    <row r="55" spans="2:19" x14ac:dyDescent="0.2">
      <c r="B55" s="23" t="s">
        <v>1446</v>
      </c>
      <c r="C55" s="32" t="s">
        <v>1447</v>
      </c>
      <c r="D55" s="32" t="s">
        <v>284</v>
      </c>
      <c r="E55" s="32" t="s">
        <v>177</v>
      </c>
      <c r="F55" s="32" t="s">
        <v>525</v>
      </c>
      <c r="G55" s="32" t="s">
        <v>386</v>
      </c>
      <c r="H55" s="95" t="s">
        <v>183</v>
      </c>
      <c r="I55" s="105">
        <v>1142.141765700617</v>
      </c>
      <c r="J55" s="101">
        <v>8296</v>
      </c>
      <c r="K55" s="101">
        <v>0</v>
      </c>
      <c r="L55" s="99">
        <v>94.75208088418492</v>
      </c>
      <c r="M55" s="32">
        <v>4.0083540494849448E-5</v>
      </c>
      <c r="N55" s="41">
        <v>8.8328443894278071E-3</v>
      </c>
      <c r="O55" s="41">
        <v>4.2545446861766412E-4</v>
      </c>
      <c r="P55" s="18"/>
      <c r="Q55" s="18"/>
      <c r="R55" s="18"/>
      <c r="S55" s="18"/>
    </row>
    <row r="56" spans="2:19" x14ac:dyDescent="0.2">
      <c r="B56" s="23" t="s">
        <v>1503</v>
      </c>
      <c r="C56" s="32" t="s">
        <v>1504</v>
      </c>
      <c r="D56" s="32" t="s">
        <v>284</v>
      </c>
      <c r="E56" s="32" t="s">
        <v>177</v>
      </c>
      <c r="F56" s="32" t="s">
        <v>1505</v>
      </c>
      <c r="G56" s="32" t="s">
        <v>386</v>
      </c>
      <c r="H56" s="95" t="s">
        <v>183</v>
      </c>
      <c r="I56" s="105">
        <v>1146.0236676565978</v>
      </c>
      <c r="J56" s="101">
        <v>1604</v>
      </c>
      <c r="K56" s="101">
        <v>0</v>
      </c>
      <c r="L56" s="99">
        <v>18.382219629211829</v>
      </c>
      <c r="M56" s="32">
        <v>1.3213949963178669E-5</v>
      </c>
      <c r="N56" s="41">
        <v>1.7136012634442748E-3</v>
      </c>
      <c r="O56" s="41">
        <v>8.2539585530779438E-5</v>
      </c>
      <c r="P56" s="18"/>
      <c r="Q56" s="18"/>
      <c r="R56" s="18"/>
      <c r="S56" s="18"/>
    </row>
    <row r="57" spans="2:19" x14ac:dyDescent="0.2">
      <c r="B57" s="23" t="s">
        <v>1478</v>
      </c>
      <c r="C57" s="32" t="s">
        <v>1479</v>
      </c>
      <c r="D57" s="32" t="s">
        <v>284</v>
      </c>
      <c r="E57" s="32" t="s">
        <v>177</v>
      </c>
      <c r="F57" s="32" t="s">
        <v>1480</v>
      </c>
      <c r="G57" s="32" t="s">
        <v>509</v>
      </c>
      <c r="H57" s="95" t="s">
        <v>183</v>
      </c>
      <c r="I57" s="105">
        <v>29.341894919715077</v>
      </c>
      <c r="J57" s="101">
        <v>3350</v>
      </c>
      <c r="K57" s="101">
        <v>0</v>
      </c>
      <c r="L57" s="99">
        <v>0.98295347981045511</v>
      </c>
      <c r="M57" s="32">
        <v>9.816939590982273E-7</v>
      </c>
      <c r="N57" s="41">
        <v>9.1631498202394382E-5</v>
      </c>
      <c r="O57" s="41">
        <v>4.4136439698860813E-6</v>
      </c>
      <c r="P57" s="18"/>
      <c r="Q57" s="18"/>
      <c r="R57" s="18"/>
      <c r="S57" s="18"/>
    </row>
    <row r="58" spans="2:19" x14ac:dyDescent="0.2">
      <c r="B58" s="23" t="s">
        <v>1543</v>
      </c>
      <c r="C58" s="32" t="s">
        <v>1544</v>
      </c>
      <c r="D58" s="32" t="s">
        <v>284</v>
      </c>
      <c r="E58" s="32" t="s">
        <v>177</v>
      </c>
      <c r="F58" s="32" t="s">
        <v>487</v>
      </c>
      <c r="G58" s="32" t="s">
        <v>386</v>
      </c>
      <c r="H58" s="95" t="s">
        <v>183</v>
      </c>
      <c r="I58" s="105">
        <v>2.0771552399628402E-3</v>
      </c>
      <c r="J58" s="101">
        <v>24680</v>
      </c>
      <c r="K58" s="101">
        <v>0</v>
      </c>
      <c r="L58" s="99">
        <v>5.1264191322282894E-4</v>
      </c>
      <c r="M58" s="32">
        <v>1.5202932563110255E-10</v>
      </c>
      <c r="N58" s="41">
        <v>4.7788778934897092E-8</v>
      </c>
      <c r="O58" s="41">
        <v>2.3018575502099122E-9</v>
      </c>
      <c r="P58" s="18"/>
      <c r="Q58" s="18"/>
      <c r="R58" s="18"/>
      <c r="S58" s="18"/>
    </row>
    <row r="59" spans="2:19" x14ac:dyDescent="0.2">
      <c r="B59" s="23" t="s">
        <v>1473</v>
      </c>
      <c r="C59" s="32" t="s">
        <v>1474</v>
      </c>
      <c r="D59" s="32" t="s">
        <v>284</v>
      </c>
      <c r="E59" s="32" t="s">
        <v>177</v>
      </c>
      <c r="F59" s="32" t="s">
        <v>501</v>
      </c>
      <c r="G59" s="32" t="s">
        <v>386</v>
      </c>
      <c r="H59" s="95" t="s">
        <v>183</v>
      </c>
      <c r="I59" s="105">
        <v>146.28106133033305</v>
      </c>
      <c r="J59" s="101">
        <v>40040</v>
      </c>
      <c r="K59" s="101">
        <v>0</v>
      </c>
      <c r="L59" s="99">
        <v>58.570936956665356</v>
      </c>
      <c r="M59" s="32">
        <v>1.8921669452724698E-5</v>
      </c>
      <c r="N59" s="41">
        <v>5.460016994387318E-3</v>
      </c>
      <c r="O59" s="41">
        <v>2.6299440209440341E-4</v>
      </c>
      <c r="P59" s="18"/>
      <c r="Q59" s="18"/>
      <c r="R59" s="18"/>
      <c r="S59" s="18"/>
    </row>
    <row r="60" spans="2:19" x14ac:dyDescent="0.2">
      <c r="B60" s="23" t="s">
        <v>1523</v>
      </c>
      <c r="C60" s="32" t="s">
        <v>1524</v>
      </c>
      <c r="D60" s="32" t="s">
        <v>284</v>
      </c>
      <c r="E60" s="32" t="s">
        <v>177</v>
      </c>
      <c r="F60" s="32" t="s">
        <v>1030</v>
      </c>
      <c r="G60" s="32" t="s">
        <v>445</v>
      </c>
      <c r="H60" s="95" t="s">
        <v>183</v>
      </c>
      <c r="I60" s="105">
        <v>451.33726756648753</v>
      </c>
      <c r="J60" s="101">
        <v>4349</v>
      </c>
      <c r="K60" s="101">
        <v>0</v>
      </c>
      <c r="L60" s="99">
        <v>19.628657769011056</v>
      </c>
      <c r="M60" s="32">
        <v>2.84256409705618E-5</v>
      </c>
      <c r="N60" s="41">
        <v>1.8297949557321671E-3</v>
      </c>
      <c r="O60" s="41">
        <v>8.8136324636501638E-5</v>
      </c>
      <c r="P60" s="18"/>
      <c r="Q60" s="18"/>
      <c r="R60" s="18"/>
      <c r="S60" s="18"/>
    </row>
    <row r="61" spans="2:19" x14ac:dyDescent="0.2">
      <c r="B61" s="23" t="s">
        <v>1448</v>
      </c>
      <c r="C61" s="32" t="s">
        <v>1449</v>
      </c>
      <c r="D61" s="32" t="s">
        <v>284</v>
      </c>
      <c r="E61" s="32" t="s">
        <v>177</v>
      </c>
      <c r="F61" s="32" t="s">
        <v>1450</v>
      </c>
      <c r="G61" s="32" t="s">
        <v>559</v>
      </c>
      <c r="H61" s="95" t="s">
        <v>183</v>
      </c>
      <c r="I61" s="105">
        <v>450.29454082891431</v>
      </c>
      <c r="J61" s="101">
        <v>2003</v>
      </c>
      <c r="K61" s="101">
        <v>0</v>
      </c>
      <c r="L61" s="99">
        <v>9.0193996528031537</v>
      </c>
      <c r="M61" s="32">
        <v>4.8314367755477103E-6</v>
      </c>
      <c r="N61" s="41">
        <v>8.4079371002570419E-4</v>
      </c>
      <c r="O61" s="41">
        <v>4.0498782197977055E-5</v>
      </c>
      <c r="P61" s="18"/>
      <c r="Q61" s="18"/>
      <c r="R61" s="18"/>
      <c r="S61" s="18"/>
    </row>
    <row r="62" spans="2:19" x14ac:dyDescent="0.2">
      <c r="B62" s="23" t="s">
        <v>1471</v>
      </c>
      <c r="C62" s="32" t="s">
        <v>1472</v>
      </c>
      <c r="D62" s="32" t="s">
        <v>284</v>
      </c>
      <c r="E62" s="32" t="s">
        <v>177</v>
      </c>
      <c r="F62" s="32" t="s">
        <v>892</v>
      </c>
      <c r="G62" s="32" t="s">
        <v>893</v>
      </c>
      <c r="H62" s="95" t="s">
        <v>183</v>
      </c>
      <c r="I62" s="105">
        <v>524.59116936465125</v>
      </c>
      <c r="J62" s="101">
        <v>10580</v>
      </c>
      <c r="K62" s="101">
        <v>0</v>
      </c>
      <c r="L62" s="99">
        <v>55.501745719818679</v>
      </c>
      <c r="M62" s="32">
        <v>2.0611347306013104E-5</v>
      </c>
      <c r="N62" s="41">
        <v>5.1739051924776774E-3</v>
      </c>
      <c r="O62" s="41">
        <v>2.4921316252084018E-4</v>
      </c>
      <c r="P62" s="18"/>
      <c r="Q62" s="18"/>
      <c r="R62" s="18"/>
      <c r="S62" s="18"/>
    </row>
    <row r="63" spans="2:19" x14ac:dyDescent="0.2">
      <c r="B63" s="23" t="s">
        <v>1413</v>
      </c>
      <c r="C63" s="32" t="s">
        <v>1414</v>
      </c>
      <c r="D63" s="32" t="s">
        <v>284</v>
      </c>
      <c r="E63" s="32" t="s">
        <v>177</v>
      </c>
      <c r="F63" s="32" t="s">
        <v>1415</v>
      </c>
      <c r="G63" s="32" t="s">
        <v>1416</v>
      </c>
      <c r="H63" s="95" t="s">
        <v>183</v>
      </c>
      <c r="I63" s="105">
        <v>57.640538620158821</v>
      </c>
      <c r="J63" s="101">
        <v>1078</v>
      </c>
      <c r="K63" s="101">
        <v>0</v>
      </c>
      <c r="L63" s="99">
        <v>0.621365006325312</v>
      </c>
      <c r="M63" s="32">
        <v>8.4611809329214476E-7</v>
      </c>
      <c r="N63" s="41">
        <v>5.7924009253324794E-5</v>
      </c>
      <c r="O63" s="41">
        <v>2.7900444625261194E-6</v>
      </c>
      <c r="P63" s="18"/>
      <c r="Q63" s="18"/>
      <c r="R63" s="18"/>
      <c r="S63" s="18"/>
    </row>
    <row r="64" spans="2:19" x14ac:dyDescent="0.2">
      <c r="B64" s="23" t="s">
        <v>1520</v>
      </c>
      <c r="C64" s="32" t="s">
        <v>1521</v>
      </c>
      <c r="D64" s="32" t="s">
        <v>284</v>
      </c>
      <c r="E64" s="32" t="s">
        <v>177</v>
      </c>
      <c r="F64" s="32" t="s">
        <v>1522</v>
      </c>
      <c r="G64" s="32" t="s">
        <v>1020</v>
      </c>
      <c r="H64" s="95" t="s">
        <v>183</v>
      </c>
      <c r="I64" s="105">
        <v>427.85607134921571</v>
      </c>
      <c r="J64" s="101">
        <v>9422</v>
      </c>
      <c r="K64" s="101">
        <v>0</v>
      </c>
      <c r="L64" s="99">
        <v>40.312599042523104</v>
      </c>
      <c r="M64" s="32">
        <v>3.057210805425286E-5</v>
      </c>
      <c r="N64" s="41">
        <v>3.7579640568657477E-3</v>
      </c>
      <c r="O64" s="41">
        <v>1.8101106850832579E-4</v>
      </c>
      <c r="P64" s="18"/>
      <c r="Q64" s="18"/>
      <c r="R64" s="18"/>
      <c r="S64" s="18"/>
    </row>
    <row r="65" spans="2:19" x14ac:dyDescent="0.2">
      <c r="B65" s="23" t="s">
        <v>1461</v>
      </c>
      <c r="C65" s="32" t="s">
        <v>1462</v>
      </c>
      <c r="D65" s="32" t="s">
        <v>284</v>
      </c>
      <c r="E65" s="32" t="s">
        <v>177</v>
      </c>
      <c r="F65" s="32" t="s">
        <v>414</v>
      </c>
      <c r="G65" s="32" t="s">
        <v>386</v>
      </c>
      <c r="H65" s="95" t="s">
        <v>183</v>
      </c>
      <c r="I65" s="105">
        <v>55.864202194935501</v>
      </c>
      <c r="J65" s="101">
        <v>28290.000000000004</v>
      </c>
      <c r="K65" s="101">
        <v>0</v>
      </c>
      <c r="L65" s="99">
        <v>15.803982800427963</v>
      </c>
      <c r="M65" s="32">
        <v>8.8702453749795172E-6</v>
      </c>
      <c r="N65" s="41">
        <v>1.4732565185560308E-3</v>
      </c>
      <c r="O65" s="41">
        <v>7.0962822575024469E-5</v>
      </c>
      <c r="P65" s="18"/>
      <c r="Q65" s="18"/>
      <c r="R65" s="18"/>
      <c r="S65" s="18"/>
    </row>
    <row r="66" spans="2:19" x14ac:dyDescent="0.2">
      <c r="B66" s="23" t="s">
        <v>1420</v>
      </c>
      <c r="C66" s="32" t="s">
        <v>1421</v>
      </c>
      <c r="D66" s="32" t="s">
        <v>284</v>
      </c>
      <c r="E66" s="32" t="s">
        <v>177</v>
      </c>
      <c r="F66" s="32" t="s">
        <v>419</v>
      </c>
      <c r="G66" s="32" t="s">
        <v>386</v>
      </c>
      <c r="H66" s="95" t="s">
        <v>183</v>
      </c>
      <c r="I66" s="105">
        <v>39.942724194410729</v>
      </c>
      <c r="J66" s="101">
        <v>157700</v>
      </c>
      <c r="K66" s="101">
        <v>0</v>
      </c>
      <c r="L66" s="99">
        <v>62.989676054585722</v>
      </c>
      <c r="M66" s="32">
        <v>1.869316987413659E-5</v>
      </c>
      <c r="N66" s="41">
        <v>5.8719344370988663E-3</v>
      </c>
      <c r="O66" s="41">
        <v>2.8283536260231764E-4</v>
      </c>
      <c r="P66" s="18"/>
      <c r="Q66" s="18"/>
      <c r="R66" s="18"/>
      <c r="S66" s="18"/>
    </row>
    <row r="67" spans="2:19" x14ac:dyDescent="0.2">
      <c r="B67" s="23" t="s">
        <v>1550</v>
      </c>
      <c r="C67" s="32" t="s">
        <v>1551</v>
      </c>
      <c r="D67" s="32" t="s">
        <v>284</v>
      </c>
      <c r="E67" s="32" t="s">
        <v>177</v>
      </c>
      <c r="F67" s="32" t="s">
        <v>1054</v>
      </c>
      <c r="G67" s="32" t="s">
        <v>509</v>
      </c>
      <c r="H67" s="95" t="s">
        <v>183</v>
      </c>
      <c r="I67" s="105">
        <v>3582.7718684513247</v>
      </c>
      <c r="J67" s="101">
        <v>1372</v>
      </c>
      <c r="K67" s="101">
        <v>0</v>
      </c>
      <c r="L67" s="99">
        <v>49.155630035152178</v>
      </c>
      <c r="M67" s="32">
        <v>2.1105629997818757E-5</v>
      </c>
      <c r="N67" s="41">
        <v>4.5823165772526341E-3</v>
      </c>
      <c r="O67" s="41">
        <v>2.2071792261464551E-4</v>
      </c>
      <c r="P67" s="18"/>
      <c r="Q67" s="18"/>
      <c r="R67" s="18"/>
      <c r="S67" s="18"/>
    </row>
    <row r="68" spans="2:19" x14ac:dyDescent="0.2">
      <c r="B68" s="23" t="s">
        <v>1506</v>
      </c>
      <c r="C68" s="32" t="s">
        <v>1507</v>
      </c>
      <c r="D68" s="32" t="s">
        <v>284</v>
      </c>
      <c r="E68" s="32" t="s">
        <v>177</v>
      </c>
      <c r="F68" s="32" t="s">
        <v>1508</v>
      </c>
      <c r="G68" s="32" t="s">
        <v>1434</v>
      </c>
      <c r="H68" s="95" t="s">
        <v>183</v>
      </c>
      <c r="I68" s="105">
        <v>89.422052369210249</v>
      </c>
      <c r="J68" s="101">
        <v>8044</v>
      </c>
      <c r="K68" s="101">
        <v>0</v>
      </c>
      <c r="L68" s="99">
        <v>7.1931098925792734</v>
      </c>
      <c r="M68" s="32">
        <v>3.9773756643486117E-6</v>
      </c>
      <c r="N68" s="41">
        <v>6.7054591059446836E-4</v>
      </c>
      <c r="O68" s="41">
        <v>3.2298401454596232E-5</v>
      </c>
      <c r="P68" s="18"/>
      <c r="Q68" s="18"/>
      <c r="R68" s="18"/>
      <c r="S68" s="18"/>
    </row>
    <row r="69" spans="2:19" x14ac:dyDescent="0.2">
      <c r="B69" s="23" t="s">
        <v>1435</v>
      </c>
      <c r="C69" s="32" t="s">
        <v>1436</v>
      </c>
      <c r="D69" s="32" t="s">
        <v>284</v>
      </c>
      <c r="E69" s="32" t="s">
        <v>177</v>
      </c>
      <c r="F69" s="32" t="s">
        <v>1437</v>
      </c>
      <c r="G69" s="32" t="s">
        <v>428</v>
      </c>
      <c r="H69" s="95" t="s">
        <v>183</v>
      </c>
      <c r="I69" s="105">
        <v>28.06444444713793</v>
      </c>
      <c r="J69" s="101">
        <v>18570</v>
      </c>
      <c r="K69" s="101">
        <v>0</v>
      </c>
      <c r="L69" s="99">
        <v>5.2115673338335133</v>
      </c>
      <c r="M69" s="32">
        <v>1.6248181746523307E-6</v>
      </c>
      <c r="N69" s="41">
        <v>4.8582535449582886E-4</v>
      </c>
      <c r="O69" s="41">
        <v>2.3400906766274523E-5</v>
      </c>
      <c r="P69" s="18"/>
      <c r="Q69" s="18"/>
      <c r="R69" s="18"/>
      <c r="S69" s="18"/>
    </row>
    <row r="70" spans="2:19" x14ac:dyDescent="0.2">
      <c r="B70" s="23" t="s">
        <v>1537</v>
      </c>
      <c r="C70" s="32" t="s">
        <v>1538</v>
      </c>
      <c r="D70" s="32" t="s">
        <v>284</v>
      </c>
      <c r="E70" s="32" t="s">
        <v>177</v>
      </c>
      <c r="F70" s="32" t="s">
        <v>1539</v>
      </c>
      <c r="G70" s="32" t="s">
        <v>386</v>
      </c>
      <c r="H70" s="95" t="s">
        <v>183</v>
      </c>
      <c r="I70" s="105">
        <v>42.842365401853556</v>
      </c>
      <c r="J70" s="101">
        <v>40000</v>
      </c>
      <c r="K70" s="101">
        <v>0</v>
      </c>
      <c r="L70" s="99">
        <v>17.136946160741424</v>
      </c>
      <c r="M70" s="32">
        <v>7.9280514284237815E-6</v>
      </c>
      <c r="N70" s="41">
        <v>1.5975161424987357E-3</v>
      </c>
      <c r="O70" s="41">
        <v>7.6948076015971711E-5</v>
      </c>
      <c r="P70" s="18"/>
      <c r="Q70" s="18"/>
      <c r="R70" s="18"/>
      <c r="S70" s="18"/>
    </row>
    <row r="71" spans="2:19" x14ac:dyDescent="0.2">
      <c r="B71" s="23" t="s">
        <v>1441</v>
      </c>
      <c r="C71" s="32" t="s">
        <v>1442</v>
      </c>
      <c r="D71" s="32" t="s">
        <v>284</v>
      </c>
      <c r="E71" s="32" t="s">
        <v>177</v>
      </c>
      <c r="F71" s="32" t="s">
        <v>649</v>
      </c>
      <c r="G71" s="32" t="s">
        <v>386</v>
      </c>
      <c r="H71" s="95" t="s">
        <v>183</v>
      </c>
      <c r="I71" s="105">
        <v>1450.2533426654425</v>
      </c>
      <c r="J71" s="101">
        <v>878.2</v>
      </c>
      <c r="K71" s="101">
        <v>0</v>
      </c>
      <c r="L71" s="99">
        <v>12.736124853179602</v>
      </c>
      <c r="M71" s="32">
        <v>4.9260962693827133E-6</v>
      </c>
      <c r="N71" s="41">
        <v>1.1872690066824301E-3</v>
      </c>
      <c r="O71" s="41">
        <v>5.7187569719771495E-5</v>
      </c>
      <c r="P71" s="18"/>
      <c r="Q71" s="18"/>
      <c r="R71" s="18"/>
      <c r="S71" s="18"/>
    </row>
    <row r="72" spans="2:19" x14ac:dyDescent="0.2">
      <c r="B72" s="23" t="s">
        <v>1438</v>
      </c>
      <c r="C72" s="32" t="s">
        <v>1439</v>
      </c>
      <c r="D72" s="32" t="s">
        <v>284</v>
      </c>
      <c r="E72" s="32" t="s">
        <v>177</v>
      </c>
      <c r="F72" s="32" t="s">
        <v>1440</v>
      </c>
      <c r="G72" s="32" t="s">
        <v>428</v>
      </c>
      <c r="H72" s="95" t="s">
        <v>183</v>
      </c>
      <c r="I72" s="105">
        <v>402.66125840919125</v>
      </c>
      <c r="J72" s="101">
        <v>6701.0000000000009</v>
      </c>
      <c r="K72" s="101">
        <v>0</v>
      </c>
      <c r="L72" s="99">
        <v>26.982330925584478</v>
      </c>
      <c r="M72" s="32">
        <v>4.2297701356134822E-5</v>
      </c>
      <c r="N72" s="41">
        <v>2.5153086676908336E-3</v>
      </c>
      <c r="O72" s="41">
        <v>1.2115568501384328E-4</v>
      </c>
      <c r="P72" s="18"/>
      <c r="Q72" s="18"/>
      <c r="R72" s="18"/>
      <c r="S72" s="18"/>
    </row>
    <row r="73" spans="2:19" x14ac:dyDescent="0.2">
      <c r="B73" s="23" t="s">
        <v>1487</v>
      </c>
      <c r="C73" s="32" t="s">
        <v>1488</v>
      </c>
      <c r="D73" s="32" t="s">
        <v>284</v>
      </c>
      <c r="E73" s="32" t="s">
        <v>177</v>
      </c>
      <c r="F73" s="32" t="s">
        <v>396</v>
      </c>
      <c r="G73" s="32" t="s">
        <v>386</v>
      </c>
      <c r="H73" s="95" t="s">
        <v>183</v>
      </c>
      <c r="I73" s="105">
        <v>6746.5372867884216</v>
      </c>
      <c r="J73" s="101">
        <v>467.1</v>
      </c>
      <c r="K73" s="101">
        <v>0</v>
      </c>
      <c r="L73" s="99">
        <v>31.513075665804589</v>
      </c>
      <c r="M73" s="32">
        <v>1.5088964384037617E-5</v>
      </c>
      <c r="N73" s="41">
        <v>2.9376673418765572E-3</v>
      </c>
      <c r="O73" s="41">
        <v>1.4149957169057762E-4</v>
      </c>
      <c r="P73" s="18"/>
      <c r="Q73" s="18"/>
      <c r="R73" s="18"/>
      <c r="S73" s="18"/>
    </row>
    <row r="74" spans="2:19" x14ac:dyDescent="0.2">
      <c r="B74" s="23" t="s">
        <v>1489</v>
      </c>
      <c r="C74" s="32" t="s">
        <v>1490</v>
      </c>
      <c r="D74" s="32" t="s">
        <v>284</v>
      </c>
      <c r="E74" s="32" t="s">
        <v>177</v>
      </c>
      <c r="F74" s="32" t="s">
        <v>1491</v>
      </c>
      <c r="G74" s="32" t="s">
        <v>410</v>
      </c>
      <c r="H74" s="95" t="s">
        <v>183</v>
      </c>
      <c r="I74" s="105">
        <v>8418.1922385245289</v>
      </c>
      <c r="J74" s="101">
        <v>315.8</v>
      </c>
      <c r="K74" s="101">
        <v>0</v>
      </c>
      <c r="L74" s="99">
        <v>26.584651090485988</v>
      </c>
      <c r="M74" s="32">
        <v>7.9875950931459644E-6</v>
      </c>
      <c r="N74" s="41">
        <v>2.4782367209065536E-3</v>
      </c>
      <c r="O74" s="41">
        <v>1.1937002857925168E-4</v>
      </c>
      <c r="P74" s="18"/>
      <c r="Q74" s="18"/>
      <c r="R74" s="18"/>
      <c r="S74" s="18"/>
    </row>
    <row r="75" spans="2:19" x14ac:dyDescent="0.2">
      <c r="B75" s="23" t="s">
        <v>1527</v>
      </c>
      <c r="C75" s="32" t="s">
        <v>1528</v>
      </c>
      <c r="D75" s="32" t="s">
        <v>284</v>
      </c>
      <c r="E75" s="32" t="s">
        <v>177</v>
      </c>
      <c r="F75" s="32" t="s">
        <v>1529</v>
      </c>
      <c r="G75" s="32" t="s">
        <v>386</v>
      </c>
      <c r="H75" s="95" t="s">
        <v>183</v>
      </c>
      <c r="I75" s="105">
        <v>1545.1781271888169</v>
      </c>
      <c r="J75" s="101">
        <v>656.9</v>
      </c>
      <c r="K75" s="101">
        <v>0</v>
      </c>
      <c r="L75" s="99">
        <v>10.150275115426185</v>
      </c>
      <c r="M75" s="32">
        <v>1.0802483381430538E-5</v>
      </c>
      <c r="N75" s="41">
        <v>9.4621458196814459E-4</v>
      </c>
      <c r="O75" s="41">
        <v>4.5576623386616774E-5</v>
      </c>
      <c r="P75" s="18"/>
      <c r="Q75" s="18"/>
      <c r="R75" s="18"/>
      <c r="S75" s="18"/>
    </row>
    <row r="76" spans="2:19" x14ac:dyDescent="0.2">
      <c r="B76" s="23" t="s">
        <v>1525</v>
      </c>
      <c r="C76" s="32" t="s">
        <v>1526</v>
      </c>
      <c r="D76" s="32" t="s">
        <v>284</v>
      </c>
      <c r="E76" s="32" t="s">
        <v>177</v>
      </c>
      <c r="F76" s="32" t="s">
        <v>732</v>
      </c>
      <c r="G76" s="32" t="s">
        <v>386</v>
      </c>
      <c r="H76" s="95" t="s">
        <v>183</v>
      </c>
      <c r="I76" s="105">
        <v>1405.7220786881919</v>
      </c>
      <c r="J76" s="101">
        <v>4100</v>
      </c>
      <c r="K76" s="101">
        <v>0</v>
      </c>
      <c r="L76" s="99">
        <v>57.634605226215861</v>
      </c>
      <c r="M76" s="32">
        <v>4.6191724443637578E-5</v>
      </c>
      <c r="N76" s="41">
        <v>5.3727316029239577E-3</v>
      </c>
      <c r="O76" s="41">
        <v>2.5879009845156131E-4</v>
      </c>
      <c r="P76" s="18"/>
      <c r="Q76" s="18"/>
      <c r="R76" s="18"/>
      <c r="S76" s="18"/>
    </row>
    <row r="77" spans="2:19" x14ac:dyDescent="0.2">
      <c r="B77" s="23" t="s">
        <v>1431</v>
      </c>
      <c r="C77" s="32" t="s">
        <v>1432</v>
      </c>
      <c r="D77" s="32" t="s">
        <v>284</v>
      </c>
      <c r="E77" s="32" t="s">
        <v>177</v>
      </c>
      <c r="F77" s="32" t="s">
        <v>1433</v>
      </c>
      <c r="G77" s="32" t="s">
        <v>1434</v>
      </c>
      <c r="H77" s="95" t="s">
        <v>183</v>
      </c>
      <c r="I77" s="105">
        <v>688.14699091300918</v>
      </c>
      <c r="J77" s="101">
        <v>3895.0000000000005</v>
      </c>
      <c r="K77" s="101">
        <v>0</v>
      </c>
      <c r="L77" s="99">
        <v>26.803325296061708</v>
      </c>
      <c r="M77" s="32">
        <v>1.115687518567664E-5</v>
      </c>
      <c r="N77" s="41">
        <v>2.4986216582272756E-3</v>
      </c>
      <c r="O77" s="41">
        <v>1.2035191643929061E-4</v>
      </c>
      <c r="P77" s="18"/>
      <c r="Q77" s="18"/>
      <c r="R77" s="18"/>
      <c r="S77" s="18"/>
    </row>
    <row r="78" spans="2:19" x14ac:dyDescent="0.2">
      <c r="B78" s="23" t="s">
        <v>1512</v>
      </c>
      <c r="C78" s="32" t="s">
        <v>1513</v>
      </c>
      <c r="D78" s="32" t="s">
        <v>284</v>
      </c>
      <c r="E78" s="32" t="s">
        <v>177</v>
      </c>
      <c r="F78" s="32" t="s">
        <v>1514</v>
      </c>
      <c r="G78" s="32" t="s">
        <v>1434</v>
      </c>
      <c r="H78" s="95" t="s">
        <v>183</v>
      </c>
      <c r="I78" s="105">
        <v>27.074679975295638</v>
      </c>
      <c r="J78" s="101">
        <v>34140</v>
      </c>
      <c r="K78" s="101">
        <v>0</v>
      </c>
      <c r="L78" s="99">
        <v>9.2432957435659304</v>
      </c>
      <c r="M78" s="32">
        <v>1.2365560889424608E-5</v>
      </c>
      <c r="N78" s="41">
        <v>8.6166543453723308E-4</v>
      </c>
      <c r="O78" s="41">
        <v>4.1504117293862517E-5</v>
      </c>
      <c r="P78" s="18"/>
      <c r="Q78" s="18"/>
      <c r="R78" s="18"/>
      <c r="S78" s="18"/>
    </row>
    <row r="79" spans="2:19" x14ac:dyDescent="0.2">
      <c r="B79" s="23" t="s">
        <v>1425</v>
      </c>
      <c r="C79" s="32" t="s">
        <v>1426</v>
      </c>
      <c r="D79" s="32" t="s">
        <v>284</v>
      </c>
      <c r="E79" s="32" t="s">
        <v>177</v>
      </c>
      <c r="F79" s="32" t="s">
        <v>459</v>
      </c>
      <c r="G79" s="32" t="s">
        <v>410</v>
      </c>
      <c r="H79" s="95" t="s">
        <v>183</v>
      </c>
      <c r="I79" s="105">
        <v>521.17175121573632</v>
      </c>
      <c r="J79" s="101">
        <v>3942</v>
      </c>
      <c r="K79" s="101">
        <v>0</v>
      </c>
      <c r="L79" s="99">
        <v>20.544590432924323</v>
      </c>
      <c r="M79" s="32">
        <v>8.2370135220898564E-6</v>
      </c>
      <c r="N79" s="41">
        <v>1.9151787342839932E-3</v>
      </c>
      <c r="O79" s="41">
        <v>9.2249032676033717E-5</v>
      </c>
      <c r="P79" s="18"/>
      <c r="Q79" s="18"/>
      <c r="R79" s="18"/>
      <c r="S79" s="18"/>
    </row>
    <row r="80" spans="2:19" x14ac:dyDescent="0.2">
      <c r="B80" s="23" t="s">
        <v>1468</v>
      </c>
      <c r="C80" s="32" t="s">
        <v>1469</v>
      </c>
      <c r="D80" s="32" t="s">
        <v>284</v>
      </c>
      <c r="E80" s="32" t="s">
        <v>177</v>
      </c>
      <c r="F80" s="32" t="s">
        <v>1470</v>
      </c>
      <c r="G80" s="32" t="s">
        <v>1395</v>
      </c>
      <c r="H80" s="95" t="s">
        <v>183</v>
      </c>
      <c r="I80" s="105">
        <v>375.78230877215731</v>
      </c>
      <c r="J80" s="101">
        <v>9998</v>
      </c>
      <c r="K80" s="101">
        <v>0</v>
      </c>
      <c r="L80" s="99">
        <v>37.570715231040289</v>
      </c>
      <c r="M80" s="32">
        <v>1.3455124127292516E-5</v>
      </c>
      <c r="N80" s="41">
        <v>3.5023640445523371E-3</v>
      </c>
      <c r="O80" s="41">
        <v>1.6869950015921837E-4</v>
      </c>
      <c r="P80" s="18"/>
      <c r="Q80" s="18"/>
      <c r="R80" s="18"/>
      <c r="S80" s="18"/>
    </row>
    <row r="81" spans="2:19" x14ac:dyDescent="0.2">
      <c r="B81" s="23" t="s">
        <v>1515</v>
      </c>
      <c r="C81" s="32" t="s">
        <v>1516</v>
      </c>
      <c r="D81" s="32" t="s">
        <v>284</v>
      </c>
      <c r="E81" s="32" t="s">
        <v>177</v>
      </c>
      <c r="F81" s="32" t="s">
        <v>468</v>
      </c>
      <c r="G81" s="32" t="s">
        <v>469</v>
      </c>
      <c r="H81" s="95" t="s">
        <v>183</v>
      </c>
      <c r="I81" s="105">
        <v>365.55283850415032</v>
      </c>
      <c r="J81" s="101">
        <v>26480</v>
      </c>
      <c r="K81" s="101">
        <v>0</v>
      </c>
      <c r="L81" s="99">
        <v>96.798391635899009</v>
      </c>
      <c r="M81" s="32">
        <v>5.7174439181704186E-5</v>
      </c>
      <c r="N81" s="41">
        <v>9.0236026743502912E-3</v>
      </c>
      <c r="O81" s="41">
        <v>4.3464278454036426E-4</v>
      </c>
      <c r="P81" s="18"/>
      <c r="Q81" s="18"/>
      <c r="R81" s="18"/>
      <c r="S81" s="18"/>
    </row>
    <row r="82" spans="2:19" x14ac:dyDescent="0.2">
      <c r="B82" s="23" t="s">
        <v>1451</v>
      </c>
      <c r="C82" s="32" t="s">
        <v>1452</v>
      </c>
      <c r="D82" s="32" t="s">
        <v>284</v>
      </c>
      <c r="E82" s="32" t="s">
        <v>177</v>
      </c>
      <c r="F82" s="32" t="s">
        <v>1453</v>
      </c>
      <c r="G82" s="32" t="s">
        <v>1136</v>
      </c>
      <c r="H82" s="95" t="s">
        <v>183</v>
      </c>
      <c r="I82" s="105">
        <v>550.55324190721319</v>
      </c>
      <c r="J82" s="101">
        <v>2143</v>
      </c>
      <c r="K82" s="101">
        <v>0</v>
      </c>
      <c r="L82" s="99">
        <v>11.798355975369802</v>
      </c>
      <c r="M82" s="32">
        <v>5.6156242045718711E-6</v>
      </c>
      <c r="N82" s="41">
        <v>1.0998496435017228E-3</v>
      </c>
      <c r="O82" s="41">
        <v>5.2976813017948546E-5</v>
      </c>
      <c r="P82" s="18"/>
      <c r="Q82" s="18"/>
      <c r="R82" s="18"/>
      <c r="S82" s="18"/>
    </row>
    <row r="83" spans="2:19" x14ac:dyDescent="0.2">
      <c r="B83" s="23" t="s">
        <v>1484</v>
      </c>
      <c r="C83" s="32" t="s">
        <v>1485</v>
      </c>
      <c r="D83" s="32" t="s">
        <v>284</v>
      </c>
      <c r="E83" s="32" t="s">
        <v>177</v>
      </c>
      <c r="F83" s="32" t="s">
        <v>1486</v>
      </c>
      <c r="G83" s="32" t="s">
        <v>1343</v>
      </c>
      <c r="H83" s="95" t="s">
        <v>183</v>
      </c>
      <c r="I83" s="105">
        <v>1197.5532155607859</v>
      </c>
      <c r="J83" s="101">
        <v>3548.0000000000005</v>
      </c>
      <c r="K83" s="101">
        <v>0</v>
      </c>
      <c r="L83" s="99">
        <v>42.489188088096682</v>
      </c>
      <c r="M83" s="32">
        <v>2.4067341338772556E-5</v>
      </c>
      <c r="N83" s="41">
        <v>3.960866960526342E-3</v>
      </c>
      <c r="O83" s="41">
        <v>1.9078435820436349E-4</v>
      </c>
      <c r="P83" s="18"/>
      <c r="Q83" s="18"/>
      <c r="R83" s="18"/>
      <c r="S83" s="18"/>
    </row>
    <row r="84" spans="2:19" x14ac:dyDescent="0.2">
      <c r="B84" s="23" t="s">
        <v>1532</v>
      </c>
      <c r="C84" s="32" t="s">
        <v>1533</v>
      </c>
      <c r="D84" s="32" t="s">
        <v>284</v>
      </c>
      <c r="E84" s="32" t="s">
        <v>177</v>
      </c>
      <c r="F84" s="32" t="s">
        <v>720</v>
      </c>
      <c r="G84" s="32" t="s">
        <v>386</v>
      </c>
      <c r="H84" s="95" t="s">
        <v>183</v>
      </c>
      <c r="I84" s="105">
        <v>108.96548673321062</v>
      </c>
      <c r="J84" s="101">
        <v>653.70000000000005</v>
      </c>
      <c r="K84" s="101">
        <v>0</v>
      </c>
      <c r="L84" s="99">
        <v>0.71230738573642016</v>
      </c>
      <c r="M84" s="32">
        <v>5.685525517259753E-7</v>
      </c>
      <c r="N84" s="41">
        <v>6.6401711043583811E-5</v>
      </c>
      <c r="O84" s="41">
        <v>3.1983926628624468E-6</v>
      </c>
      <c r="P84" s="18"/>
      <c r="Q84" s="18"/>
      <c r="R84" s="18"/>
      <c r="S84" s="18"/>
    </row>
    <row r="85" spans="2:19" x14ac:dyDescent="0.2">
      <c r="B85" s="23" t="s">
        <v>1552</v>
      </c>
      <c r="C85" s="32" t="s">
        <v>1553</v>
      </c>
      <c r="D85" s="32" t="s">
        <v>284</v>
      </c>
      <c r="E85" s="32" t="s">
        <v>177</v>
      </c>
      <c r="F85" s="32" t="s">
        <v>1076</v>
      </c>
      <c r="G85" s="32" t="s">
        <v>509</v>
      </c>
      <c r="H85" s="95" t="s">
        <v>183</v>
      </c>
      <c r="I85" s="105">
        <v>2596.3085155741423</v>
      </c>
      <c r="J85" s="101">
        <v>2077</v>
      </c>
      <c r="K85" s="101">
        <v>0</v>
      </c>
      <c r="L85" s="99">
        <v>53.925327868474938</v>
      </c>
      <c r="M85" s="32">
        <v>2.2942527708042833E-5</v>
      </c>
      <c r="N85" s="41">
        <v>5.0269505985130877E-3</v>
      </c>
      <c r="O85" s="41">
        <v>2.4213475312862177E-4</v>
      </c>
      <c r="P85" s="18"/>
      <c r="Q85" s="18"/>
      <c r="R85" s="18"/>
      <c r="S85" s="18"/>
    </row>
    <row r="86" spans="2:19" x14ac:dyDescent="0.2">
      <c r="B86" s="23" t="s">
        <v>1422</v>
      </c>
      <c r="C86" s="32" t="s">
        <v>1423</v>
      </c>
      <c r="D86" s="32" t="s">
        <v>284</v>
      </c>
      <c r="E86" s="32" t="s">
        <v>177</v>
      </c>
      <c r="F86" s="32" t="s">
        <v>1424</v>
      </c>
      <c r="G86" s="32" t="s">
        <v>392</v>
      </c>
      <c r="H86" s="95" t="s">
        <v>183</v>
      </c>
      <c r="I86" s="105">
        <v>277.12969528272629</v>
      </c>
      <c r="J86" s="101">
        <v>9172</v>
      </c>
      <c r="K86" s="101">
        <v>0</v>
      </c>
      <c r="L86" s="99">
        <v>25.418335651747086</v>
      </c>
      <c r="M86" s="32">
        <v>7.8168986930938376E-6</v>
      </c>
      <c r="N86" s="41">
        <v>2.3695121136658973E-3</v>
      </c>
      <c r="O86" s="41">
        <v>1.1413305530543242E-4</v>
      </c>
      <c r="P86" s="18"/>
      <c r="Q86" s="18"/>
      <c r="R86" s="18"/>
      <c r="S86" s="18"/>
    </row>
    <row r="87" spans="2:19" x14ac:dyDescent="0.2">
      <c r="B87" s="23" t="s">
        <v>1475</v>
      </c>
      <c r="C87" s="32" t="s">
        <v>1476</v>
      </c>
      <c r="D87" s="32" t="s">
        <v>284</v>
      </c>
      <c r="E87" s="32" t="s">
        <v>177</v>
      </c>
      <c r="F87" s="32" t="s">
        <v>1477</v>
      </c>
      <c r="G87" s="32" t="s">
        <v>893</v>
      </c>
      <c r="H87" s="95" t="s">
        <v>183</v>
      </c>
      <c r="I87" s="105">
        <v>280.56603186107071</v>
      </c>
      <c r="J87" s="101">
        <v>7550</v>
      </c>
      <c r="K87" s="101">
        <v>0</v>
      </c>
      <c r="L87" s="99">
        <v>21.18273540551084</v>
      </c>
      <c r="M87" s="32">
        <v>2.0757392672809068E-5</v>
      </c>
      <c r="N87" s="41">
        <v>1.9746669818048262E-3</v>
      </c>
      <c r="O87" s="41">
        <v>9.511442230842274E-5</v>
      </c>
      <c r="P87" s="18"/>
      <c r="Q87" s="18"/>
      <c r="R87" s="18"/>
      <c r="S87" s="18"/>
    </row>
    <row r="88" spans="2:19" x14ac:dyDescent="0.2">
      <c r="B88" s="23" t="s">
        <v>1463</v>
      </c>
      <c r="C88" s="32" t="s">
        <v>1464</v>
      </c>
      <c r="D88" s="32" t="s">
        <v>284</v>
      </c>
      <c r="E88" s="32" t="s">
        <v>177</v>
      </c>
      <c r="F88" s="32" t="s">
        <v>1465</v>
      </c>
      <c r="G88" s="32" t="s">
        <v>1434</v>
      </c>
      <c r="H88" s="95" t="s">
        <v>183</v>
      </c>
      <c r="I88" s="105">
        <v>597.32649377849395</v>
      </c>
      <c r="J88" s="101">
        <v>13219.999999999998</v>
      </c>
      <c r="K88" s="101">
        <v>0</v>
      </c>
      <c r="L88" s="99">
        <v>78.966562477516902</v>
      </c>
      <c r="M88" s="32">
        <v>4.0527534349751153E-5</v>
      </c>
      <c r="N88" s="41">
        <v>7.3613091324557416E-3</v>
      </c>
      <c r="O88" s="41">
        <v>3.5457455460530317E-4</v>
      </c>
      <c r="P88" s="18"/>
      <c r="Q88" s="18"/>
      <c r="R88" s="18"/>
      <c r="S88" s="18"/>
    </row>
    <row r="89" spans="2:19" x14ac:dyDescent="0.2">
      <c r="B89" s="23" t="s">
        <v>1417</v>
      </c>
      <c r="C89" s="32" t="s">
        <v>1418</v>
      </c>
      <c r="D89" s="32" t="s">
        <v>284</v>
      </c>
      <c r="E89" s="32" t="s">
        <v>177</v>
      </c>
      <c r="F89" s="32" t="s">
        <v>1419</v>
      </c>
      <c r="G89" s="32" t="s">
        <v>464</v>
      </c>
      <c r="H89" s="95" t="s">
        <v>183</v>
      </c>
      <c r="I89" s="105">
        <v>88.211590153121904</v>
      </c>
      <c r="J89" s="101">
        <v>15550</v>
      </c>
      <c r="K89" s="101">
        <v>0</v>
      </c>
      <c r="L89" s="99">
        <v>13.716902268810456</v>
      </c>
      <c r="M89" s="32">
        <v>9.2387940824105161E-6</v>
      </c>
      <c r="N89" s="41">
        <v>1.2786976509094768E-3</v>
      </c>
      <c r="O89" s="41">
        <v>6.1591442756707383E-5</v>
      </c>
      <c r="P89" s="18"/>
      <c r="Q89" s="18"/>
      <c r="R89" s="18"/>
      <c r="S89" s="18"/>
    </row>
    <row r="90" spans="2:19" x14ac:dyDescent="0.2">
      <c r="B90" s="23" t="s">
        <v>1517</v>
      </c>
      <c r="C90" s="32" t="s">
        <v>1518</v>
      </c>
      <c r="D90" s="32" t="s">
        <v>284</v>
      </c>
      <c r="E90" s="32" t="s">
        <v>177</v>
      </c>
      <c r="F90" s="32" t="s">
        <v>1519</v>
      </c>
      <c r="G90" s="32" t="s">
        <v>428</v>
      </c>
      <c r="H90" s="95" t="s">
        <v>183</v>
      </c>
      <c r="I90" s="105">
        <v>1151.811702275859</v>
      </c>
      <c r="J90" s="101">
        <v>1394</v>
      </c>
      <c r="K90" s="101">
        <v>0</v>
      </c>
      <c r="L90" s="99">
        <v>16.056255132218062</v>
      </c>
      <c r="M90" s="32">
        <v>1.8034899011320205E-5</v>
      </c>
      <c r="N90" s="41">
        <v>1.4967734928500694E-3</v>
      </c>
      <c r="O90" s="41">
        <v>7.2095572271570823E-5</v>
      </c>
      <c r="P90" s="18"/>
      <c r="Q90" s="18"/>
      <c r="R90" s="18"/>
      <c r="S90" s="18"/>
    </row>
    <row r="91" spans="2:19" x14ac:dyDescent="0.2">
      <c r="B91" s="23" t="s">
        <v>1492</v>
      </c>
      <c r="C91" s="32" t="s">
        <v>1493</v>
      </c>
      <c r="D91" s="32" t="s">
        <v>284</v>
      </c>
      <c r="E91" s="32" t="s">
        <v>177</v>
      </c>
      <c r="F91" s="32" t="s">
        <v>1494</v>
      </c>
      <c r="G91" s="32" t="s">
        <v>428</v>
      </c>
      <c r="H91" s="95" t="s">
        <v>183</v>
      </c>
      <c r="I91" s="105">
        <v>1405.5268260956354</v>
      </c>
      <c r="J91" s="101">
        <v>5549</v>
      </c>
      <c r="K91" s="101">
        <v>0</v>
      </c>
      <c r="L91" s="99">
        <v>77.992683580046815</v>
      </c>
      <c r="M91" s="32">
        <v>2.6112051205166328E-5</v>
      </c>
      <c r="N91" s="41">
        <v>7.2705235721257774E-3</v>
      </c>
      <c r="O91" s="41">
        <v>3.502016571981471E-4</v>
      </c>
      <c r="P91" s="18"/>
      <c r="Q91" s="18"/>
      <c r="R91" s="18"/>
      <c r="S91" s="18"/>
    </row>
    <row r="92" spans="2:19" x14ac:dyDescent="0.2">
      <c r="B92" s="23" t="s">
        <v>1540</v>
      </c>
      <c r="C92" s="32" t="s">
        <v>1541</v>
      </c>
      <c r="D92" s="32" t="s">
        <v>284</v>
      </c>
      <c r="E92" s="32" t="s">
        <v>177</v>
      </c>
      <c r="F92" s="32" t="s">
        <v>1542</v>
      </c>
      <c r="G92" s="32" t="s">
        <v>559</v>
      </c>
      <c r="H92" s="95" t="s">
        <v>183</v>
      </c>
      <c r="I92" s="105">
        <v>872.52256005545075</v>
      </c>
      <c r="J92" s="101">
        <v>2019.0000000000002</v>
      </c>
      <c r="K92" s="101">
        <v>0</v>
      </c>
      <c r="L92" s="99">
        <v>17.616230487519552</v>
      </c>
      <c r="M92" s="32">
        <v>1.091369233781482E-5</v>
      </c>
      <c r="N92" s="41">
        <v>1.6421953077183091E-3</v>
      </c>
      <c r="O92" s="41">
        <v>7.9100151797984418E-5</v>
      </c>
      <c r="P92" s="18"/>
      <c r="Q92" s="18"/>
      <c r="R92" s="18"/>
      <c r="S92" s="18"/>
    </row>
    <row r="93" spans="2:19" x14ac:dyDescent="0.2">
      <c r="B93" s="23" t="s">
        <v>1454</v>
      </c>
      <c r="C93" s="32" t="s">
        <v>1455</v>
      </c>
      <c r="D93" s="32" t="s">
        <v>284</v>
      </c>
      <c r="E93" s="32" t="s">
        <v>177</v>
      </c>
      <c r="F93" s="32" t="s">
        <v>479</v>
      </c>
      <c r="G93" s="32" t="s">
        <v>386</v>
      </c>
      <c r="H93" s="95" t="s">
        <v>183</v>
      </c>
      <c r="I93" s="105">
        <v>48.496356000591909</v>
      </c>
      <c r="J93" s="101">
        <v>12600</v>
      </c>
      <c r="K93" s="101">
        <v>0</v>
      </c>
      <c r="L93" s="99">
        <v>6.1105408560745804</v>
      </c>
      <c r="M93" s="32">
        <v>4.189794138702102E-6</v>
      </c>
      <c r="N93" s="41">
        <v>5.696281919435551E-4</v>
      </c>
      <c r="O93" s="41">
        <v>2.743746510501874E-5</v>
      </c>
      <c r="P93" s="18"/>
      <c r="Q93" s="18"/>
      <c r="R93" s="18"/>
      <c r="S93" s="18"/>
    </row>
    <row r="94" spans="2:19" x14ac:dyDescent="0.2">
      <c r="B94" s="23" t="s">
        <v>1466</v>
      </c>
      <c r="C94" s="32" t="s">
        <v>1467</v>
      </c>
      <c r="D94" s="32" t="s">
        <v>284</v>
      </c>
      <c r="E94" s="32" t="s">
        <v>177</v>
      </c>
      <c r="F94" s="32" t="s">
        <v>572</v>
      </c>
      <c r="G94" s="32" t="s">
        <v>386</v>
      </c>
      <c r="H94" s="95" t="s">
        <v>183</v>
      </c>
      <c r="I94" s="105">
        <v>1109.1801265877568</v>
      </c>
      <c r="J94" s="101">
        <v>1450</v>
      </c>
      <c r="K94" s="101">
        <v>0</v>
      </c>
      <c r="L94" s="99">
        <v>16.083111835522477</v>
      </c>
      <c r="M94" s="32">
        <v>6.435781293146026E-6</v>
      </c>
      <c r="N94" s="41">
        <v>1.4992770904374499E-3</v>
      </c>
      <c r="O94" s="41">
        <v>7.2216163865196803E-5</v>
      </c>
      <c r="P94" s="18"/>
      <c r="Q94" s="18"/>
      <c r="R94" s="18"/>
      <c r="S94" s="18"/>
    </row>
    <row r="95" spans="2:19" x14ac:dyDescent="0.2">
      <c r="B95" s="23" t="s">
        <v>1458</v>
      </c>
      <c r="C95" s="32" t="s">
        <v>1459</v>
      </c>
      <c r="D95" s="32" t="s">
        <v>284</v>
      </c>
      <c r="E95" s="32" t="s">
        <v>177</v>
      </c>
      <c r="F95" s="32" t="s">
        <v>1460</v>
      </c>
      <c r="G95" s="32" t="s">
        <v>1136</v>
      </c>
      <c r="H95" s="95" t="s">
        <v>183</v>
      </c>
      <c r="I95" s="105">
        <v>17849.776345680188</v>
      </c>
      <c r="J95" s="101">
        <v>227.5</v>
      </c>
      <c r="K95" s="101">
        <v>0</v>
      </c>
      <c r="L95" s="99">
        <v>40.608241186552249</v>
      </c>
      <c r="M95" s="32">
        <v>1.7089540841214369E-5</v>
      </c>
      <c r="N95" s="41">
        <v>3.785523990418638E-3</v>
      </c>
      <c r="O95" s="41">
        <v>1.8233855672932485E-4</v>
      </c>
      <c r="P95" s="18"/>
      <c r="Q95" s="18"/>
      <c r="R95" s="18"/>
      <c r="S95" s="18"/>
    </row>
    <row r="96" spans="2:19" x14ac:dyDescent="0.2">
      <c r="B96" s="23" t="s">
        <v>1429</v>
      </c>
      <c r="C96" s="32" t="s">
        <v>1430</v>
      </c>
      <c r="D96" s="32" t="s">
        <v>284</v>
      </c>
      <c r="E96" s="32" t="s">
        <v>177</v>
      </c>
      <c r="F96" s="32" t="s">
        <v>551</v>
      </c>
      <c r="G96" s="32" t="s">
        <v>386</v>
      </c>
      <c r="H96" s="95" t="s">
        <v>183</v>
      </c>
      <c r="I96" s="105">
        <v>7400.370810379738</v>
      </c>
      <c r="J96" s="101">
        <v>645.29999999999995</v>
      </c>
      <c r="K96" s="101">
        <v>0</v>
      </c>
      <c r="L96" s="99">
        <v>47.754592839899743</v>
      </c>
      <c r="M96" s="32">
        <v>1.8180558630206931E-5</v>
      </c>
      <c r="N96" s="41">
        <v>4.451711070608497E-3</v>
      </c>
      <c r="O96" s="41">
        <v>2.1442700499196775E-4</v>
      </c>
      <c r="P96" s="18"/>
      <c r="Q96" s="18"/>
      <c r="R96" s="18"/>
      <c r="S96" s="18"/>
    </row>
    <row r="97" spans="2:19" x14ac:dyDescent="0.2">
      <c r="B97" s="23" t="s">
        <v>1530</v>
      </c>
      <c r="C97" s="32" t="s">
        <v>1531</v>
      </c>
      <c r="D97" s="32" t="s">
        <v>284</v>
      </c>
      <c r="E97" s="32" t="s">
        <v>177</v>
      </c>
      <c r="F97" s="32" t="s">
        <v>1019</v>
      </c>
      <c r="G97" s="32" t="s">
        <v>1020</v>
      </c>
      <c r="H97" s="95" t="s">
        <v>183</v>
      </c>
      <c r="I97" s="105">
        <v>7523.5928521024343</v>
      </c>
      <c r="J97" s="101">
        <v>1065</v>
      </c>
      <c r="K97" s="101">
        <v>0</v>
      </c>
      <c r="L97" s="99">
        <v>80.126263874890924</v>
      </c>
      <c r="M97" s="32">
        <v>2.1454261704253715E-5</v>
      </c>
      <c r="N97" s="41">
        <v>7.4694171748925856E-3</v>
      </c>
      <c r="O97" s="41">
        <v>3.5978182960307346E-4</v>
      </c>
      <c r="P97" s="18"/>
      <c r="Q97" s="18"/>
      <c r="R97" s="18"/>
      <c r="S97" s="18"/>
    </row>
    <row r="98" spans="2:19" s="156" customFormat="1" x14ac:dyDescent="0.2">
      <c r="B98" s="133" t="s">
        <v>1554</v>
      </c>
      <c r="C98" s="163" t="s">
        <v>177</v>
      </c>
      <c r="D98" s="163" t="s">
        <v>177</v>
      </c>
      <c r="E98" s="163" t="s">
        <v>177</v>
      </c>
      <c r="F98" s="163" t="s">
        <v>177</v>
      </c>
      <c r="G98" s="163" t="s">
        <v>177</v>
      </c>
      <c r="H98" s="164" t="s">
        <v>177</v>
      </c>
      <c r="I98" s="174" t="s">
        <v>177</v>
      </c>
      <c r="J98" s="160" t="s">
        <v>177</v>
      </c>
      <c r="K98" s="160" t="s">
        <v>177</v>
      </c>
      <c r="L98" s="191">
        <v>368.88955380976591</v>
      </c>
      <c r="M98" s="163" t="s">
        <v>177</v>
      </c>
      <c r="N98" s="159">
        <v>3.4388099926478434E-2</v>
      </c>
      <c r="O98" s="159">
        <v>1.6563827161387122E-3</v>
      </c>
    </row>
    <row r="99" spans="2:19" x14ac:dyDescent="0.2">
      <c r="B99" s="23" t="s">
        <v>1607</v>
      </c>
      <c r="C99" s="32" t="s">
        <v>1608</v>
      </c>
      <c r="D99" s="32" t="s">
        <v>284</v>
      </c>
      <c r="E99" s="32" t="s">
        <v>177</v>
      </c>
      <c r="F99" s="32" t="s">
        <v>1609</v>
      </c>
      <c r="G99" s="32" t="s">
        <v>1343</v>
      </c>
      <c r="H99" s="95" t="s">
        <v>183</v>
      </c>
      <c r="I99" s="105">
        <v>129.22969396547811</v>
      </c>
      <c r="J99" s="101">
        <v>1936</v>
      </c>
      <c r="K99" s="101">
        <v>0</v>
      </c>
      <c r="L99" s="99">
        <v>2.5018868751716559</v>
      </c>
      <c r="M99" s="32">
        <v>3.859531188015018E-6</v>
      </c>
      <c r="N99" s="41">
        <v>2.3322735756436076E-4</v>
      </c>
      <c r="O99" s="41">
        <v>1.1233937461687247E-5</v>
      </c>
      <c r="P99" s="18"/>
      <c r="Q99" s="18"/>
      <c r="R99" s="18"/>
      <c r="S99" s="18"/>
    </row>
    <row r="100" spans="2:19" x14ac:dyDescent="0.2">
      <c r="B100" s="23" t="s">
        <v>1618</v>
      </c>
      <c r="C100" s="32" t="s">
        <v>1619</v>
      </c>
      <c r="D100" s="32" t="s">
        <v>284</v>
      </c>
      <c r="E100" s="32" t="s">
        <v>177</v>
      </c>
      <c r="F100" s="32" t="s">
        <v>1620</v>
      </c>
      <c r="G100" s="32" t="s">
        <v>1621</v>
      </c>
      <c r="H100" s="95" t="s">
        <v>183</v>
      </c>
      <c r="I100" s="105">
        <v>170.70347370860114</v>
      </c>
      <c r="J100" s="101">
        <v>1047</v>
      </c>
      <c r="K100" s="101">
        <v>0</v>
      </c>
      <c r="L100" s="99">
        <v>1.7872653723254981</v>
      </c>
      <c r="M100" s="32">
        <v>6.6281550495671125E-6</v>
      </c>
      <c r="N100" s="41">
        <v>1.6660992317055093E-4</v>
      </c>
      <c r="O100" s="41">
        <v>8.0251539825381802E-6</v>
      </c>
      <c r="P100" s="18"/>
      <c r="Q100" s="18"/>
      <c r="R100" s="18"/>
      <c r="S100" s="18"/>
    </row>
    <row r="101" spans="2:19" x14ac:dyDescent="0.2">
      <c r="B101" s="23" t="s">
        <v>1615</v>
      </c>
      <c r="C101" s="32" t="s">
        <v>1616</v>
      </c>
      <c r="D101" s="32" t="s">
        <v>284</v>
      </c>
      <c r="E101" s="32" t="s">
        <v>177</v>
      </c>
      <c r="F101" s="32" t="s">
        <v>1617</v>
      </c>
      <c r="G101" s="32" t="s">
        <v>702</v>
      </c>
      <c r="H101" s="95" t="s">
        <v>183</v>
      </c>
      <c r="I101" s="105">
        <v>11322.539459264792</v>
      </c>
      <c r="J101" s="101">
        <v>143.9</v>
      </c>
      <c r="K101" s="101">
        <v>0</v>
      </c>
      <c r="L101" s="99">
        <v>16.29313428447848</v>
      </c>
      <c r="M101" s="32">
        <v>3.235011274075655E-5</v>
      </c>
      <c r="N101" s="41">
        <v>1.5188555059466816E-3</v>
      </c>
      <c r="O101" s="41">
        <v>7.3159203728643976E-5</v>
      </c>
      <c r="P101" s="18"/>
      <c r="Q101" s="18"/>
      <c r="R101" s="18"/>
      <c r="S101" s="18"/>
    </row>
    <row r="102" spans="2:19" x14ac:dyDescent="0.2">
      <c r="B102" s="23" t="s">
        <v>1558</v>
      </c>
      <c r="C102" s="32" t="s">
        <v>1559</v>
      </c>
      <c r="D102" s="32" t="s">
        <v>284</v>
      </c>
      <c r="E102" s="32" t="s">
        <v>177</v>
      </c>
      <c r="F102" s="32" t="s">
        <v>1560</v>
      </c>
      <c r="G102" s="32" t="s">
        <v>1434</v>
      </c>
      <c r="H102" s="95" t="s">
        <v>183</v>
      </c>
      <c r="I102" s="105">
        <v>761.83511162831087</v>
      </c>
      <c r="J102" s="101">
        <v>938.3</v>
      </c>
      <c r="K102" s="101">
        <v>9.1420213399999992E-2</v>
      </c>
      <c r="L102" s="99">
        <v>7.2397190647652607</v>
      </c>
      <c r="M102" s="32">
        <v>1.7189696928750476E-5</v>
      </c>
      <c r="N102" s="41">
        <v>6.7489084488189658E-4</v>
      </c>
      <c r="O102" s="41">
        <v>3.250768530778502E-5</v>
      </c>
      <c r="P102" s="18"/>
      <c r="Q102" s="18"/>
      <c r="R102" s="18"/>
      <c r="S102" s="18"/>
    </row>
    <row r="103" spans="2:19" x14ac:dyDescent="0.2">
      <c r="B103" s="23" t="s">
        <v>1561</v>
      </c>
      <c r="C103" s="32" t="s">
        <v>1562</v>
      </c>
      <c r="D103" s="32" t="s">
        <v>284</v>
      </c>
      <c r="E103" s="32" t="s">
        <v>177</v>
      </c>
      <c r="F103" s="32" t="s">
        <v>1563</v>
      </c>
      <c r="G103" s="32" t="s">
        <v>1564</v>
      </c>
      <c r="H103" s="95" t="s">
        <v>183</v>
      </c>
      <c r="I103" s="105">
        <v>285.71270325688863</v>
      </c>
      <c r="J103" s="101">
        <v>44.4</v>
      </c>
      <c r="K103" s="101">
        <v>0</v>
      </c>
      <c r="L103" s="99">
        <v>0.12685644024605855</v>
      </c>
      <c r="M103" s="32">
        <v>7.634644429423446E-6</v>
      </c>
      <c r="N103" s="41">
        <v>1.1825631543224562E-5</v>
      </c>
      <c r="O103" s="41">
        <v>5.69609014092098E-7</v>
      </c>
      <c r="P103" s="18"/>
      <c r="Q103" s="18"/>
      <c r="R103" s="18"/>
      <c r="S103" s="18"/>
    </row>
    <row r="104" spans="2:19" x14ac:dyDescent="0.2">
      <c r="B104" s="23" t="s">
        <v>1610</v>
      </c>
      <c r="C104" s="32" t="s">
        <v>1611</v>
      </c>
      <c r="D104" s="32" t="s">
        <v>284</v>
      </c>
      <c r="E104" s="32" t="s">
        <v>177</v>
      </c>
      <c r="F104" s="32" t="s">
        <v>1612</v>
      </c>
      <c r="G104" s="32" t="s">
        <v>702</v>
      </c>
      <c r="H104" s="95" t="s">
        <v>183</v>
      </c>
      <c r="I104" s="105">
        <v>2474.243968608916</v>
      </c>
      <c r="J104" s="101">
        <v>529</v>
      </c>
      <c r="K104" s="101">
        <v>0</v>
      </c>
      <c r="L104" s="99">
        <v>13.088750593941166</v>
      </c>
      <c r="M104" s="32">
        <v>4.5000285882032595E-5</v>
      </c>
      <c r="N104" s="41">
        <v>1.2201409844457541E-3</v>
      </c>
      <c r="O104" s="41">
        <v>5.8770924889986675E-5</v>
      </c>
      <c r="P104" s="18"/>
      <c r="Q104" s="18"/>
      <c r="R104" s="18"/>
      <c r="S104" s="18"/>
    </row>
    <row r="105" spans="2:19" x14ac:dyDescent="0.2">
      <c r="B105" s="23" t="s">
        <v>1574</v>
      </c>
      <c r="C105" s="32" t="s">
        <v>1575</v>
      </c>
      <c r="D105" s="32" t="s">
        <v>284</v>
      </c>
      <c r="E105" s="32" t="s">
        <v>177</v>
      </c>
      <c r="F105" s="32" t="s">
        <v>1576</v>
      </c>
      <c r="G105" s="32" t="s">
        <v>702</v>
      </c>
      <c r="H105" s="95" t="s">
        <v>183</v>
      </c>
      <c r="I105" s="105">
        <v>453.7649479460822</v>
      </c>
      <c r="J105" s="101">
        <v>2035.0000000000002</v>
      </c>
      <c r="K105" s="101">
        <v>0</v>
      </c>
      <c r="L105" s="99">
        <v>9.2341166907027734</v>
      </c>
      <c r="M105" s="32">
        <v>3.4182565872141766E-5</v>
      </c>
      <c r="N105" s="41">
        <v>8.6080975786157572E-4</v>
      </c>
      <c r="O105" s="41">
        <v>4.1462901639051924E-5</v>
      </c>
      <c r="P105" s="18"/>
      <c r="Q105" s="18"/>
      <c r="R105" s="18"/>
      <c r="S105" s="18"/>
    </row>
    <row r="106" spans="2:19" x14ac:dyDescent="0.2">
      <c r="B106" s="23" t="s">
        <v>1565</v>
      </c>
      <c r="C106" s="32" t="s">
        <v>1566</v>
      </c>
      <c r="D106" s="32" t="s">
        <v>284</v>
      </c>
      <c r="E106" s="32" t="s">
        <v>177</v>
      </c>
      <c r="F106" s="32" t="s">
        <v>1567</v>
      </c>
      <c r="G106" s="32" t="s">
        <v>410</v>
      </c>
      <c r="H106" s="95" t="s">
        <v>183</v>
      </c>
      <c r="I106" s="105">
        <v>301.1875097946118</v>
      </c>
      <c r="J106" s="101">
        <v>2016</v>
      </c>
      <c r="K106" s="101">
        <v>0</v>
      </c>
      <c r="L106" s="99">
        <v>6.0719401974593739</v>
      </c>
      <c r="M106" s="32">
        <v>1.6550764916342183E-5</v>
      </c>
      <c r="N106" s="41">
        <v>5.6602981597443744E-4</v>
      </c>
      <c r="O106" s="41">
        <v>2.7264140967478181E-5</v>
      </c>
      <c r="P106" s="18"/>
      <c r="Q106" s="18"/>
      <c r="R106" s="18"/>
      <c r="S106" s="18"/>
    </row>
    <row r="107" spans="2:19" x14ac:dyDescent="0.2">
      <c r="B107" s="23" t="s">
        <v>1641</v>
      </c>
      <c r="C107" s="32" t="s">
        <v>1642</v>
      </c>
      <c r="D107" s="32" t="s">
        <v>284</v>
      </c>
      <c r="E107" s="32" t="s">
        <v>177</v>
      </c>
      <c r="F107" s="32" t="s">
        <v>1643</v>
      </c>
      <c r="G107" s="32" t="s">
        <v>885</v>
      </c>
      <c r="H107" s="95" t="s">
        <v>183</v>
      </c>
      <c r="I107" s="105">
        <v>1026.2787838055999</v>
      </c>
      <c r="J107" s="101">
        <v>741.8</v>
      </c>
      <c r="K107" s="101">
        <v>0</v>
      </c>
      <c r="L107" s="99">
        <v>7.6129360193085187</v>
      </c>
      <c r="M107" s="32">
        <v>1.8880140470663319E-5</v>
      </c>
      <c r="N107" s="41">
        <v>7.0968234763534141E-4</v>
      </c>
      <c r="O107" s="41">
        <v>3.4183498858184926E-5</v>
      </c>
      <c r="P107" s="18"/>
      <c r="Q107" s="18"/>
      <c r="R107" s="18"/>
      <c r="S107" s="18"/>
    </row>
    <row r="108" spans="2:19" x14ac:dyDescent="0.2">
      <c r="B108" s="23" t="s">
        <v>1647</v>
      </c>
      <c r="C108" s="32" t="s">
        <v>1648</v>
      </c>
      <c r="D108" s="32" t="s">
        <v>284</v>
      </c>
      <c r="E108" s="32" t="s">
        <v>177</v>
      </c>
      <c r="F108" s="32" t="s">
        <v>1649</v>
      </c>
      <c r="G108" s="32" t="s">
        <v>702</v>
      </c>
      <c r="H108" s="95" t="s">
        <v>183</v>
      </c>
      <c r="I108" s="105">
        <v>7654.8882769540551</v>
      </c>
      <c r="J108" s="101">
        <v>77.8</v>
      </c>
      <c r="K108" s="101">
        <v>0</v>
      </c>
      <c r="L108" s="99">
        <v>5.9555030794702555</v>
      </c>
      <c r="M108" s="32">
        <v>1.5441986674478594E-5</v>
      </c>
      <c r="N108" s="41">
        <v>5.5517547974504716E-4</v>
      </c>
      <c r="O108" s="41">
        <v>2.6741316648485299E-5</v>
      </c>
      <c r="P108" s="18"/>
      <c r="Q108" s="18"/>
      <c r="R108" s="18"/>
      <c r="S108" s="18"/>
    </row>
    <row r="109" spans="2:19" x14ac:dyDescent="0.2">
      <c r="B109" s="23" t="s">
        <v>1580</v>
      </c>
      <c r="C109" s="32" t="s">
        <v>1581</v>
      </c>
      <c r="D109" s="32" t="s">
        <v>284</v>
      </c>
      <c r="E109" s="32" t="s">
        <v>177</v>
      </c>
      <c r="F109" s="32" t="s">
        <v>1582</v>
      </c>
      <c r="G109" s="32" t="s">
        <v>1136</v>
      </c>
      <c r="H109" s="95" t="s">
        <v>183</v>
      </c>
      <c r="I109" s="105">
        <v>48.364487800182864</v>
      </c>
      <c r="J109" s="101">
        <v>4120</v>
      </c>
      <c r="K109" s="101">
        <v>0</v>
      </c>
      <c r="L109" s="99">
        <v>1.9926168963289566</v>
      </c>
      <c r="M109" s="32">
        <v>3.445270327127331E-6</v>
      </c>
      <c r="N109" s="41">
        <v>1.857529123242292E-4</v>
      </c>
      <c r="O109" s="41">
        <v>8.9472205240794483E-6</v>
      </c>
      <c r="P109" s="18"/>
      <c r="Q109" s="18"/>
      <c r="R109" s="18"/>
      <c r="S109" s="18"/>
    </row>
    <row r="110" spans="2:19" x14ac:dyDescent="0.2">
      <c r="B110" s="23" t="s">
        <v>1595</v>
      </c>
      <c r="C110" s="32" t="s">
        <v>1596</v>
      </c>
      <c r="D110" s="32" t="s">
        <v>284</v>
      </c>
      <c r="E110" s="32" t="s">
        <v>177</v>
      </c>
      <c r="F110" s="32" t="s">
        <v>1597</v>
      </c>
      <c r="G110" s="32" t="s">
        <v>386</v>
      </c>
      <c r="H110" s="95" t="s">
        <v>183</v>
      </c>
      <c r="I110" s="105">
        <v>2875.9325419552256</v>
      </c>
      <c r="J110" s="101">
        <v>931.7</v>
      </c>
      <c r="K110" s="101">
        <v>0</v>
      </c>
      <c r="L110" s="99">
        <v>26.795063494180962</v>
      </c>
      <c r="M110" s="32">
        <v>5.0982683101354772E-5</v>
      </c>
      <c r="N110" s="41">
        <v>2.4978514882245915E-3</v>
      </c>
      <c r="O110" s="41">
        <v>1.2031481941201483E-4</v>
      </c>
      <c r="P110" s="18"/>
      <c r="Q110" s="18"/>
      <c r="R110" s="18"/>
      <c r="S110" s="18"/>
    </row>
    <row r="111" spans="2:19" x14ac:dyDescent="0.2">
      <c r="B111" s="23" t="s">
        <v>1639</v>
      </c>
      <c r="C111" s="32" t="s">
        <v>1640</v>
      </c>
      <c r="D111" s="32" t="s">
        <v>284</v>
      </c>
      <c r="E111" s="32" t="s">
        <v>177</v>
      </c>
      <c r="F111" s="32" t="s">
        <v>962</v>
      </c>
      <c r="G111" s="32" t="s">
        <v>386</v>
      </c>
      <c r="H111" s="95" t="s">
        <v>183</v>
      </c>
      <c r="I111" s="105">
        <v>139.74736952302993</v>
      </c>
      <c r="J111" s="101">
        <v>6400</v>
      </c>
      <c r="K111" s="101">
        <v>0</v>
      </c>
      <c r="L111" s="99">
        <v>8.9438316494739158</v>
      </c>
      <c r="M111" s="32">
        <v>1.1052870773099387E-5</v>
      </c>
      <c r="N111" s="41">
        <v>8.3374921656447062E-4</v>
      </c>
      <c r="O111" s="41">
        <v>4.0159467806135497E-5</v>
      </c>
      <c r="P111" s="18"/>
      <c r="Q111" s="18"/>
      <c r="R111" s="18"/>
      <c r="S111" s="18"/>
    </row>
    <row r="112" spans="2:19" x14ac:dyDescent="0.2">
      <c r="B112" s="23" t="s">
        <v>1636</v>
      </c>
      <c r="C112" s="32" t="s">
        <v>1637</v>
      </c>
      <c r="D112" s="32" t="s">
        <v>284</v>
      </c>
      <c r="E112" s="32" t="s">
        <v>177</v>
      </c>
      <c r="F112" s="32" t="s">
        <v>1638</v>
      </c>
      <c r="G112" s="32" t="s">
        <v>428</v>
      </c>
      <c r="H112" s="95" t="s">
        <v>183</v>
      </c>
      <c r="I112" s="105">
        <v>269.76488173503304</v>
      </c>
      <c r="J112" s="101">
        <v>4056</v>
      </c>
      <c r="K112" s="101">
        <v>0</v>
      </c>
      <c r="L112" s="99">
        <v>10.941663602342079</v>
      </c>
      <c r="M112" s="32">
        <v>5.4618025082905087E-6</v>
      </c>
      <c r="N112" s="41">
        <v>1.0199882795089608E-3</v>
      </c>
      <c r="O112" s="41">
        <v>4.9130104904162396E-5</v>
      </c>
      <c r="P112" s="18"/>
      <c r="Q112" s="18"/>
      <c r="R112" s="18"/>
      <c r="S112" s="18"/>
    </row>
    <row r="113" spans="2:19" x14ac:dyDescent="0.2">
      <c r="B113" s="23" t="s">
        <v>1568</v>
      </c>
      <c r="C113" s="32" t="s">
        <v>1569</v>
      </c>
      <c r="D113" s="32" t="s">
        <v>284</v>
      </c>
      <c r="E113" s="32" t="s">
        <v>177</v>
      </c>
      <c r="F113" s="32" t="s">
        <v>1570</v>
      </c>
      <c r="G113" s="32" t="s">
        <v>1355</v>
      </c>
      <c r="H113" s="95" t="s">
        <v>183</v>
      </c>
      <c r="I113" s="105">
        <v>608.07213712363171</v>
      </c>
      <c r="J113" s="101">
        <v>2911</v>
      </c>
      <c r="K113" s="101">
        <v>0</v>
      </c>
      <c r="L113" s="99">
        <v>17.700979911668917</v>
      </c>
      <c r="M113" s="32">
        <v>3.8382693246787578E-5</v>
      </c>
      <c r="N113" s="41">
        <v>1.6500956985975336E-3</v>
      </c>
      <c r="O113" s="41">
        <v>7.9480692477203839E-5</v>
      </c>
      <c r="P113" s="18"/>
      <c r="Q113" s="18"/>
      <c r="R113" s="18"/>
      <c r="S113" s="18"/>
    </row>
    <row r="114" spans="2:19" x14ac:dyDescent="0.2">
      <c r="B114" s="23" t="s">
        <v>1592</v>
      </c>
      <c r="C114" s="32" t="s">
        <v>1593</v>
      </c>
      <c r="D114" s="32" t="s">
        <v>284</v>
      </c>
      <c r="E114" s="32" t="s">
        <v>177</v>
      </c>
      <c r="F114" s="32" t="s">
        <v>1594</v>
      </c>
      <c r="G114" s="32" t="s">
        <v>1136</v>
      </c>
      <c r="H114" s="95" t="s">
        <v>183</v>
      </c>
      <c r="I114" s="105">
        <v>27.772245826644259</v>
      </c>
      <c r="J114" s="101">
        <v>131900</v>
      </c>
      <c r="K114" s="101">
        <v>0</v>
      </c>
      <c r="L114" s="99">
        <v>36.631592245343775</v>
      </c>
      <c r="M114" s="32">
        <v>5.3994535321263393E-6</v>
      </c>
      <c r="N114" s="41">
        <v>3.414818450642571E-3</v>
      </c>
      <c r="O114" s="41">
        <v>1.6448266326109771E-4</v>
      </c>
      <c r="P114" s="18"/>
      <c r="Q114" s="18"/>
      <c r="R114" s="18"/>
      <c r="S114" s="18"/>
    </row>
    <row r="115" spans="2:19" x14ac:dyDescent="0.2">
      <c r="B115" s="23" t="s">
        <v>1629</v>
      </c>
      <c r="C115" s="32" t="s">
        <v>1630</v>
      </c>
      <c r="D115" s="32" t="s">
        <v>284</v>
      </c>
      <c r="E115" s="32" t="s">
        <v>177</v>
      </c>
      <c r="F115" s="32" t="s">
        <v>1631</v>
      </c>
      <c r="G115" s="32" t="s">
        <v>702</v>
      </c>
      <c r="H115" s="95" t="s">
        <v>183</v>
      </c>
      <c r="I115" s="105">
        <v>1181.1743272048689</v>
      </c>
      <c r="J115" s="101">
        <v>341.6</v>
      </c>
      <c r="K115" s="101">
        <v>0</v>
      </c>
      <c r="L115" s="99">
        <v>4.0348915017318321</v>
      </c>
      <c r="M115" s="32">
        <v>1.5791830686569293E-5</v>
      </c>
      <c r="N115" s="41">
        <v>3.7613494532731217E-4</v>
      </c>
      <c r="O115" s="41">
        <v>1.8117413399052576E-5</v>
      </c>
      <c r="P115" s="18"/>
      <c r="Q115" s="18"/>
      <c r="R115" s="18"/>
      <c r="S115" s="18"/>
    </row>
    <row r="116" spans="2:19" x14ac:dyDescent="0.2">
      <c r="B116" s="23" t="s">
        <v>1577</v>
      </c>
      <c r="C116" s="32" t="s">
        <v>1578</v>
      </c>
      <c r="D116" s="32" t="s">
        <v>284</v>
      </c>
      <c r="E116" s="32" t="s">
        <v>177</v>
      </c>
      <c r="F116" s="32" t="s">
        <v>1579</v>
      </c>
      <c r="G116" s="32" t="s">
        <v>559</v>
      </c>
      <c r="H116" s="95" t="s">
        <v>183</v>
      </c>
      <c r="I116" s="105">
        <v>1038.526210389231</v>
      </c>
      <c r="J116" s="101">
        <v>91.2</v>
      </c>
      <c r="K116" s="101">
        <v>0</v>
      </c>
      <c r="L116" s="99">
        <v>0.94713590283640103</v>
      </c>
      <c r="M116" s="32">
        <v>6.5583281588844763E-6</v>
      </c>
      <c r="N116" s="41">
        <v>8.8292562731363705E-5</v>
      </c>
      <c r="O116" s="41">
        <v>4.2528163866133223E-6</v>
      </c>
      <c r="P116" s="18"/>
      <c r="Q116" s="18"/>
      <c r="R116" s="18"/>
      <c r="S116" s="18"/>
    </row>
    <row r="117" spans="2:19" x14ac:dyDescent="0.2">
      <c r="B117" s="23" t="s">
        <v>1601</v>
      </c>
      <c r="C117" s="32" t="s">
        <v>1602</v>
      </c>
      <c r="D117" s="32" t="s">
        <v>284</v>
      </c>
      <c r="E117" s="32" t="s">
        <v>177</v>
      </c>
      <c r="F117" s="32" t="s">
        <v>1603</v>
      </c>
      <c r="G117" s="32" t="s">
        <v>559</v>
      </c>
      <c r="H117" s="95" t="s">
        <v>183</v>
      </c>
      <c r="I117" s="105">
        <v>548.5460608343966</v>
      </c>
      <c r="J117" s="101">
        <v>4300</v>
      </c>
      <c r="K117" s="101">
        <v>0</v>
      </c>
      <c r="L117" s="99">
        <v>23.587480615879052</v>
      </c>
      <c r="M117" s="32">
        <v>3.9754585930377167E-5</v>
      </c>
      <c r="N117" s="41">
        <v>2.1988387365694177E-3</v>
      </c>
      <c r="O117" s="41">
        <v>1.0591217562519288E-4</v>
      </c>
      <c r="P117" s="18"/>
      <c r="Q117" s="18"/>
      <c r="R117" s="18"/>
      <c r="S117" s="18"/>
    </row>
    <row r="118" spans="2:19" x14ac:dyDescent="0.2">
      <c r="B118" s="23" t="s">
        <v>1589</v>
      </c>
      <c r="C118" s="32" t="s">
        <v>1590</v>
      </c>
      <c r="D118" s="32" t="s">
        <v>284</v>
      </c>
      <c r="E118" s="32" t="s">
        <v>177</v>
      </c>
      <c r="F118" s="32" t="s">
        <v>1591</v>
      </c>
      <c r="G118" s="32" t="s">
        <v>1136</v>
      </c>
      <c r="H118" s="95" t="s">
        <v>183</v>
      </c>
      <c r="I118" s="105">
        <v>192.66913072680319</v>
      </c>
      <c r="J118" s="101">
        <v>7000</v>
      </c>
      <c r="K118" s="101">
        <v>0</v>
      </c>
      <c r="L118" s="99">
        <v>13.486839150876222</v>
      </c>
      <c r="M118" s="32">
        <v>2.9278353148163266E-5</v>
      </c>
      <c r="N118" s="41">
        <v>1.2572510325186521E-3</v>
      </c>
      <c r="O118" s="41">
        <v>6.0558416561653449E-5</v>
      </c>
      <c r="P118" s="18"/>
      <c r="Q118" s="18"/>
      <c r="R118" s="18"/>
      <c r="S118" s="18"/>
    </row>
    <row r="119" spans="2:19" x14ac:dyDescent="0.2">
      <c r="B119" s="23" t="s">
        <v>1644</v>
      </c>
      <c r="C119" s="32" t="s">
        <v>1645</v>
      </c>
      <c r="D119" s="32" t="s">
        <v>284</v>
      </c>
      <c r="E119" s="32" t="s">
        <v>177</v>
      </c>
      <c r="F119" s="32" t="s">
        <v>1646</v>
      </c>
      <c r="G119" s="32" t="s">
        <v>1355</v>
      </c>
      <c r="H119" s="95" t="s">
        <v>183</v>
      </c>
      <c r="I119" s="105">
        <v>481.39942125854782</v>
      </c>
      <c r="J119" s="101">
        <v>4909</v>
      </c>
      <c r="K119" s="101">
        <v>0</v>
      </c>
      <c r="L119" s="99">
        <v>23.631897589582113</v>
      </c>
      <c r="M119" s="32">
        <v>4.8139942125854782E-5</v>
      </c>
      <c r="N119" s="41">
        <v>2.2029793128323072E-3</v>
      </c>
      <c r="O119" s="41">
        <v>1.0611161609940832E-4</v>
      </c>
      <c r="P119" s="18"/>
      <c r="Q119" s="18"/>
      <c r="R119" s="18"/>
      <c r="S119" s="18"/>
    </row>
    <row r="120" spans="2:19" x14ac:dyDescent="0.2">
      <c r="B120" s="23" t="s">
        <v>1583</v>
      </c>
      <c r="C120" s="32" t="s">
        <v>1584</v>
      </c>
      <c r="D120" s="32" t="s">
        <v>284</v>
      </c>
      <c r="E120" s="32" t="s">
        <v>177</v>
      </c>
      <c r="F120" s="32" t="s">
        <v>1585</v>
      </c>
      <c r="G120" s="32" t="s">
        <v>1355</v>
      </c>
      <c r="H120" s="95" t="s">
        <v>183</v>
      </c>
      <c r="I120" s="105">
        <v>321.38213232634052</v>
      </c>
      <c r="J120" s="101">
        <v>3849</v>
      </c>
      <c r="K120" s="101">
        <v>0</v>
      </c>
      <c r="L120" s="99">
        <v>12.369998273240846</v>
      </c>
      <c r="M120" s="32">
        <v>3.2863715911467194E-5</v>
      </c>
      <c r="N120" s="41">
        <v>1.1531384727959473E-3</v>
      </c>
      <c r="O120" s="41">
        <v>5.5543593270272264E-5</v>
      </c>
      <c r="P120" s="18"/>
      <c r="Q120" s="18"/>
      <c r="R120" s="18"/>
      <c r="S120" s="18"/>
    </row>
    <row r="121" spans="2:19" x14ac:dyDescent="0.2">
      <c r="B121" s="23" t="s">
        <v>1613</v>
      </c>
      <c r="C121" s="32" t="s">
        <v>1614</v>
      </c>
      <c r="D121" s="32" t="s">
        <v>284</v>
      </c>
      <c r="E121" s="32" t="s">
        <v>177</v>
      </c>
      <c r="F121" s="32" t="s">
        <v>177</v>
      </c>
      <c r="G121" s="32" t="s">
        <v>386</v>
      </c>
      <c r="H121" s="95" t="s">
        <v>183</v>
      </c>
      <c r="I121" s="105">
        <v>838.14389602366418</v>
      </c>
      <c r="J121" s="101">
        <v>170.6</v>
      </c>
      <c r="K121" s="101">
        <v>0</v>
      </c>
      <c r="L121" s="99">
        <v>1.429873484622302</v>
      </c>
      <c r="M121" s="32">
        <v>8.8840106404083745E-6</v>
      </c>
      <c r="N121" s="41">
        <v>1.3329364240216636E-4</v>
      </c>
      <c r="O121" s="41">
        <v>6.420397925973237E-6</v>
      </c>
      <c r="P121" s="18"/>
      <c r="Q121" s="18"/>
      <c r="R121" s="18"/>
      <c r="S121" s="18"/>
    </row>
    <row r="122" spans="2:19" x14ac:dyDescent="0.2">
      <c r="B122" s="23" t="s">
        <v>1598</v>
      </c>
      <c r="C122" s="32" t="s">
        <v>1599</v>
      </c>
      <c r="D122" s="32" t="s">
        <v>284</v>
      </c>
      <c r="E122" s="32" t="s">
        <v>177</v>
      </c>
      <c r="F122" s="32" t="s">
        <v>1600</v>
      </c>
      <c r="G122" s="32" t="s">
        <v>559</v>
      </c>
      <c r="H122" s="95" t="s">
        <v>183</v>
      </c>
      <c r="I122" s="105">
        <v>4169.0136232917566</v>
      </c>
      <c r="J122" s="101">
        <v>199.8</v>
      </c>
      <c r="K122" s="101">
        <v>0</v>
      </c>
      <c r="L122" s="99">
        <v>8.329689218298352</v>
      </c>
      <c r="M122" s="32">
        <v>1.9191425415571175E-5</v>
      </c>
      <c r="N122" s="41">
        <v>7.7649849999024433E-4</v>
      </c>
      <c r="O122" s="41">
        <v>3.7401854049549685E-5</v>
      </c>
      <c r="P122" s="18"/>
      <c r="Q122" s="18"/>
      <c r="R122" s="18"/>
      <c r="S122" s="18"/>
    </row>
    <row r="123" spans="2:19" x14ac:dyDescent="0.2">
      <c r="B123" s="23" t="s">
        <v>1571</v>
      </c>
      <c r="C123" s="32" t="s">
        <v>1572</v>
      </c>
      <c r="D123" s="32" t="s">
        <v>284</v>
      </c>
      <c r="E123" s="32" t="s">
        <v>177</v>
      </c>
      <c r="F123" s="32" t="s">
        <v>1573</v>
      </c>
      <c r="G123" s="32" t="s">
        <v>469</v>
      </c>
      <c r="H123" s="95" t="s">
        <v>183</v>
      </c>
      <c r="I123" s="105">
        <v>372.06221201648157</v>
      </c>
      <c r="J123" s="101">
        <v>4412</v>
      </c>
      <c r="K123" s="101">
        <v>0</v>
      </c>
      <c r="L123" s="99">
        <v>16.415384793959454</v>
      </c>
      <c r="M123" s="32">
        <v>3.5331047076681533E-5</v>
      </c>
      <c r="N123" s="41">
        <v>1.530251769930515E-3</v>
      </c>
      <c r="O123" s="41">
        <v>7.3708131256821851E-5</v>
      </c>
      <c r="P123" s="18"/>
      <c r="Q123" s="18"/>
      <c r="R123" s="18"/>
      <c r="S123" s="18"/>
    </row>
    <row r="124" spans="2:19" x14ac:dyDescent="0.2">
      <c r="B124" s="23" t="s">
        <v>1632</v>
      </c>
      <c r="C124" s="32" t="s">
        <v>1633</v>
      </c>
      <c r="D124" s="32" t="s">
        <v>284</v>
      </c>
      <c r="E124" s="32" t="s">
        <v>177</v>
      </c>
      <c r="F124" s="32" t="s">
        <v>1634</v>
      </c>
      <c r="G124" s="32" t="s">
        <v>1635</v>
      </c>
      <c r="H124" s="95" t="s">
        <v>183</v>
      </c>
      <c r="I124" s="105">
        <v>87.247790121779147</v>
      </c>
      <c r="J124" s="101">
        <v>39380</v>
      </c>
      <c r="K124" s="101">
        <v>0</v>
      </c>
      <c r="L124" s="99">
        <v>34.358179749956633</v>
      </c>
      <c r="M124" s="32">
        <v>6.0413376533243189E-6</v>
      </c>
      <c r="N124" s="41">
        <v>3.2028896083696511E-3</v>
      </c>
      <c r="O124" s="41">
        <v>1.5427461826464069E-4</v>
      </c>
      <c r="P124" s="18"/>
      <c r="Q124" s="18"/>
      <c r="R124" s="18"/>
      <c r="S124" s="18"/>
    </row>
    <row r="125" spans="2:19" x14ac:dyDescent="0.2">
      <c r="B125" s="23" t="s">
        <v>1626</v>
      </c>
      <c r="C125" s="32" t="s">
        <v>1627</v>
      </c>
      <c r="D125" s="32" t="s">
        <v>284</v>
      </c>
      <c r="E125" s="32" t="s">
        <v>177</v>
      </c>
      <c r="F125" s="32" t="s">
        <v>1628</v>
      </c>
      <c r="G125" s="32" t="s">
        <v>386</v>
      </c>
      <c r="H125" s="95" t="s">
        <v>183</v>
      </c>
      <c r="I125" s="105">
        <v>2124.8669765359764</v>
      </c>
      <c r="J125" s="101">
        <v>149.5</v>
      </c>
      <c r="K125" s="101">
        <v>0</v>
      </c>
      <c r="L125" s="99">
        <v>3.1766761325177288</v>
      </c>
      <c r="M125" s="32">
        <v>1.5953209322482793E-5</v>
      </c>
      <c r="N125" s="41">
        <v>2.9613160673943359E-4</v>
      </c>
      <c r="O125" s="41">
        <v>1.4263866749087205E-5</v>
      </c>
      <c r="P125" s="18"/>
      <c r="Q125" s="18"/>
      <c r="R125" s="18"/>
      <c r="S125" s="18"/>
    </row>
    <row r="126" spans="2:19" x14ac:dyDescent="0.2">
      <c r="B126" s="23" t="s">
        <v>1604</v>
      </c>
      <c r="C126" s="32" t="s">
        <v>1605</v>
      </c>
      <c r="D126" s="32" t="s">
        <v>284</v>
      </c>
      <c r="E126" s="32" t="s">
        <v>177</v>
      </c>
      <c r="F126" s="32" t="s">
        <v>1606</v>
      </c>
      <c r="G126" s="32" t="s">
        <v>559</v>
      </c>
      <c r="H126" s="95" t="s">
        <v>183</v>
      </c>
      <c r="I126" s="105">
        <v>98.622292215815662</v>
      </c>
      <c r="J126" s="101">
        <v>434.70000000000005</v>
      </c>
      <c r="K126" s="101">
        <v>0</v>
      </c>
      <c r="L126" s="99">
        <v>0.42871110633930593</v>
      </c>
      <c r="M126" s="32">
        <v>2.0930250154567781E-6</v>
      </c>
      <c r="N126" s="41">
        <v>3.9964700035907828E-5</v>
      </c>
      <c r="O126" s="41">
        <v>1.924992614790418E-6</v>
      </c>
      <c r="P126" s="18"/>
      <c r="Q126" s="18"/>
      <c r="R126" s="18"/>
      <c r="S126" s="18"/>
    </row>
    <row r="127" spans="2:19" x14ac:dyDescent="0.2">
      <c r="B127" s="23" t="s">
        <v>1622</v>
      </c>
      <c r="C127" s="32" t="s">
        <v>1623</v>
      </c>
      <c r="D127" s="32" t="s">
        <v>284</v>
      </c>
      <c r="E127" s="32" t="s">
        <v>177</v>
      </c>
      <c r="F127" s="32" t="s">
        <v>1606</v>
      </c>
      <c r="G127" s="32" t="s">
        <v>559</v>
      </c>
      <c r="H127" s="95" t="s">
        <v>183</v>
      </c>
      <c r="I127" s="105">
        <v>2832.390710104979</v>
      </c>
      <c r="J127" s="101">
        <v>404.41</v>
      </c>
      <c r="K127" s="101">
        <v>0</v>
      </c>
      <c r="L127" s="99">
        <v>11.454471272553056</v>
      </c>
      <c r="M127" s="32">
        <v>6.0110797230551661E-5</v>
      </c>
      <c r="N127" s="41">
        <v>1.0677925104072251E-3</v>
      </c>
      <c r="O127" s="41">
        <v>5.1432706734082624E-5</v>
      </c>
      <c r="P127" s="18"/>
      <c r="Q127" s="18"/>
      <c r="R127" s="18"/>
      <c r="S127" s="18"/>
    </row>
    <row r="128" spans="2:19" x14ac:dyDescent="0.2">
      <c r="B128" s="23" t="s">
        <v>1555</v>
      </c>
      <c r="C128" s="32" t="s">
        <v>1556</v>
      </c>
      <c r="D128" s="32" t="s">
        <v>284</v>
      </c>
      <c r="E128" s="32" t="s">
        <v>177</v>
      </c>
      <c r="F128" s="32" t="s">
        <v>1557</v>
      </c>
      <c r="G128" s="32" t="s">
        <v>509</v>
      </c>
      <c r="H128" s="95" t="s">
        <v>183</v>
      </c>
      <c r="I128" s="105">
        <v>537.24218201851886</v>
      </c>
      <c r="J128" s="101">
        <v>1914</v>
      </c>
      <c r="K128" s="101">
        <v>0</v>
      </c>
      <c r="L128" s="99">
        <v>10.28281536383445</v>
      </c>
      <c r="M128" s="32">
        <v>6.0739448340815939E-5</v>
      </c>
      <c r="N128" s="41">
        <v>9.5857006143204441E-4</v>
      </c>
      <c r="O128" s="41">
        <v>4.6171753756639118E-5</v>
      </c>
      <c r="P128" s="18"/>
      <c r="Q128" s="18"/>
      <c r="R128" s="18"/>
      <c r="S128" s="18"/>
    </row>
    <row r="129" spans="2:19" x14ac:dyDescent="0.2">
      <c r="B129" s="23" t="s">
        <v>1586</v>
      </c>
      <c r="C129" s="32" t="s">
        <v>1587</v>
      </c>
      <c r="D129" s="32" t="s">
        <v>284</v>
      </c>
      <c r="E129" s="32" t="s">
        <v>177</v>
      </c>
      <c r="F129" s="32" t="s">
        <v>1588</v>
      </c>
      <c r="G129" s="32" t="s">
        <v>386</v>
      </c>
      <c r="H129" s="95" t="s">
        <v>183</v>
      </c>
      <c r="I129" s="105">
        <v>14908.25693636902</v>
      </c>
      <c r="J129" s="101">
        <v>178.3</v>
      </c>
      <c r="K129" s="101">
        <v>0</v>
      </c>
      <c r="L129" s="99">
        <v>26.581422116315245</v>
      </c>
      <c r="M129" s="32">
        <v>8.1563653868404034E-5</v>
      </c>
      <c r="N129" s="41">
        <v>2.4779357140461084E-3</v>
      </c>
      <c r="O129" s="41">
        <v>1.1935552988458266E-4</v>
      </c>
      <c r="P129" s="18"/>
      <c r="Q129" s="18"/>
      <c r="R129" s="18"/>
      <c r="S129" s="18"/>
    </row>
    <row r="130" spans="2:19" x14ac:dyDescent="0.2">
      <c r="B130" s="23" t="s">
        <v>1624</v>
      </c>
      <c r="C130" s="32" t="s">
        <v>1625</v>
      </c>
      <c r="D130" s="32" t="s">
        <v>284</v>
      </c>
      <c r="E130" s="32" t="s">
        <v>177</v>
      </c>
      <c r="F130" s="32" t="s">
        <v>1542</v>
      </c>
      <c r="G130" s="32" t="s">
        <v>559</v>
      </c>
      <c r="H130" s="95" t="s">
        <v>183</v>
      </c>
      <c r="I130" s="105">
        <v>283.6173729085761</v>
      </c>
      <c r="J130" s="101">
        <v>1923.8</v>
      </c>
      <c r="K130" s="101">
        <v>0</v>
      </c>
      <c r="L130" s="99">
        <v>5.4562310200151876</v>
      </c>
      <c r="M130" s="32">
        <v>3.5475446610650179E-6</v>
      </c>
      <c r="N130" s="41">
        <v>5.086330463968437E-4</v>
      </c>
      <c r="O130" s="41">
        <v>2.4499492228705645E-5</v>
      </c>
      <c r="P130" s="18"/>
      <c r="Q130" s="18"/>
      <c r="R130" s="18"/>
      <c r="S130" s="18"/>
    </row>
    <row r="131" spans="2:19" s="156" customFormat="1" x14ac:dyDescent="0.2">
      <c r="B131" s="133" t="s">
        <v>1650</v>
      </c>
      <c r="C131" s="163" t="s">
        <v>177</v>
      </c>
      <c r="D131" s="163" t="s">
        <v>177</v>
      </c>
      <c r="E131" s="163" t="s">
        <v>177</v>
      </c>
      <c r="F131" s="163" t="s">
        <v>177</v>
      </c>
      <c r="G131" s="163" t="s">
        <v>177</v>
      </c>
      <c r="H131" s="164" t="s">
        <v>177</v>
      </c>
      <c r="I131" s="174" t="s">
        <v>177</v>
      </c>
      <c r="J131" s="160" t="s">
        <v>177</v>
      </c>
      <c r="K131" s="160" t="s">
        <v>177</v>
      </c>
      <c r="L131" s="191">
        <v>0</v>
      </c>
      <c r="M131" s="163" t="s">
        <v>177</v>
      </c>
      <c r="N131" s="159">
        <v>0</v>
      </c>
      <c r="O131" s="159">
        <v>0</v>
      </c>
    </row>
    <row r="132" spans="2:19" s="156" customFormat="1" x14ac:dyDescent="0.2">
      <c r="B132" s="133" t="s">
        <v>1651</v>
      </c>
      <c r="C132" s="163" t="s">
        <v>177</v>
      </c>
      <c r="D132" s="163" t="s">
        <v>177</v>
      </c>
      <c r="E132" s="163" t="s">
        <v>177</v>
      </c>
      <c r="F132" s="163" t="s">
        <v>177</v>
      </c>
      <c r="G132" s="163" t="s">
        <v>177</v>
      </c>
      <c r="H132" s="164" t="s">
        <v>177</v>
      </c>
      <c r="I132" s="174" t="s">
        <v>177</v>
      </c>
      <c r="J132" s="160" t="s">
        <v>177</v>
      </c>
      <c r="K132" s="160" t="s">
        <v>177</v>
      </c>
      <c r="L132" s="191">
        <v>0</v>
      </c>
      <c r="M132" s="163" t="s">
        <v>177</v>
      </c>
      <c r="N132" s="159">
        <v>0</v>
      </c>
      <c r="O132" s="159">
        <v>0</v>
      </c>
    </row>
    <row r="133" spans="2:19" s="156" customFormat="1" x14ac:dyDescent="0.2">
      <c r="B133" s="133" t="s">
        <v>1652</v>
      </c>
      <c r="C133" s="163" t="s">
        <v>177</v>
      </c>
      <c r="D133" s="163" t="s">
        <v>177</v>
      </c>
      <c r="E133" s="163" t="s">
        <v>177</v>
      </c>
      <c r="F133" s="163" t="s">
        <v>177</v>
      </c>
      <c r="G133" s="163" t="s">
        <v>177</v>
      </c>
      <c r="H133" s="164" t="s">
        <v>177</v>
      </c>
      <c r="I133" s="174" t="s">
        <v>177</v>
      </c>
      <c r="J133" s="160" t="s">
        <v>177</v>
      </c>
      <c r="K133" s="160" t="s">
        <v>177</v>
      </c>
      <c r="L133" s="191">
        <v>0</v>
      </c>
      <c r="M133" s="163" t="s">
        <v>177</v>
      </c>
      <c r="N133" s="159">
        <v>0</v>
      </c>
      <c r="O133" s="159">
        <v>0</v>
      </c>
    </row>
    <row r="134" spans="2:19" s="156" customFormat="1" x14ac:dyDescent="0.2">
      <c r="B134" s="133" t="s">
        <v>150</v>
      </c>
      <c r="C134" s="163" t="s">
        <v>177</v>
      </c>
      <c r="D134" s="163" t="s">
        <v>177</v>
      </c>
      <c r="E134" s="163" t="s">
        <v>177</v>
      </c>
      <c r="F134" s="163" t="s">
        <v>177</v>
      </c>
      <c r="G134" s="163" t="s">
        <v>177</v>
      </c>
      <c r="H134" s="164" t="s">
        <v>177</v>
      </c>
      <c r="I134" s="174" t="s">
        <v>177</v>
      </c>
      <c r="J134" s="160" t="s">
        <v>177</v>
      </c>
      <c r="K134" s="160" t="s">
        <v>177</v>
      </c>
      <c r="L134" s="191">
        <v>3762.9705010602688</v>
      </c>
      <c r="M134" s="163" t="s">
        <v>177</v>
      </c>
      <c r="N134" s="159">
        <v>0.35078631062993632</v>
      </c>
      <c r="O134" s="159">
        <v>1.6896437524252413E-2</v>
      </c>
    </row>
    <row r="135" spans="2:19" s="156" customFormat="1" x14ac:dyDescent="0.2">
      <c r="B135" s="133" t="s">
        <v>156</v>
      </c>
      <c r="C135" s="163" t="s">
        <v>177</v>
      </c>
      <c r="D135" s="163" t="s">
        <v>177</v>
      </c>
      <c r="E135" s="163" t="s">
        <v>177</v>
      </c>
      <c r="F135" s="163" t="s">
        <v>177</v>
      </c>
      <c r="G135" s="163" t="s">
        <v>177</v>
      </c>
      <c r="H135" s="164" t="s">
        <v>177</v>
      </c>
      <c r="I135" s="174" t="s">
        <v>177</v>
      </c>
      <c r="J135" s="160" t="s">
        <v>177</v>
      </c>
      <c r="K135" s="160" t="s">
        <v>177</v>
      </c>
      <c r="L135" s="191">
        <v>1063.2904750375631</v>
      </c>
      <c r="M135" s="163" t="s">
        <v>177</v>
      </c>
      <c r="N135" s="159">
        <v>9.9120559877172762E-2</v>
      </c>
      <c r="O135" s="159">
        <v>4.7743720224601117E-3</v>
      </c>
    </row>
    <row r="136" spans="2:19" x14ac:dyDescent="0.2">
      <c r="B136" s="23" t="s">
        <v>1653</v>
      </c>
      <c r="C136" s="32" t="s">
        <v>1654</v>
      </c>
      <c r="D136" s="32" t="s">
        <v>1655</v>
      </c>
      <c r="E136" s="32" t="s">
        <v>1145</v>
      </c>
      <c r="F136" s="32" t="s">
        <v>177</v>
      </c>
      <c r="G136" s="32" t="s">
        <v>1218</v>
      </c>
      <c r="H136" s="95" t="s">
        <v>135</v>
      </c>
      <c r="I136" s="105">
        <v>9785.019102405824</v>
      </c>
      <c r="J136" s="101">
        <v>19.400000000000002</v>
      </c>
      <c r="K136" s="101">
        <v>0</v>
      </c>
      <c r="L136" s="99">
        <v>6.9287720254970191</v>
      </c>
      <c r="M136" s="32">
        <v>1.8679153642320517E-5</v>
      </c>
      <c r="N136" s="41">
        <v>6.459041800447753E-4</v>
      </c>
      <c r="O136" s="41">
        <v>3.1111475260199807E-5</v>
      </c>
      <c r="P136" s="18"/>
      <c r="Q136" s="18"/>
      <c r="R136" s="18"/>
      <c r="S136" s="18"/>
    </row>
    <row r="137" spans="2:19" x14ac:dyDescent="0.2">
      <c r="B137" s="23" t="s">
        <v>1656</v>
      </c>
      <c r="C137" s="32" t="s">
        <v>1657</v>
      </c>
      <c r="D137" s="32" t="s">
        <v>1655</v>
      </c>
      <c r="E137" s="32" t="s">
        <v>1145</v>
      </c>
      <c r="F137" s="32" t="s">
        <v>177</v>
      </c>
      <c r="G137" s="32" t="s">
        <v>1218</v>
      </c>
      <c r="H137" s="95" t="s">
        <v>135</v>
      </c>
      <c r="I137" s="105">
        <v>15.948397932434686</v>
      </c>
      <c r="J137" s="101">
        <v>22.3</v>
      </c>
      <c r="K137" s="101">
        <v>0</v>
      </c>
      <c r="L137" s="99">
        <v>1.2981197250812067E-2</v>
      </c>
      <c r="M137" s="32">
        <v>3.0444761753768028E-8</v>
      </c>
      <c r="N137" s="41">
        <v>1.2101147989038953E-6</v>
      </c>
      <c r="O137" s="41">
        <v>5.8287990372643723E-8</v>
      </c>
      <c r="P137" s="18"/>
      <c r="Q137" s="18"/>
      <c r="R137" s="18"/>
      <c r="S137" s="18"/>
    </row>
    <row r="138" spans="2:19" x14ac:dyDescent="0.2">
      <c r="B138" s="23" t="s">
        <v>1697</v>
      </c>
      <c r="C138" s="32" t="s">
        <v>1698</v>
      </c>
      <c r="D138" s="32" t="s">
        <v>1660</v>
      </c>
      <c r="E138" s="32" t="s">
        <v>1145</v>
      </c>
      <c r="F138" s="32" t="s">
        <v>1609</v>
      </c>
      <c r="G138" s="32" t="s">
        <v>1242</v>
      </c>
      <c r="H138" s="95" t="s">
        <v>135</v>
      </c>
      <c r="I138" s="105">
        <v>1095.4641512494723</v>
      </c>
      <c r="J138" s="101">
        <v>536</v>
      </c>
      <c r="K138" s="101">
        <v>0</v>
      </c>
      <c r="L138" s="99">
        <v>21.431660656083256</v>
      </c>
      <c r="M138" s="32">
        <v>3.2716769090462936E-5</v>
      </c>
      <c r="N138" s="41">
        <v>1.9978719392304361E-3</v>
      </c>
      <c r="O138" s="41">
        <v>9.6232142987689461E-5</v>
      </c>
      <c r="P138" s="18"/>
      <c r="Q138" s="18"/>
      <c r="R138" s="18"/>
      <c r="S138" s="18"/>
    </row>
    <row r="139" spans="2:19" x14ac:dyDescent="0.2">
      <c r="B139" s="23" t="s">
        <v>1676</v>
      </c>
      <c r="C139" s="32" t="s">
        <v>1677</v>
      </c>
      <c r="D139" s="32" t="s">
        <v>1660</v>
      </c>
      <c r="E139" s="32" t="s">
        <v>1145</v>
      </c>
      <c r="F139" s="32" t="s">
        <v>177</v>
      </c>
      <c r="G139" s="32" t="s">
        <v>1673</v>
      </c>
      <c r="H139" s="95" t="s">
        <v>135</v>
      </c>
      <c r="I139" s="105">
        <v>287.37442744885891</v>
      </c>
      <c r="J139" s="101">
        <v>1510</v>
      </c>
      <c r="K139" s="101">
        <v>0</v>
      </c>
      <c r="L139" s="99">
        <v>15.83864156884386</v>
      </c>
      <c r="M139" s="32">
        <v>8.3663941314991295E-6</v>
      </c>
      <c r="N139" s="41">
        <v>1.4764874292156184E-3</v>
      </c>
      <c r="O139" s="41">
        <v>7.111844689231362E-5</v>
      </c>
      <c r="P139" s="18"/>
      <c r="Q139" s="18"/>
      <c r="R139" s="18"/>
      <c r="S139" s="18"/>
    </row>
    <row r="140" spans="2:19" x14ac:dyDescent="0.2">
      <c r="B140" s="23" t="s">
        <v>1674</v>
      </c>
      <c r="C140" s="32" t="s">
        <v>1675</v>
      </c>
      <c r="D140" s="32" t="s">
        <v>1660</v>
      </c>
      <c r="E140" s="32" t="s">
        <v>1145</v>
      </c>
      <c r="F140" s="32" t="s">
        <v>177</v>
      </c>
      <c r="G140" s="32" t="s">
        <v>1242</v>
      </c>
      <c r="H140" s="95" t="s">
        <v>135</v>
      </c>
      <c r="I140" s="105">
        <v>60.721479129833703</v>
      </c>
      <c r="J140" s="101">
        <v>6296</v>
      </c>
      <c r="K140" s="101">
        <v>0</v>
      </c>
      <c r="L140" s="99">
        <v>13.954038790990882</v>
      </c>
      <c r="M140" s="32">
        <v>1.6838357845830205E-6</v>
      </c>
      <c r="N140" s="41">
        <v>1.300803656180538E-3</v>
      </c>
      <c r="O140" s="41">
        <v>6.265622985259642E-5</v>
      </c>
      <c r="P140" s="18"/>
      <c r="Q140" s="18"/>
      <c r="R140" s="18"/>
      <c r="S140" s="18"/>
    </row>
    <row r="141" spans="2:19" x14ac:dyDescent="0.2">
      <c r="B141" s="23" t="s">
        <v>1689</v>
      </c>
      <c r="C141" s="32" t="s">
        <v>1690</v>
      </c>
      <c r="D141" s="32" t="s">
        <v>1660</v>
      </c>
      <c r="E141" s="32" t="s">
        <v>1145</v>
      </c>
      <c r="F141" s="32" t="s">
        <v>1620</v>
      </c>
      <c r="G141" s="32" t="s">
        <v>1163</v>
      </c>
      <c r="H141" s="95" t="s">
        <v>135</v>
      </c>
      <c r="I141" s="105">
        <v>300.89359232815707</v>
      </c>
      <c r="J141" s="101">
        <v>286</v>
      </c>
      <c r="K141" s="101">
        <v>0</v>
      </c>
      <c r="L141" s="99">
        <v>3.1410282123907867</v>
      </c>
      <c r="M141" s="32">
        <v>1.1683238425345373E-5</v>
      </c>
      <c r="N141" s="41">
        <v>2.9280848677890308E-4</v>
      </c>
      <c r="O141" s="41">
        <v>1.4103800956616946E-5</v>
      </c>
      <c r="P141" s="18"/>
      <c r="Q141" s="18"/>
      <c r="R141" s="18"/>
      <c r="S141" s="18"/>
    </row>
    <row r="142" spans="2:19" x14ac:dyDescent="0.2">
      <c r="B142" s="23" t="s">
        <v>1671</v>
      </c>
      <c r="C142" s="32" t="s">
        <v>1672</v>
      </c>
      <c r="D142" s="32" t="s">
        <v>1660</v>
      </c>
      <c r="E142" s="32" t="s">
        <v>1145</v>
      </c>
      <c r="F142" s="32" t="s">
        <v>177</v>
      </c>
      <c r="G142" s="32" t="s">
        <v>1673</v>
      </c>
      <c r="H142" s="95" t="s">
        <v>135</v>
      </c>
      <c r="I142" s="105">
        <v>1050.6391411710742</v>
      </c>
      <c r="J142" s="101">
        <v>1780</v>
      </c>
      <c r="K142" s="101">
        <v>0</v>
      </c>
      <c r="L142" s="99">
        <v>68.260025001884685</v>
      </c>
      <c r="M142" s="32">
        <v>3.0581166969223648E-5</v>
      </c>
      <c r="N142" s="41">
        <v>6.3632394479764308E-3</v>
      </c>
      <c r="O142" s="41">
        <v>3.065002097474003E-4</v>
      </c>
      <c r="P142" s="18"/>
      <c r="Q142" s="18"/>
      <c r="R142" s="18"/>
      <c r="S142" s="18"/>
    </row>
    <row r="143" spans="2:19" x14ac:dyDescent="0.2">
      <c r="B143" s="23" t="s">
        <v>1693</v>
      </c>
      <c r="C143" s="32" t="s">
        <v>1694</v>
      </c>
      <c r="D143" s="32" t="s">
        <v>1660</v>
      </c>
      <c r="E143" s="32" t="s">
        <v>1145</v>
      </c>
      <c r="F143" s="32" t="s">
        <v>1536</v>
      </c>
      <c r="G143" s="32" t="s">
        <v>1242</v>
      </c>
      <c r="H143" s="95" t="s">
        <v>135</v>
      </c>
      <c r="I143" s="105">
        <v>654.2208143786961</v>
      </c>
      <c r="J143" s="101">
        <v>830.00000000000011</v>
      </c>
      <c r="K143" s="101">
        <v>0</v>
      </c>
      <c r="L143" s="99">
        <v>19.819619571602598</v>
      </c>
      <c r="M143" s="32">
        <v>1.4706139993023822E-5</v>
      </c>
      <c r="N143" s="41">
        <v>1.8475965266409621E-3</v>
      </c>
      <c r="O143" s="41">
        <v>8.899377865217821E-5</v>
      </c>
      <c r="P143" s="18"/>
      <c r="Q143" s="18"/>
      <c r="R143" s="18"/>
      <c r="S143" s="18"/>
    </row>
    <row r="144" spans="2:19" x14ac:dyDescent="0.2">
      <c r="B144" s="23" t="s">
        <v>1691</v>
      </c>
      <c r="C144" s="32" t="s">
        <v>1692</v>
      </c>
      <c r="D144" s="32" t="s">
        <v>1660</v>
      </c>
      <c r="E144" s="32" t="s">
        <v>1145</v>
      </c>
      <c r="F144" s="32" t="s">
        <v>1407</v>
      </c>
      <c r="G144" s="32" t="s">
        <v>1203</v>
      </c>
      <c r="H144" s="95" t="s">
        <v>135</v>
      </c>
      <c r="I144" s="105">
        <v>34.495836358872872</v>
      </c>
      <c r="J144" s="101">
        <v>8530</v>
      </c>
      <c r="K144" s="101">
        <v>0</v>
      </c>
      <c r="L144" s="99">
        <v>10.740106173749718</v>
      </c>
      <c r="M144" s="32">
        <v>1.5211866175721026E-6</v>
      </c>
      <c r="N144" s="41">
        <v>1.0011989781482276E-3</v>
      </c>
      <c r="O144" s="41">
        <v>4.8225074556781193E-5</v>
      </c>
      <c r="P144" s="18"/>
      <c r="Q144" s="18"/>
      <c r="R144" s="18"/>
      <c r="S144" s="18"/>
    </row>
    <row r="145" spans="2:19" x14ac:dyDescent="0.2">
      <c r="B145" s="23" t="s">
        <v>1678</v>
      </c>
      <c r="C145" s="32" t="s">
        <v>1679</v>
      </c>
      <c r="D145" s="32" t="s">
        <v>1660</v>
      </c>
      <c r="E145" s="32" t="s">
        <v>1145</v>
      </c>
      <c r="F145" s="32" t="s">
        <v>177</v>
      </c>
      <c r="G145" s="32" t="s">
        <v>1668</v>
      </c>
      <c r="H145" s="95" t="s">
        <v>135</v>
      </c>
      <c r="I145" s="105">
        <v>542.66563435006174</v>
      </c>
      <c r="J145" s="101">
        <v>4785</v>
      </c>
      <c r="K145" s="101">
        <v>0</v>
      </c>
      <c r="L145" s="99">
        <v>94.777909702025951</v>
      </c>
      <c r="M145" s="32">
        <v>1.2056354046516206E-5</v>
      </c>
      <c r="N145" s="41">
        <v>8.8352521669312015E-3</v>
      </c>
      <c r="O145" s="41">
        <v>4.2557044481435587E-4</v>
      </c>
      <c r="P145" s="18"/>
      <c r="Q145" s="18"/>
      <c r="R145" s="18"/>
      <c r="S145" s="18"/>
    </row>
    <row r="146" spans="2:19" x14ac:dyDescent="0.2">
      <c r="B146" s="23" t="s">
        <v>1684</v>
      </c>
      <c r="C146" s="32" t="s">
        <v>1685</v>
      </c>
      <c r="D146" s="32" t="s">
        <v>1686</v>
      </c>
      <c r="E146" s="32" t="s">
        <v>1145</v>
      </c>
      <c r="F146" s="32" t="s">
        <v>1162</v>
      </c>
      <c r="G146" s="32" t="s">
        <v>1163</v>
      </c>
      <c r="H146" s="95" t="s">
        <v>135</v>
      </c>
      <c r="I146" s="105">
        <v>340.67111517344546</v>
      </c>
      <c r="J146" s="101">
        <v>2432</v>
      </c>
      <c r="K146" s="101">
        <v>0</v>
      </c>
      <c r="L146" s="99">
        <v>30.240693550677829</v>
      </c>
      <c r="M146" s="32">
        <v>3.3457292046303111E-7</v>
      </c>
      <c r="N146" s="41">
        <v>2.8190551370370371E-3</v>
      </c>
      <c r="O146" s="41">
        <v>1.3578633930962807E-4</v>
      </c>
      <c r="P146" s="18"/>
      <c r="Q146" s="18"/>
      <c r="R146" s="18"/>
      <c r="S146" s="18"/>
    </row>
    <row r="147" spans="2:19" x14ac:dyDescent="0.2">
      <c r="B147" s="23" t="s">
        <v>1680</v>
      </c>
      <c r="C147" s="32" t="s">
        <v>1681</v>
      </c>
      <c r="D147" s="32" t="s">
        <v>1660</v>
      </c>
      <c r="E147" s="32" t="s">
        <v>1145</v>
      </c>
      <c r="F147" s="32" t="s">
        <v>177</v>
      </c>
      <c r="G147" s="32" t="s">
        <v>1163</v>
      </c>
      <c r="H147" s="95" t="s">
        <v>135</v>
      </c>
      <c r="I147" s="105">
        <v>152.31052370313517</v>
      </c>
      <c r="J147" s="101">
        <v>4976</v>
      </c>
      <c r="K147" s="101">
        <v>0</v>
      </c>
      <c r="L147" s="99">
        <v>27.663246554981068</v>
      </c>
      <c r="M147" s="32">
        <v>9.843008318488641E-6</v>
      </c>
      <c r="N147" s="41">
        <v>2.5787840208510537E-3</v>
      </c>
      <c r="O147" s="41">
        <v>1.2421312285135617E-4</v>
      </c>
      <c r="P147" s="18"/>
      <c r="Q147" s="18"/>
      <c r="R147" s="18"/>
      <c r="S147" s="18"/>
    </row>
    <row r="148" spans="2:19" x14ac:dyDescent="0.2">
      <c r="B148" s="23" t="s">
        <v>1658</v>
      </c>
      <c r="C148" s="32" t="s">
        <v>1659</v>
      </c>
      <c r="D148" s="32" t="s">
        <v>1660</v>
      </c>
      <c r="E148" s="32" t="s">
        <v>1145</v>
      </c>
      <c r="F148" s="32" t="s">
        <v>1661</v>
      </c>
      <c r="G148" s="32" t="s">
        <v>1168</v>
      </c>
      <c r="H148" s="95" t="s">
        <v>135</v>
      </c>
      <c r="I148" s="105">
        <v>861.11690063281469</v>
      </c>
      <c r="J148" s="101">
        <v>6180</v>
      </c>
      <c r="K148" s="101">
        <v>0</v>
      </c>
      <c r="L148" s="99">
        <v>194.24213927574402</v>
      </c>
      <c r="M148" s="32">
        <v>1.7752688211246836E-5</v>
      </c>
      <c r="N148" s="41">
        <v>1.8107365812781637E-2</v>
      </c>
      <c r="O148" s="41">
        <v>8.721833375852923E-4</v>
      </c>
      <c r="P148" s="18"/>
      <c r="Q148" s="18"/>
      <c r="R148" s="18"/>
      <c r="S148" s="18"/>
    </row>
    <row r="149" spans="2:19" x14ac:dyDescent="0.2">
      <c r="B149" s="23" t="s">
        <v>1709</v>
      </c>
      <c r="C149" s="32" t="s">
        <v>1710</v>
      </c>
      <c r="D149" s="32" t="s">
        <v>1660</v>
      </c>
      <c r="E149" s="32" t="s">
        <v>1145</v>
      </c>
      <c r="F149" s="32" t="s">
        <v>884</v>
      </c>
      <c r="G149" s="32" t="s">
        <v>1673</v>
      </c>
      <c r="H149" s="95" t="s">
        <v>135</v>
      </c>
      <c r="I149" s="105">
        <v>46.877239455481373</v>
      </c>
      <c r="J149" s="101">
        <v>11874</v>
      </c>
      <c r="K149" s="101">
        <v>0</v>
      </c>
      <c r="L149" s="99">
        <v>20.316642456206505</v>
      </c>
      <c r="M149" s="32">
        <v>1.0964620003133656E-6</v>
      </c>
      <c r="N149" s="41">
        <v>1.8939292905942613E-3</v>
      </c>
      <c r="O149" s="41">
        <v>9.1225503858492589E-5</v>
      </c>
      <c r="P149" s="18"/>
      <c r="Q149" s="18"/>
      <c r="R149" s="18"/>
      <c r="S149" s="18"/>
    </row>
    <row r="150" spans="2:19" x14ac:dyDescent="0.2">
      <c r="B150" s="23" t="s">
        <v>1662</v>
      </c>
      <c r="C150" s="32" t="s">
        <v>1663</v>
      </c>
      <c r="D150" s="32" t="s">
        <v>1660</v>
      </c>
      <c r="E150" s="32" t="s">
        <v>1145</v>
      </c>
      <c r="F150" s="32" t="s">
        <v>1664</v>
      </c>
      <c r="G150" s="32" t="s">
        <v>1242</v>
      </c>
      <c r="H150" s="95" t="s">
        <v>135</v>
      </c>
      <c r="I150" s="105">
        <v>172.35714892401654</v>
      </c>
      <c r="J150" s="101">
        <v>6619</v>
      </c>
      <c r="K150" s="101">
        <v>0</v>
      </c>
      <c r="L150" s="99">
        <v>41.640366861170833</v>
      </c>
      <c r="M150" s="32">
        <v>1.2092268490126393E-6</v>
      </c>
      <c r="N150" s="41">
        <v>3.8817393493761087E-3</v>
      </c>
      <c r="O150" s="41">
        <v>1.8697299300073756E-4</v>
      </c>
      <c r="P150" s="18"/>
      <c r="Q150" s="18"/>
      <c r="R150" s="18"/>
      <c r="S150" s="18"/>
    </row>
    <row r="151" spans="2:19" x14ac:dyDescent="0.2">
      <c r="B151" s="23" t="s">
        <v>1705</v>
      </c>
      <c r="C151" s="32" t="s">
        <v>1706</v>
      </c>
      <c r="D151" s="32" t="s">
        <v>1660</v>
      </c>
      <c r="E151" s="32" t="s">
        <v>1145</v>
      </c>
      <c r="F151" s="32" t="s">
        <v>1480</v>
      </c>
      <c r="G151" s="32" t="s">
        <v>1701</v>
      </c>
      <c r="H151" s="95" t="s">
        <v>135</v>
      </c>
      <c r="I151" s="105">
        <v>79.376410339939966</v>
      </c>
      <c r="J151" s="101">
        <v>936.9899999999999</v>
      </c>
      <c r="K151" s="101">
        <v>0</v>
      </c>
      <c r="L151" s="99">
        <v>2.7146839517469852</v>
      </c>
      <c r="M151" s="32">
        <v>2.655702460213766E-6</v>
      </c>
      <c r="N151" s="41">
        <v>2.5306442548282129E-4</v>
      </c>
      <c r="O151" s="41">
        <v>1.2189435919271627E-5</v>
      </c>
      <c r="P151" s="18"/>
      <c r="Q151" s="18"/>
      <c r="R151" s="18"/>
      <c r="S151" s="18"/>
    </row>
    <row r="152" spans="2:19" x14ac:dyDescent="0.2">
      <c r="B152" s="23" t="s">
        <v>1695</v>
      </c>
      <c r="C152" s="32" t="s">
        <v>1696</v>
      </c>
      <c r="D152" s="32" t="s">
        <v>1686</v>
      </c>
      <c r="E152" s="32" t="s">
        <v>1145</v>
      </c>
      <c r="F152" s="32" t="s">
        <v>385</v>
      </c>
      <c r="G152" s="32" t="s">
        <v>1218</v>
      </c>
      <c r="H152" s="95" t="s">
        <v>135</v>
      </c>
      <c r="I152" s="105">
        <v>110.82038636249744</v>
      </c>
      <c r="J152" s="101">
        <v>932</v>
      </c>
      <c r="K152" s="101">
        <v>0</v>
      </c>
      <c r="L152" s="99">
        <v>3.7698879012022828</v>
      </c>
      <c r="M152" s="32">
        <v>5.7668281235444404E-7</v>
      </c>
      <c r="N152" s="41">
        <v>3.5143115471635266E-4</v>
      </c>
      <c r="O152" s="41">
        <v>1.6927497937640416E-5</v>
      </c>
      <c r="P152" s="18"/>
      <c r="Q152" s="18"/>
      <c r="R152" s="18"/>
      <c r="S152" s="18"/>
    </row>
    <row r="153" spans="2:19" x14ac:dyDescent="0.2">
      <c r="B153" s="23" t="s">
        <v>1669</v>
      </c>
      <c r="C153" s="32" t="s">
        <v>1670</v>
      </c>
      <c r="D153" s="32" t="s">
        <v>1660</v>
      </c>
      <c r="E153" s="32" t="s">
        <v>1145</v>
      </c>
      <c r="F153" s="32" t="s">
        <v>177</v>
      </c>
      <c r="G153" s="32" t="s">
        <v>1242</v>
      </c>
      <c r="H153" s="95" t="s">
        <v>135</v>
      </c>
      <c r="I153" s="105">
        <v>248.40284083667612</v>
      </c>
      <c r="J153" s="101">
        <v>4435</v>
      </c>
      <c r="K153" s="101">
        <v>0</v>
      </c>
      <c r="L153" s="99">
        <v>40.210830867539038</v>
      </c>
      <c r="M153" s="32">
        <v>3.8805657512194329E-6</v>
      </c>
      <c r="N153" s="41">
        <v>3.748477168081436E-3</v>
      </c>
      <c r="O153" s="41">
        <v>1.805541104720906E-4</v>
      </c>
      <c r="P153" s="18"/>
      <c r="Q153" s="18"/>
      <c r="R153" s="18"/>
      <c r="S153" s="18"/>
    </row>
    <row r="154" spans="2:19" x14ac:dyDescent="0.2">
      <c r="B154" s="23" t="s">
        <v>1707</v>
      </c>
      <c r="C154" s="32" t="s">
        <v>1708</v>
      </c>
      <c r="D154" s="32" t="s">
        <v>1660</v>
      </c>
      <c r="E154" s="32" t="s">
        <v>1145</v>
      </c>
      <c r="F154" s="32" t="s">
        <v>1394</v>
      </c>
      <c r="G154" s="32" t="s">
        <v>1668</v>
      </c>
      <c r="H154" s="95" t="s">
        <v>135</v>
      </c>
      <c r="I154" s="105">
        <v>640.38020972601373</v>
      </c>
      <c r="J154" s="101">
        <v>2201</v>
      </c>
      <c r="K154" s="101">
        <v>0</v>
      </c>
      <c r="L154" s="99">
        <v>51.445904720990697</v>
      </c>
      <c r="M154" s="32">
        <v>6.4908628726152076E-6</v>
      </c>
      <c r="N154" s="41">
        <v>4.7958173227801533E-3</v>
      </c>
      <c r="O154" s="41">
        <v>2.3100168198287438E-4</v>
      </c>
      <c r="P154" s="18"/>
      <c r="Q154" s="18"/>
      <c r="R154" s="18"/>
      <c r="S154" s="18"/>
    </row>
    <row r="155" spans="2:19" x14ac:dyDescent="0.2">
      <c r="B155" s="23" t="s">
        <v>1702</v>
      </c>
      <c r="C155" s="32" t="s">
        <v>1703</v>
      </c>
      <c r="D155" s="32" t="s">
        <v>1686</v>
      </c>
      <c r="E155" s="32" t="s">
        <v>1145</v>
      </c>
      <c r="F155" s="32" t="s">
        <v>973</v>
      </c>
      <c r="G155" s="32" t="s">
        <v>1704</v>
      </c>
      <c r="H155" s="95" t="s">
        <v>135</v>
      </c>
      <c r="I155" s="105">
        <v>321.83391359103246</v>
      </c>
      <c r="J155" s="101">
        <v>459.99999999999994</v>
      </c>
      <c r="K155" s="101">
        <v>0</v>
      </c>
      <c r="L155" s="99">
        <v>5.4035914091934343</v>
      </c>
      <c r="M155" s="32">
        <v>2.5143133285248481E-7</v>
      </c>
      <c r="N155" s="41">
        <v>5.0372595109329148E-4</v>
      </c>
      <c r="O155" s="41">
        <v>2.4263130584281349E-5</v>
      </c>
      <c r="P155" s="18"/>
      <c r="Q155" s="18"/>
      <c r="R155" s="18"/>
      <c r="S155" s="18"/>
    </row>
    <row r="156" spans="2:19" x14ac:dyDescent="0.2">
      <c r="B156" s="23" t="s">
        <v>1665</v>
      </c>
      <c r="C156" s="32" t="s">
        <v>1666</v>
      </c>
      <c r="D156" s="32" t="s">
        <v>1660</v>
      </c>
      <c r="E156" s="32" t="s">
        <v>1145</v>
      </c>
      <c r="F156" s="32" t="s">
        <v>1667</v>
      </c>
      <c r="G156" s="32" t="s">
        <v>1668</v>
      </c>
      <c r="H156" s="95" t="s">
        <v>135</v>
      </c>
      <c r="I156" s="105">
        <v>995.20713785980593</v>
      </c>
      <c r="J156" s="101">
        <v>8430</v>
      </c>
      <c r="K156" s="101">
        <v>0</v>
      </c>
      <c r="L156" s="99">
        <v>306.22026028636941</v>
      </c>
      <c r="M156" s="32">
        <v>1.8802270302306786E-5</v>
      </c>
      <c r="N156" s="41">
        <v>2.8546031736291277E-2</v>
      </c>
      <c r="O156" s="41">
        <v>1.3749859306978619E-3</v>
      </c>
      <c r="P156" s="18"/>
      <c r="Q156" s="18"/>
      <c r="R156" s="18"/>
      <c r="S156" s="18"/>
    </row>
    <row r="157" spans="2:19" x14ac:dyDescent="0.2">
      <c r="B157" s="23" t="s">
        <v>1687</v>
      </c>
      <c r="C157" s="32" t="s">
        <v>1688</v>
      </c>
      <c r="D157" s="32" t="s">
        <v>1660</v>
      </c>
      <c r="E157" s="32" t="s">
        <v>1145</v>
      </c>
      <c r="F157" s="32" t="s">
        <v>1470</v>
      </c>
      <c r="G157" s="32" t="s">
        <v>1668</v>
      </c>
      <c r="H157" s="95" t="s">
        <v>135</v>
      </c>
      <c r="I157" s="105">
        <v>342.20405574053802</v>
      </c>
      <c r="J157" s="101">
        <v>2725</v>
      </c>
      <c r="K157" s="101">
        <v>0</v>
      </c>
      <c r="L157" s="99">
        <v>34.036470896689707</v>
      </c>
      <c r="M157" s="32">
        <v>1.2252833460671468E-5</v>
      </c>
      <c r="N157" s="41">
        <v>3.1728997209382469E-3</v>
      </c>
      <c r="O157" s="41">
        <v>1.5283008567032672E-4</v>
      </c>
      <c r="P157" s="18"/>
      <c r="Q157" s="18"/>
      <c r="R157" s="18"/>
      <c r="S157" s="18"/>
    </row>
    <row r="158" spans="2:19" x14ac:dyDescent="0.2">
      <c r="B158" s="23" t="s">
        <v>1682</v>
      </c>
      <c r="C158" s="32" t="s">
        <v>1683</v>
      </c>
      <c r="D158" s="32" t="s">
        <v>1660</v>
      </c>
      <c r="E158" s="32" t="s">
        <v>1145</v>
      </c>
      <c r="F158" s="32" t="s">
        <v>1342</v>
      </c>
      <c r="G158" s="32" t="s">
        <v>1242</v>
      </c>
      <c r="H158" s="95" t="s">
        <v>135</v>
      </c>
      <c r="I158" s="105">
        <v>105.72356669243862</v>
      </c>
      <c r="J158" s="101">
        <v>10377</v>
      </c>
      <c r="K158" s="101">
        <v>0</v>
      </c>
      <c r="L158" s="99">
        <v>40.043910984028912</v>
      </c>
      <c r="M158" s="32">
        <v>1.7243338931809988E-6</v>
      </c>
      <c r="N158" s="41">
        <v>3.7329167989287155E-3</v>
      </c>
      <c r="O158" s="41">
        <v>1.7980460914528252E-4</v>
      </c>
      <c r="P158" s="18"/>
      <c r="Q158" s="18"/>
      <c r="R158" s="18"/>
      <c r="S158" s="18"/>
    </row>
    <row r="159" spans="2:19" x14ac:dyDescent="0.2">
      <c r="B159" s="23" t="s">
        <v>1699</v>
      </c>
      <c r="C159" s="32" t="s">
        <v>1700</v>
      </c>
      <c r="D159" s="32" t="s">
        <v>1686</v>
      </c>
      <c r="E159" s="32" t="s">
        <v>1145</v>
      </c>
      <c r="F159" s="32" t="s">
        <v>1076</v>
      </c>
      <c r="G159" s="32" t="s">
        <v>1701</v>
      </c>
      <c r="H159" s="95" t="s">
        <v>135</v>
      </c>
      <c r="I159" s="105">
        <v>102.57304148222498</v>
      </c>
      <c r="J159" s="101">
        <v>570</v>
      </c>
      <c r="K159" s="101">
        <v>0</v>
      </c>
      <c r="L159" s="99">
        <v>2.1340321280376906</v>
      </c>
      <c r="M159" s="32">
        <v>9.0639645950696E-7</v>
      </c>
      <c r="N159" s="41">
        <v>1.989357229213378E-4</v>
      </c>
      <c r="O159" s="41">
        <v>9.5822012200139643E-6</v>
      </c>
      <c r="P159" s="18"/>
      <c r="Q159" s="18"/>
      <c r="R159" s="18"/>
      <c r="S159" s="18"/>
    </row>
    <row r="160" spans="2:19" x14ac:dyDescent="0.2">
      <c r="B160" s="23" t="s">
        <v>1711</v>
      </c>
      <c r="C160" s="32" t="s">
        <v>1712</v>
      </c>
      <c r="D160" s="32" t="s">
        <v>1660</v>
      </c>
      <c r="E160" s="32" t="s">
        <v>1145</v>
      </c>
      <c r="F160" s="32" t="s">
        <v>177</v>
      </c>
      <c r="G160" s="32" t="s">
        <v>1713</v>
      </c>
      <c r="H160" s="95" t="s">
        <v>135</v>
      </c>
      <c r="I160" s="105">
        <v>189.56689937591867</v>
      </c>
      <c r="J160" s="101">
        <v>1200</v>
      </c>
      <c r="K160" s="101">
        <v>0</v>
      </c>
      <c r="L160" s="99">
        <v>8.3030301926652381</v>
      </c>
      <c r="M160" s="32">
        <v>2.3499774429208908E-5</v>
      </c>
      <c r="N160" s="41">
        <v>7.74013330030981E-4</v>
      </c>
      <c r="O160" s="41">
        <v>3.7282150065439147E-5</v>
      </c>
      <c r="P160" s="18"/>
      <c r="Q160" s="18"/>
      <c r="R160" s="18"/>
      <c r="S160" s="18"/>
    </row>
    <row r="161" spans="2:19" s="156" customFormat="1" x14ac:dyDescent="0.2">
      <c r="B161" s="133" t="s">
        <v>157</v>
      </c>
      <c r="C161" s="163" t="s">
        <v>177</v>
      </c>
      <c r="D161" s="163" t="s">
        <v>177</v>
      </c>
      <c r="E161" s="163" t="s">
        <v>177</v>
      </c>
      <c r="F161" s="163" t="s">
        <v>177</v>
      </c>
      <c r="G161" s="163" t="s">
        <v>177</v>
      </c>
      <c r="H161" s="164" t="s">
        <v>177</v>
      </c>
      <c r="I161" s="174" t="s">
        <v>177</v>
      </c>
      <c r="J161" s="160" t="s">
        <v>177</v>
      </c>
      <c r="K161" s="160" t="s">
        <v>177</v>
      </c>
      <c r="L161" s="191">
        <v>2699.6800260227046</v>
      </c>
      <c r="M161" s="163" t="s">
        <v>177</v>
      </c>
      <c r="N161" s="159">
        <v>0.25166575075276348</v>
      </c>
      <c r="O161" s="159">
        <v>1.2122065501792298E-2</v>
      </c>
    </row>
    <row r="162" spans="2:19" x14ac:dyDescent="0.2">
      <c r="B162" s="23" t="s">
        <v>1714</v>
      </c>
      <c r="C162" s="32" t="s">
        <v>1715</v>
      </c>
      <c r="D162" s="32" t="s">
        <v>1716</v>
      </c>
      <c r="E162" s="32" t="s">
        <v>1145</v>
      </c>
      <c r="F162" s="32" t="s">
        <v>177</v>
      </c>
      <c r="G162" s="32" t="s">
        <v>1704</v>
      </c>
      <c r="H162" s="95" t="s">
        <v>136</v>
      </c>
      <c r="I162" s="105">
        <v>55.984593488081359</v>
      </c>
      <c r="J162" s="101">
        <v>7208</v>
      </c>
      <c r="K162" s="101">
        <v>0</v>
      </c>
      <c r="L162" s="99">
        <v>17.17090075526156</v>
      </c>
      <c r="M162" s="32">
        <v>2.8215697775987302E-7</v>
      </c>
      <c r="N162" s="41">
        <v>1.6006814096559715E-3</v>
      </c>
      <c r="O162" s="41">
        <v>7.710053846148096E-5</v>
      </c>
      <c r="P162" s="18"/>
      <c r="Q162" s="18"/>
      <c r="R162" s="18"/>
      <c r="S162" s="18"/>
    </row>
    <row r="163" spans="2:19" x14ac:dyDescent="0.2">
      <c r="B163" s="23" t="s">
        <v>1717</v>
      </c>
      <c r="C163" s="32" t="s">
        <v>1718</v>
      </c>
      <c r="D163" s="32" t="s">
        <v>375</v>
      </c>
      <c r="E163" s="32" t="s">
        <v>1145</v>
      </c>
      <c r="F163" s="32" t="s">
        <v>177</v>
      </c>
      <c r="G163" s="32" t="s">
        <v>1704</v>
      </c>
      <c r="H163" s="95" t="s">
        <v>136</v>
      </c>
      <c r="I163" s="105">
        <v>126.01579887663833</v>
      </c>
      <c r="J163" s="101">
        <v>2099</v>
      </c>
      <c r="K163" s="101">
        <v>0</v>
      </c>
      <c r="L163" s="99">
        <v>11.255044243068975</v>
      </c>
      <c r="M163" s="32">
        <v>7.6211942812380809E-7</v>
      </c>
      <c r="N163" s="41">
        <v>1.0492018060971867E-3</v>
      </c>
      <c r="O163" s="41">
        <v>5.0537242274986918E-5</v>
      </c>
      <c r="P163" s="18"/>
      <c r="Q163" s="18"/>
      <c r="R163" s="18"/>
      <c r="S163" s="18"/>
    </row>
    <row r="164" spans="2:19" x14ac:dyDescent="0.2">
      <c r="B164" s="23" t="s">
        <v>1719</v>
      </c>
      <c r="C164" s="32" t="s">
        <v>1720</v>
      </c>
      <c r="D164" s="32" t="s">
        <v>1721</v>
      </c>
      <c r="E164" s="32" t="s">
        <v>1145</v>
      </c>
      <c r="F164" s="32" t="s">
        <v>177</v>
      </c>
      <c r="G164" s="32" t="s">
        <v>1151</v>
      </c>
      <c r="H164" s="95" t="s">
        <v>136</v>
      </c>
      <c r="I164" s="105">
        <v>23.9016721008141</v>
      </c>
      <c r="J164" s="101">
        <v>5221</v>
      </c>
      <c r="K164" s="101">
        <v>0</v>
      </c>
      <c r="L164" s="99">
        <v>5.3099661067290729</v>
      </c>
      <c r="M164" s="32">
        <v>8.9710453152534662E-9</v>
      </c>
      <c r="N164" s="41">
        <v>4.9499814564708041E-4</v>
      </c>
      <c r="O164" s="41">
        <v>2.384273556036804E-5</v>
      </c>
      <c r="P164" s="18"/>
      <c r="Q164" s="18"/>
      <c r="R164" s="18"/>
      <c r="S164" s="18"/>
    </row>
    <row r="165" spans="2:19" x14ac:dyDescent="0.2">
      <c r="B165" s="23" t="s">
        <v>1722</v>
      </c>
      <c r="C165" s="32" t="s">
        <v>1723</v>
      </c>
      <c r="D165" s="32" t="s">
        <v>375</v>
      </c>
      <c r="E165" s="32" t="s">
        <v>1145</v>
      </c>
      <c r="F165" s="32" t="s">
        <v>177</v>
      </c>
      <c r="G165" s="32" t="s">
        <v>1151</v>
      </c>
      <c r="H165" s="95" t="s">
        <v>136</v>
      </c>
      <c r="I165" s="105">
        <v>151.37725663848931</v>
      </c>
      <c r="J165" s="101">
        <v>1590.6000000000001</v>
      </c>
      <c r="K165" s="101">
        <v>0</v>
      </c>
      <c r="L165" s="99">
        <v>10.245458056055398</v>
      </c>
      <c r="M165" s="32">
        <v>4.1653697567066373E-8</v>
      </c>
      <c r="N165" s="41">
        <v>9.5508759135496356E-4</v>
      </c>
      <c r="O165" s="41">
        <v>4.6004012495636628E-5</v>
      </c>
      <c r="P165" s="18"/>
      <c r="Q165" s="18"/>
      <c r="R165" s="18"/>
      <c r="S165" s="18"/>
    </row>
    <row r="166" spans="2:19" x14ac:dyDescent="0.2">
      <c r="B166" s="23" t="s">
        <v>1724</v>
      </c>
      <c r="C166" s="32" t="s">
        <v>1725</v>
      </c>
      <c r="D166" s="32" t="s">
        <v>1721</v>
      </c>
      <c r="E166" s="32" t="s">
        <v>1145</v>
      </c>
      <c r="F166" s="32" t="s">
        <v>177</v>
      </c>
      <c r="G166" s="32" t="s">
        <v>1151</v>
      </c>
      <c r="H166" s="95" t="s">
        <v>136</v>
      </c>
      <c r="I166" s="105">
        <v>23.9016721008141</v>
      </c>
      <c r="J166" s="101">
        <v>2735</v>
      </c>
      <c r="K166" s="101">
        <v>0</v>
      </c>
      <c r="L166" s="99">
        <v>2.781604543518585</v>
      </c>
      <c r="M166" s="32">
        <v>5.1766382342731399E-8</v>
      </c>
      <c r="N166" s="41">
        <v>2.5930280218179277E-4</v>
      </c>
      <c r="O166" s="41">
        <v>1.2489921824658406E-5</v>
      </c>
      <c r="P166" s="18"/>
      <c r="Q166" s="18"/>
      <c r="R166" s="18"/>
      <c r="S166" s="18"/>
    </row>
    <row r="167" spans="2:19" x14ac:dyDescent="0.2">
      <c r="B167" s="23" t="s">
        <v>1726</v>
      </c>
      <c r="C167" s="32" t="s">
        <v>1727</v>
      </c>
      <c r="D167" s="32" t="s">
        <v>375</v>
      </c>
      <c r="E167" s="32" t="s">
        <v>1145</v>
      </c>
      <c r="F167" s="32" t="s">
        <v>177</v>
      </c>
      <c r="G167" s="32" t="s">
        <v>1146</v>
      </c>
      <c r="H167" s="95" t="s">
        <v>136</v>
      </c>
      <c r="I167" s="105">
        <v>159.34448067209399</v>
      </c>
      <c r="J167" s="101">
        <v>475.7</v>
      </c>
      <c r="K167" s="101">
        <v>0</v>
      </c>
      <c r="L167" s="99">
        <v>3.2253730105101339</v>
      </c>
      <c r="M167" s="32">
        <v>1.5673207052065571E-8</v>
      </c>
      <c r="N167" s="41">
        <v>3.0067115818299092E-4</v>
      </c>
      <c r="O167" s="41">
        <v>1.448252478969448E-5</v>
      </c>
      <c r="P167" s="18"/>
      <c r="Q167" s="18"/>
      <c r="R167" s="18"/>
      <c r="S167" s="18"/>
    </row>
    <row r="168" spans="2:19" x14ac:dyDescent="0.2">
      <c r="B168" s="23" t="s">
        <v>1728</v>
      </c>
      <c r="C168" s="32" t="s">
        <v>1729</v>
      </c>
      <c r="D168" s="32" t="s">
        <v>1655</v>
      </c>
      <c r="E168" s="32" t="s">
        <v>1145</v>
      </c>
      <c r="F168" s="32" t="s">
        <v>177</v>
      </c>
      <c r="G168" s="32" t="s">
        <v>1704</v>
      </c>
      <c r="H168" s="95" t="s">
        <v>2</v>
      </c>
      <c r="I168" s="105">
        <v>796.72240336047003</v>
      </c>
      <c r="J168" s="101">
        <v>362</v>
      </c>
      <c r="K168" s="101">
        <v>0</v>
      </c>
      <c r="L168" s="99">
        <v>13.865479494042763</v>
      </c>
      <c r="M168" s="32">
        <v>5.5233047750521855E-8</v>
      </c>
      <c r="N168" s="41">
        <v>1.2925481067310649E-3</v>
      </c>
      <c r="O168" s="41">
        <v>6.2258582135811506E-5</v>
      </c>
      <c r="P168" s="18"/>
      <c r="Q168" s="18"/>
      <c r="R168" s="18"/>
      <c r="S168" s="18"/>
    </row>
    <row r="169" spans="2:19" x14ac:dyDescent="0.2">
      <c r="B169" s="23" t="s">
        <v>1730</v>
      </c>
      <c r="C169" s="32" t="s">
        <v>1731</v>
      </c>
      <c r="D169" s="32" t="s">
        <v>1655</v>
      </c>
      <c r="E169" s="32" t="s">
        <v>1145</v>
      </c>
      <c r="F169" s="32" t="s">
        <v>177</v>
      </c>
      <c r="G169" s="32" t="s">
        <v>1151</v>
      </c>
      <c r="H169" s="95" t="s">
        <v>2</v>
      </c>
      <c r="I169" s="105">
        <v>14.34100326048846</v>
      </c>
      <c r="J169" s="101">
        <v>262900</v>
      </c>
      <c r="K169" s="101">
        <v>0</v>
      </c>
      <c r="L169" s="99">
        <v>1.8125475787326706</v>
      </c>
      <c r="M169" s="32">
        <v>3.1195516305175393E-9</v>
      </c>
      <c r="N169" s="41">
        <v>1.6896674523643153E-4</v>
      </c>
      <c r="O169" s="41">
        <v>8.1386757922131905E-6</v>
      </c>
      <c r="P169" s="18"/>
      <c r="Q169" s="18"/>
      <c r="R169" s="18"/>
      <c r="S169" s="18"/>
    </row>
    <row r="170" spans="2:19" x14ac:dyDescent="0.2">
      <c r="B170" s="23" t="s">
        <v>1732</v>
      </c>
      <c r="C170" s="32" t="s">
        <v>1733</v>
      </c>
      <c r="D170" s="32" t="s">
        <v>1655</v>
      </c>
      <c r="E170" s="32" t="s">
        <v>1145</v>
      </c>
      <c r="F170" s="32" t="s">
        <v>177</v>
      </c>
      <c r="G170" s="32" t="s">
        <v>1151</v>
      </c>
      <c r="H170" s="95" t="s">
        <v>2</v>
      </c>
      <c r="I170" s="105">
        <v>119.5083605040705</v>
      </c>
      <c r="J170" s="101">
        <v>578.29999999999995</v>
      </c>
      <c r="K170" s="101">
        <v>0</v>
      </c>
      <c r="L170" s="99">
        <v>3.3225442545657651</v>
      </c>
      <c r="M170" s="32">
        <v>5.9806389109591428E-9</v>
      </c>
      <c r="N170" s="41">
        <v>3.0972951837794638E-4</v>
      </c>
      <c r="O170" s="41">
        <v>1.4918841750956134E-5</v>
      </c>
      <c r="P170" s="18"/>
      <c r="Q170" s="18"/>
      <c r="R170" s="18"/>
      <c r="S170" s="18"/>
    </row>
    <row r="171" spans="2:19" x14ac:dyDescent="0.2">
      <c r="B171" s="23" t="s">
        <v>1734</v>
      </c>
      <c r="C171" s="32" t="s">
        <v>1735</v>
      </c>
      <c r="D171" s="32" t="s">
        <v>1655</v>
      </c>
      <c r="E171" s="32" t="s">
        <v>1145</v>
      </c>
      <c r="F171" s="32" t="s">
        <v>177</v>
      </c>
      <c r="G171" s="32" t="s">
        <v>1704</v>
      </c>
      <c r="H171" s="95" t="s">
        <v>2</v>
      </c>
      <c r="I171" s="105">
        <v>820.62407546128406</v>
      </c>
      <c r="J171" s="101">
        <v>7.9600000000000009</v>
      </c>
      <c r="K171" s="101">
        <v>0</v>
      </c>
      <c r="L171" s="99">
        <v>0.31403396729252181</v>
      </c>
      <c r="M171" s="32">
        <v>2.4839030565028822E-7</v>
      </c>
      <c r="N171" s="41">
        <v>2.9274430072727663E-5</v>
      </c>
      <c r="O171" s="41">
        <v>1.4100709286336862E-6</v>
      </c>
      <c r="P171" s="18"/>
      <c r="Q171" s="18"/>
      <c r="R171" s="18"/>
      <c r="S171" s="18"/>
    </row>
    <row r="172" spans="2:19" x14ac:dyDescent="0.2">
      <c r="B172" s="23" t="s">
        <v>1736</v>
      </c>
      <c r="C172" s="32" t="s">
        <v>1737</v>
      </c>
      <c r="D172" s="32" t="s">
        <v>1738</v>
      </c>
      <c r="E172" s="32" t="s">
        <v>1145</v>
      </c>
      <c r="F172" s="32" t="s">
        <v>177</v>
      </c>
      <c r="G172" s="32" t="s">
        <v>1704</v>
      </c>
      <c r="H172" s="95" t="s">
        <v>142</v>
      </c>
      <c r="I172" s="105">
        <v>1274.7558453767519</v>
      </c>
      <c r="J172" s="101">
        <v>111.00000000000001</v>
      </c>
      <c r="K172" s="101">
        <v>0</v>
      </c>
      <c r="L172" s="99">
        <v>3.9067569868845857</v>
      </c>
      <c r="M172" s="32">
        <v>3.2094539199350271E-6</v>
      </c>
      <c r="N172" s="41">
        <v>3.6419017092236862E-4</v>
      </c>
      <c r="O172" s="41">
        <v>1.754206559225822E-5</v>
      </c>
      <c r="P172" s="18"/>
      <c r="Q172" s="18"/>
      <c r="R172" s="18"/>
      <c r="S172" s="18"/>
    </row>
    <row r="173" spans="2:19" x14ac:dyDescent="0.2">
      <c r="B173" s="23" t="s">
        <v>1739</v>
      </c>
      <c r="C173" s="32" t="s">
        <v>1740</v>
      </c>
      <c r="D173" s="32" t="s">
        <v>1738</v>
      </c>
      <c r="E173" s="32" t="s">
        <v>1145</v>
      </c>
      <c r="F173" s="32" t="s">
        <v>177</v>
      </c>
      <c r="G173" s="32" t="s">
        <v>1704</v>
      </c>
      <c r="H173" s="95" t="s">
        <v>142</v>
      </c>
      <c r="I173" s="105">
        <v>79.672240336046997</v>
      </c>
      <c r="J173" s="101">
        <v>1937</v>
      </c>
      <c r="K173" s="101">
        <v>0</v>
      </c>
      <c r="L173" s="99">
        <v>4.2609168263487858</v>
      </c>
      <c r="M173" s="32">
        <v>1.1557013469361345E-7</v>
      </c>
      <c r="N173" s="41">
        <v>3.972051582638671E-4</v>
      </c>
      <c r="O173" s="41">
        <v>1.9132309151015865E-5</v>
      </c>
      <c r="P173" s="18"/>
      <c r="Q173" s="18"/>
      <c r="R173" s="18"/>
      <c r="S173" s="18"/>
    </row>
    <row r="174" spans="2:19" x14ac:dyDescent="0.2">
      <c r="B174" s="23" t="s">
        <v>1741</v>
      </c>
      <c r="C174" s="32" t="s">
        <v>1742</v>
      </c>
      <c r="D174" s="32" t="s">
        <v>1660</v>
      </c>
      <c r="E174" s="32" t="s">
        <v>1145</v>
      </c>
      <c r="F174" s="32" t="s">
        <v>177</v>
      </c>
      <c r="G174" s="32" t="s">
        <v>1242</v>
      </c>
      <c r="H174" s="95" t="s">
        <v>135</v>
      </c>
      <c r="I174" s="105">
        <v>25.354499643579469</v>
      </c>
      <c r="J174" s="101">
        <v>112919</v>
      </c>
      <c r="K174" s="101">
        <v>0</v>
      </c>
      <c r="L174" s="99">
        <v>104.49967320580464</v>
      </c>
      <c r="M174" s="32">
        <v>8.4895273606809485E-8</v>
      </c>
      <c r="N174" s="41">
        <v>9.74152064587527E-3</v>
      </c>
      <c r="O174" s="41">
        <v>4.6922297135445774E-4</v>
      </c>
      <c r="P174" s="18"/>
      <c r="Q174" s="18"/>
      <c r="R174" s="18"/>
      <c r="S174" s="18"/>
    </row>
    <row r="175" spans="2:19" x14ac:dyDescent="0.2">
      <c r="B175" s="23" t="s">
        <v>1743</v>
      </c>
      <c r="C175" s="32" t="s">
        <v>1744</v>
      </c>
      <c r="D175" s="32" t="s">
        <v>1686</v>
      </c>
      <c r="E175" s="32" t="s">
        <v>1145</v>
      </c>
      <c r="F175" s="32" t="s">
        <v>177</v>
      </c>
      <c r="G175" s="32" t="s">
        <v>1172</v>
      </c>
      <c r="H175" s="95" t="s">
        <v>135</v>
      </c>
      <c r="I175" s="105">
        <v>1222.1272536432946</v>
      </c>
      <c r="J175" s="101">
        <v>2819</v>
      </c>
      <c r="K175" s="101">
        <v>0.41873660109999999</v>
      </c>
      <c r="L175" s="99">
        <v>126.16768716933093</v>
      </c>
      <c r="M175" s="32">
        <v>1.2053304419025259E-7</v>
      </c>
      <c r="N175" s="41">
        <v>1.1761425578640938E-2</v>
      </c>
      <c r="O175" s="41">
        <v>5.6651638465817454E-4</v>
      </c>
      <c r="P175" s="18"/>
      <c r="Q175" s="18"/>
      <c r="R175" s="18"/>
      <c r="S175" s="18"/>
    </row>
    <row r="176" spans="2:19" x14ac:dyDescent="0.2">
      <c r="B176" s="23" t="s">
        <v>1745</v>
      </c>
      <c r="C176" s="32" t="s">
        <v>1746</v>
      </c>
      <c r="D176" s="32" t="s">
        <v>1686</v>
      </c>
      <c r="E176" s="32" t="s">
        <v>1145</v>
      </c>
      <c r="F176" s="32" t="s">
        <v>177</v>
      </c>
      <c r="G176" s="32" t="s">
        <v>1704</v>
      </c>
      <c r="H176" s="95" t="s">
        <v>135</v>
      </c>
      <c r="I176" s="105">
        <v>1100.0065291238072</v>
      </c>
      <c r="J176" s="101">
        <v>2805</v>
      </c>
      <c r="K176" s="101">
        <v>0</v>
      </c>
      <c r="L176" s="99">
        <v>112.62141846548234</v>
      </c>
      <c r="M176" s="32">
        <v>2.854072176840644E-6</v>
      </c>
      <c r="N176" s="41">
        <v>1.0498634488440808E-2</v>
      </c>
      <c r="O176" s="41">
        <v>5.0569111834879946E-4</v>
      </c>
      <c r="P176" s="18"/>
      <c r="Q176" s="18"/>
      <c r="R176" s="18"/>
      <c r="S176" s="18"/>
    </row>
    <row r="177" spans="2:19" x14ac:dyDescent="0.2">
      <c r="B177" s="23" t="s">
        <v>1747</v>
      </c>
      <c r="C177" s="32" t="s">
        <v>1748</v>
      </c>
      <c r="D177" s="32" t="s">
        <v>1660</v>
      </c>
      <c r="E177" s="32" t="s">
        <v>1145</v>
      </c>
      <c r="F177" s="32" t="s">
        <v>177</v>
      </c>
      <c r="G177" s="32" t="s">
        <v>1242</v>
      </c>
      <c r="H177" s="95" t="s">
        <v>135</v>
      </c>
      <c r="I177" s="105">
        <v>303.6200317976361</v>
      </c>
      <c r="J177" s="101">
        <v>8327</v>
      </c>
      <c r="K177" s="101">
        <v>0</v>
      </c>
      <c r="L177" s="99">
        <v>92.280906175951941</v>
      </c>
      <c r="M177" s="32">
        <v>2.5570439675177976E-7</v>
      </c>
      <c r="N177" s="41">
        <v>8.6024800380254222E-3</v>
      </c>
      <c r="O177" s="41">
        <v>4.1435843449850042E-4</v>
      </c>
      <c r="P177" s="18"/>
      <c r="Q177" s="18"/>
      <c r="R177" s="18"/>
      <c r="S177" s="18"/>
    </row>
    <row r="178" spans="2:19" x14ac:dyDescent="0.2">
      <c r="B178" s="23" t="s">
        <v>1749</v>
      </c>
      <c r="C178" s="32" t="s">
        <v>1750</v>
      </c>
      <c r="D178" s="32" t="s">
        <v>1686</v>
      </c>
      <c r="E178" s="32" t="s">
        <v>1145</v>
      </c>
      <c r="F178" s="32" t="s">
        <v>177</v>
      </c>
      <c r="G178" s="32" t="s">
        <v>1242</v>
      </c>
      <c r="H178" s="95" t="s">
        <v>135</v>
      </c>
      <c r="I178" s="105">
        <v>312.70245257730522</v>
      </c>
      <c r="J178" s="101">
        <v>13244.999999999998</v>
      </c>
      <c r="K178" s="101">
        <v>0</v>
      </c>
      <c r="L178" s="99">
        <v>151.17365542756804</v>
      </c>
      <c r="M178" s="32">
        <v>1.7506930467579042E-7</v>
      </c>
      <c r="N178" s="41">
        <v>1.4092496562738401E-2</v>
      </c>
      <c r="O178" s="41">
        <v>6.7879783365961993E-4</v>
      </c>
      <c r="P178" s="18"/>
      <c r="Q178" s="18"/>
      <c r="R178" s="18"/>
      <c r="S178" s="18"/>
    </row>
    <row r="179" spans="2:19" x14ac:dyDescent="0.2">
      <c r="B179" s="23" t="s">
        <v>1751</v>
      </c>
      <c r="C179" s="32" t="s">
        <v>1752</v>
      </c>
      <c r="D179" s="32" t="s">
        <v>1686</v>
      </c>
      <c r="E179" s="32" t="s">
        <v>1145</v>
      </c>
      <c r="F179" s="32" t="s">
        <v>177</v>
      </c>
      <c r="G179" s="32" t="s">
        <v>1242</v>
      </c>
      <c r="H179" s="95" t="s">
        <v>135</v>
      </c>
      <c r="I179" s="105">
        <v>204.58269455567063</v>
      </c>
      <c r="J179" s="101">
        <v>19652</v>
      </c>
      <c r="K179" s="101">
        <v>0</v>
      </c>
      <c r="L179" s="99">
        <v>146.74675763939342</v>
      </c>
      <c r="M179" s="32">
        <v>1.9858633104049285E-7</v>
      </c>
      <c r="N179" s="41">
        <v>1.3679818562150288E-2</v>
      </c>
      <c r="O179" s="41">
        <v>6.5892023911481347E-4</v>
      </c>
      <c r="P179" s="18"/>
      <c r="Q179" s="18"/>
      <c r="R179" s="18"/>
      <c r="S179" s="18"/>
    </row>
    <row r="180" spans="2:19" x14ac:dyDescent="0.2">
      <c r="B180" s="23" t="s">
        <v>1753</v>
      </c>
      <c r="C180" s="32" t="s">
        <v>1754</v>
      </c>
      <c r="D180" s="32" t="s">
        <v>1660</v>
      </c>
      <c r="E180" s="32" t="s">
        <v>1145</v>
      </c>
      <c r="F180" s="32" t="s">
        <v>177</v>
      </c>
      <c r="G180" s="32" t="s">
        <v>1242</v>
      </c>
      <c r="H180" s="95" t="s">
        <v>135</v>
      </c>
      <c r="I180" s="105">
        <v>321.7574861154007</v>
      </c>
      <c r="J180" s="101">
        <v>19432</v>
      </c>
      <c r="K180" s="101">
        <v>0</v>
      </c>
      <c r="L180" s="99">
        <v>228.21228865804068</v>
      </c>
      <c r="M180" s="32">
        <v>1.3414352300984512E-7</v>
      </c>
      <c r="N180" s="41">
        <v>2.1274083003364468E-2</v>
      </c>
      <c r="O180" s="41">
        <v>1.0247156273191001E-3</v>
      </c>
      <c r="P180" s="18"/>
      <c r="Q180" s="18"/>
      <c r="R180" s="18"/>
      <c r="S180" s="18"/>
    </row>
    <row r="181" spans="2:19" x14ac:dyDescent="0.2">
      <c r="B181" s="23" t="s">
        <v>1755</v>
      </c>
      <c r="C181" s="32" t="s">
        <v>1756</v>
      </c>
      <c r="D181" s="32" t="s">
        <v>1686</v>
      </c>
      <c r="E181" s="32" t="s">
        <v>1145</v>
      </c>
      <c r="F181" s="32" t="s">
        <v>177</v>
      </c>
      <c r="G181" s="32" t="s">
        <v>1242</v>
      </c>
      <c r="H181" s="95" t="s">
        <v>135</v>
      </c>
      <c r="I181" s="105">
        <v>630.10232425564334</v>
      </c>
      <c r="J181" s="101">
        <v>6164</v>
      </c>
      <c r="K181" s="101">
        <v>0</v>
      </c>
      <c r="L181" s="99">
        <v>141.76420152700885</v>
      </c>
      <c r="M181" s="32">
        <v>2.1731327482838837E-6</v>
      </c>
      <c r="N181" s="41">
        <v>1.3215341767639794E-2</v>
      </c>
      <c r="O181" s="41">
        <v>6.3654763533270377E-4</v>
      </c>
      <c r="P181" s="18"/>
      <c r="Q181" s="18"/>
      <c r="R181" s="18"/>
      <c r="S181" s="18"/>
    </row>
    <row r="182" spans="2:19" x14ac:dyDescent="0.2">
      <c r="B182" s="23" t="s">
        <v>1757</v>
      </c>
      <c r="C182" s="32" t="s">
        <v>1758</v>
      </c>
      <c r="D182" s="32" t="s">
        <v>1686</v>
      </c>
      <c r="E182" s="32" t="s">
        <v>1145</v>
      </c>
      <c r="F182" s="32" t="s">
        <v>177</v>
      </c>
      <c r="G182" s="32" t="s">
        <v>1759</v>
      </c>
      <c r="H182" s="95" t="s">
        <v>135</v>
      </c>
      <c r="I182" s="105">
        <v>816.13168415854102</v>
      </c>
      <c r="J182" s="101">
        <v>5434</v>
      </c>
      <c r="K182" s="101">
        <v>0</v>
      </c>
      <c r="L182" s="99">
        <v>161.87237436566051</v>
      </c>
      <c r="M182" s="32">
        <v>1.5750979904288886E-5</v>
      </c>
      <c r="N182" s="41">
        <v>1.508983739857611E-2</v>
      </c>
      <c r="O182" s="41">
        <v>7.2683707182959266E-4</v>
      </c>
      <c r="P182" s="18"/>
      <c r="Q182" s="18"/>
      <c r="R182" s="18"/>
      <c r="S182" s="18"/>
    </row>
    <row r="183" spans="2:19" x14ac:dyDescent="0.2">
      <c r="B183" s="23" t="s">
        <v>1760</v>
      </c>
      <c r="C183" s="32" t="s">
        <v>1761</v>
      </c>
      <c r="D183" s="32" t="s">
        <v>1686</v>
      </c>
      <c r="E183" s="32" t="s">
        <v>1145</v>
      </c>
      <c r="F183" s="32" t="s">
        <v>177</v>
      </c>
      <c r="G183" s="32" t="s">
        <v>1673</v>
      </c>
      <c r="H183" s="95" t="s">
        <v>135</v>
      </c>
      <c r="I183" s="105">
        <v>719.1159310816281</v>
      </c>
      <c r="J183" s="101">
        <v>5415</v>
      </c>
      <c r="K183" s="101">
        <v>0</v>
      </c>
      <c r="L183" s="99">
        <v>142.13146598845609</v>
      </c>
      <c r="M183" s="32">
        <v>4.8867511245743016E-6</v>
      </c>
      <c r="N183" s="41">
        <v>1.3249578375505913E-2</v>
      </c>
      <c r="O183" s="41">
        <v>6.3819672108184078E-4</v>
      </c>
      <c r="P183" s="18"/>
      <c r="Q183" s="18"/>
      <c r="R183" s="18"/>
      <c r="S183" s="18"/>
    </row>
    <row r="184" spans="2:19" x14ac:dyDescent="0.2">
      <c r="B184" s="23" t="s">
        <v>1762</v>
      </c>
      <c r="C184" s="32" t="s">
        <v>1763</v>
      </c>
      <c r="D184" s="32" t="s">
        <v>1686</v>
      </c>
      <c r="E184" s="32" t="s">
        <v>1145</v>
      </c>
      <c r="F184" s="32" t="s">
        <v>177</v>
      </c>
      <c r="G184" s="32" t="s">
        <v>1254</v>
      </c>
      <c r="H184" s="95" t="s">
        <v>135</v>
      </c>
      <c r="I184" s="105">
        <v>505.66179894063401</v>
      </c>
      <c r="J184" s="101">
        <v>4857</v>
      </c>
      <c r="K184" s="101">
        <v>0</v>
      </c>
      <c r="L184" s="99">
        <v>89.643976551152434</v>
      </c>
      <c r="M184" s="32">
        <v>2.4203887958876819E-6</v>
      </c>
      <c r="N184" s="41">
        <v>8.3566639163700513E-3</v>
      </c>
      <c r="O184" s="41">
        <v>4.0251812997080846E-4</v>
      </c>
      <c r="P184" s="18"/>
      <c r="Q184" s="18"/>
      <c r="R184" s="18"/>
      <c r="S184" s="18"/>
    </row>
    <row r="185" spans="2:19" x14ac:dyDescent="0.2">
      <c r="B185" s="23" t="s">
        <v>1764</v>
      </c>
      <c r="C185" s="32" t="s">
        <v>1765</v>
      </c>
      <c r="D185" s="32" t="s">
        <v>1686</v>
      </c>
      <c r="E185" s="32" t="s">
        <v>1145</v>
      </c>
      <c r="F185" s="32" t="s">
        <v>177</v>
      </c>
      <c r="G185" s="32" t="s">
        <v>1151</v>
      </c>
      <c r="H185" s="95" t="s">
        <v>135</v>
      </c>
      <c r="I185" s="105">
        <v>7.1705016302442299</v>
      </c>
      <c r="J185" s="101">
        <v>6519</v>
      </c>
      <c r="K185" s="101">
        <v>0</v>
      </c>
      <c r="L185" s="99">
        <v>1.7061742546560179</v>
      </c>
      <c r="M185" s="32">
        <v>2.8899241774605731E-8</v>
      </c>
      <c r="N185" s="41">
        <v>1.5905056176069665E-4</v>
      </c>
      <c r="O185" s="41">
        <v>7.6610397799187034E-6</v>
      </c>
      <c r="P185" s="18"/>
      <c r="Q185" s="18"/>
      <c r="R185" s="18"/>
      <c r="S185" s="18"/>
    </row>
    <row r="186" spans="2:19" x14ac:dyDescent="0.2">
      <c r="B186" s="23" t="s">
        <v>1766</v>
      </c>
      <c r="C186" s="32" t="s">
        <v>1767</v>
      </c>
      <c r="D186" s="32" t="s">
        <v>1686</v>
      </c>
      <c r="E186" s="32" t="s">
        <v>1145</v>
      </c>
      <c r="F186" s="32" t="s">
        <v>177</v>
      </c>
      <c r="G186" s="32" t="s">
        <v>1151</v>
      </c>
      <c r="H186" s="95" t="s">
        <v>135</v>
      </c>
      <c r="I186" s="105">
        <v>19.12133768065128</v>
      </c>
      <c r="J186" s="101">
        <v>2711</v>
      </c>
      <c r="K186" s="101">
        <v>0</v>
      </c>
      <c r="L186" s="99">
        <v>1.8920850455069651</v>
      </c>
      <c r="M186" s="32">
        <v>2.3102225367527165E-8</v>
      </c>
      <c r="N186" s="41">
        <v>1.7638127440128799E-4</v>
      </c>
      <c r="O186" s="41">
        <v>8.4958138133086284E-6</v>
      </c>
      <c r="P186" s="18"/>
      <c r="Q186" s="18"/>
      <c r="R186" s="18"/>
      <c r="S186" s="18"/>
    </row>
    <row r="187" spans="2:19" x14ac:dyDescent="0.2">
      <c r="B187" s="23" t="s">
        <v>1768</v>
      </c>
      <c r="C187" s="32" t="s">
        <v>1769</v>
      </c>
      <c r="D187" s="32" t="s">
        <v>1686</v>
      </c>
      <c r="E187" s="32" t="s">
        <v>1145</v>
      </c>
      <c r="F187" s="32" t="s">
        <v>177</v>
      </c>
      <c r="G187" s="32" t="s">
        <v>1151</v>
      </c>
      <c r="H187" s="95" t="s">
        <v>135</v>
      </c>
      <c r="I187" s="105">
        <v>31.231518211730425</v>
      </c>
      <c r="J187" s="101">
        <v>3414</v>
      </c>
      <c r="K187" s="101">
        <v>0</v>
      </c>
      <c r="L187" s="99">
        <v>3.8917907158819398</v>
      </c>
      <c r="M187" s="32">
        <v>3.9335707552622266E-8</v>
      </c>
      <c r="N187" s="41">
        <v>3.6279500638748138E-4</v>
      </c>
      <c r="O187" s="41">
        <v>1.7474864251483427E-5</v>
      </c>
      <c r="P187" s="18"/>
      <c r="Q187" s="18"/>
      <c r="R187" s="18"/>
      <c r="S187" s="18"/>
    </row>
    <row r="188" spans="2:19" x14ac:dyDescent="0.2">
      <c r="B188" s="23" t="s">
        <v>1770</v>
      </c>
      <c r="C188" s="32" t="s">
        <v>1771</v>
      </c>
      <c r="D188" s="32" t="s">
        <v>1686</v>
      </c>
      <c r="E188" s="32" t="s">
        <v>1145</v>
      </c>
      <c r="F188" s="32" t="s">
        <v>177</v>
      </c>
      <c r="G188" s="32" t="s">
        <v>1151</v>
      </c>
      <c r="H188" s="95" t="s">
        <v>135</v>
      </c>
      <c r="I188" s="105">
        <v>11.15411364704658</v>
      </c>
      <c r="J188" s="101">
        <v>4949</v>
      </c>
      <c r="K188" s="101">
        <v>0</v>
      </c>
      <c r="L188" s="99">
        <v>2.0148623580320235</v>
      </c>
      <c r="M188" s="32">
        <v>5.0821648822415209E-8</v>
      </c>
      <c r="N188" s="41">
        <v>1.8782664727295647E-4</v>
      </c>
      <c r="O188" s="41">
        <v>9.047106785148493E-6</v>
      </c>
      <c r="P188" s="18"/>
      <c r="Q188" s="18"/>
      <c r="R188" s="18"/>
      <c r="S188" s="18"/>
    </row>
    <row r="189" spans="2:19" x14ac:dyDescent="0.2">
      <c r="B189" s="23" t="s">
        <v>1772</v>
      </c>
      <c r="C189" s="32" t="s">
        <v>1773</v>
      </c>
      <c r="D189" s="32" t="s">
        <v>1655</v>
      </c>
      <c r="E189" s="32" t="s">
        <v>1145</v>
      </c>
      <c r="F189" s="32" t="s">
        <v>177</v>
      </c>
      <c r="G189" s="32" t="s">
        <v>1704</v>
      </c>
      <c r="H189" s="95" t="s">
        <v>135</v>
      </c>
      <c r="I189" s="105">
        <v>270.88561714255979</v>
      </c>
      <c r="J189" s="101">
        <v>1795</v>
      </c>
      <c r="K189" s="101">
        <v>0</v>
      </c>
      <c r="L189" s="99">
        <v>17.747748421137661</v>
      </c>
      <c r="M189" s="32">
        <v>1.711806390866806E-7</v>
      </c>
      <c r="N189" s="41">
        <v>1.6544554863996382E-3</v>
      </c>
      <c r="O189" s="41">
        <v>7.9690691784431569E-5</v>
      </c>
      <c r="P189" s="18"/>
      <c r="Q189" s="18"/>
      <c r="R189" s="18"/>
      <c r="S189" s="18"/>
    </row>
    <row r="190" spans="2:19" x14ac:dyDescent="0.2">
      <c r="B190" s="23" t="s">
        <v>1774</v>
      </c>
      <c r="C190" s="32" t="s">
        <v>1775</v>
      </c>
      <c r="D190" s="32" t="s">
        <v>1655</v>
      </c>
      <c r="E190" s="32" t="s">
        <v>1145</v>
      </c>
      <c r="F190" s="32" t="s">
        <v>177</v>
      </c>
      <c r="G190" s="32" t="s">
        <v>1151</v>
      </c>
      <c r="H190" s="95" t="s">
        <v>135</v>
      </c>
      <c r="I190" s="105">
        <v>9.5606688403256399</v>
      </c>
      <c r="J190" s="101">
        <v>14830.000000000002</v>
      </c>
      <c r="K190" s="101">
        <v>0</v>
      </c>
      <c r="L190" s="99">
        <v>5.1751422399240674</v>
      </c>
      <c r="M190" s="32">
        <v>3.148783041078745E-8</v>
      </c>
      <c r="N190" s="41">
        <v>4.8242978594081534E-4</v>
      </c>
      <c r="O190" s="41">
        <v>2.32373513189537E-5</v>
      </c>
      <c r="P190" s="18"/>
      <c r="Q190" s="18"/>
      <c r="R190" s="18"/>
      <c r="S190" s="18"/>
    </row>
    <row r="191" spans="2:19" x14ac:dyDescent="0.2">
      <c r="B191" s="23" t="s">
        <v>1776</v>
      </c>
      <c r="C191" s="32" t="s">
        <v>1777</v>
      </c>
      <c r="D191" s="32" t="s">
        <v>1686</v>
      </c>
      <c r="E191" s="32" t="s">
        <v>1145</v>
      </c>
      <c r="F191" s="32" t="s">
        <v>177</v>
      </c>
      <c r="G191" s="32" t="s">
        <v>1151</v>
      </c>
      <c r="H191" s="95" t="s">
        <v>135</v>
      </c>
      <c r="I191" s="105">
        <v>15.9344480672094</v>
      </c>
      <c r="J191" s="101">
        <v>2767</v>
      </c>
      <c r="K191" s="101">
        <v>0</v>
      </c>
      <c r="L191" s="99">
        <v>1.609307549771847</v>
      </c>
      <c r="M191" s="32">
        <v>7.334154365102964E-9</v>
      </c>
      <c r="N191" s="41">
        <v>1.5002059088539403E-4</v>
      </c>
      <c r="O191" s="41">
        <v>7.2260902561862087E-6</v>
      </c>
      <c r="P191" s="18"/>
      <c r="Q191" s="18"/>
      <c r="R191" s="18"/>
      <c r="S191" s="18"/>
    </row>
    <row r="192" spans="2:19" x14ac:dyDescent="0.2">
      <c r="B192" s="23" t="s">
        <v>1778</v>
      </c>
      <c r="C192" s="32" t="s">
        <v>1779</v>
      </c>
      <c r="D192" s="32" t="s">
        <v>1686</v>
      </c>
      <c r="E192" s="32" t="s">
        <v>1145</v>
      </c>
      <c r="F192" s="32" t="s">
        <v>177</v>
      </c>
      <c r="G192" s="32" t="s">
        <v>1151</v>
      </c>
      <c r="H192" s="95" t="s">
        <v>135</v>
      </c>
      <c r="I192" s="105">
        <v>15.9344480672094</v>
      </c>
      <c r="J192" s="101">
        <v>1767.0000000000002</v>
      </c>
      <c r="K192" s="101">
        <v>0</v>
      </c>
      <c r="L192" s="99">
        <v>1.0277001953187039</v>
      </c>
      <c r="M192" s="32">
        <v>7.2229972598201256E-9</v>
      </c>
      <c r="N192" s="41">
        <v>9.5802813189190913E-5</v>
      </c>
      <c r="O192" s="41">
        <v>4.614565046144211E-6</v>
      </c>
      <c r="P192" s="18"/>
      <c r="Q192" s="18"/>
      <c r="R192" s="18"/>
      <c r="S192" s="18"/>
    </row>
    <row r="193" spans="2:19" x14ac:dyDescent="0.2">
      <c r="B193" s="23" t="s">
        <v>1780</v>
      </c>
      <c r="C193" s="32" t="s">
        <v>1781</v>
      </c>
      <c r="D193" s="32" t="s">
        <v>1686</v>
      </c>
      <c r="E193" s="32" t="s">
        <v>1145</v>
      </c>
      <c r="F193" s="32" t="s">
        <v>177</v>
      </c>
      <c r="G193" s="32" t="s">
        <v>1704</v>
      </c>
      <c r="H193" s="95" t="s">
        <v>135</v>
      </c>
      <c r="I193" s="105">
        <v>15.9344480672094</v>
      </c>
      <c r="J193" s="101">
        <v>11865</v>
      </c>
      <c r="K193" s="101">
        <v>0</v>
      </c>
      <c r="L193" s="99">
        <v>6.9007712605865423</v>
      </c>
      <c r="M193" s="32">
        <v>5.7281853564822109E-8</v>
      </c>
      <c r="N193" s="41">
        <v>6.4329393236545001E-4</v>
      </c>
      <c r="O193" s="41">
        <v>3.0985746617148303E-5</v>
      </c>
      <c r="P193" s="18"/>
      <c r="Q193" s="18"/>
      <c r="R193" s="18"/>
      <c r="S193" s="18"/>
    </row>
    <row r="194" spans="2:19" x14ac:dyDescent="0.2">
      <c r="B194" s="23" t="s">
        <v>1782</v>
      </c>
      <c r="C194" s="32" t="s">
        <v>1783</v>
      </c>
      <c r="D194" s="32" t="s">
        <v>1686</v>
      </c>
      <c r="E194" s="32" t="s">
        <v>1145</v>
      </c>
      <c r="F194" s="32" t="s">
        <v>177</v>
      </c>
      <c r="G194" s="32" t="s">
        <v>1151</v>
      </c>
      <c r="H194" s="95" t="s">
        <v>135</v>
      </c>
      <c r="I194" s="105">
        <v>9.5606688403256399</v>
      </c>
      <c r="J194" s="101">
        <v>4320</v>
      </c>
      <c r="K194" s="101">
        <v>0</v>
      </c>
      <c r="L194" s="99">
        <v>1.5075262627425468</v>
      </c>
      <c r="M194" s="32">
        <v>1.0730357020732831E-8</v>
      </c>
      <c r="N194" s="41">
        <v>1.4053247978855848E-4</v>
      </c>
      <c r="O194" s="41">
        <v>6.7690733444288587E-6</v>
      </c>
      <c r="P194" s="18"/>
      <c r="Q194" s="18"/>
      <c r="R194" s="18"/>
      <c r="S194" s="18"/>
    </row>
    <row r="195" spans="2:19" x14ac:dyDescent="0.2">
      <c r="B195" s="23" t="s">
        <v>1784</v>
      </c>
      <c r="C195" s="32" t="s">
        <v>1785</v>
      </c>
      <c r="D195" s="32" t="s">
        <v>1655</v>
      </c>
      <c r="E195" s="32" t="s">
        <v>1145</v>
      </c>
      <c r="F195" s="32" t="s">
        <v>177</v>
      </c>
      <c r="G195" s="32" t="s">
        <v>1151</v>
      </c>
      <c r="H195" s="95" t="s">
        <v>135</v>
      </c>
      <c r="I195" s="105">
        <v>23.9016721008141</v>
      </c>
      <c r="J195" s="101">
        <v>6838</v>
      </c>
      <c r="K195" s="101">
        <v>0</v>
      </c>
      <c r="L195" s="99">
        <v>5.9655466346258894</v>
      </c>
      <c r="M195" s="32">
        <v>2.8100993030570196E-8</v>
      </c>
      <c r="N195" s="41">
        <v>5.5611174582995539E-4</v>
      </c>
      <c r="O195" s="41">
        <v>2.6786414079400777E-5</v>
      </c>
      <c r="P195" s="18"/>
      <c r="Q195" s="18"/>
      <c r="R195" s="18"/>
      <c r="S195" s="18"/>
    </row>
    <row r="196" spans="2:19" x14ac:dyDescent="0.2">
      <c r="B196" s="23" t="s">
        <v>1786</v>
      </c>
      <c r="C196" s="32" t="s">
        <v>1787</v>
      </c>
      <c r="D196" s="32" t="s">
        <v>1655</v>
      </c>
      <c r="E196" s="32" t="s">
        <v>1145</v>
      </c>
      <c r="F196" s="32" t="s">
        <v>177</v>
      </c>
      <c r="G196" s="32" t="s">
        <v>1704</v>
      </c>
      <c r="H196" s="95" t="s">
        <v>135</v>
      </c>
      <c r="I196" s="105">
        <v>79.672240336046997</v>
      </c>
      <c r="J196" s="101">
        <v>1463</v>
      </c>
      <c r="K196" s="101">
        <v>0</v>
      </c>
      <c r="L196" s="99">
        <v>4.2544577978247418</v>
      </c>
      <c r="M196" s="32">
        <v>9.510620228520037E-8</v>
      </c>
      <c r="N196" s="41">
        <v>3.9660304384772584E-4</v>
      </c>
      <c r="O196" s="41">
        <v>1.9103306911457216E-5</v>
      </c>
      <c r="P196" s="18"/>
      <c r="Q196" s="18"/>
      <c r="R196" s="18"/>
      <c r="S196" s="18"/>
    </row>
    <row r="197" spans="2:19" x14ac:dyDescent="0.2">
      <c r="B197" s="23" t="s">
        <v>1788</v>
      </c>
      <c r="C197" s="32" t="s">
        <v>1789</v>
      </c>
      <c r="D197" s="32" t="s">
        <v>1686</v>
      </c>
      <c r="E197" s="32" t="s">
        <v>1145</v>
      </c>
      <c r="F197" s="32" t="s">
        <v>177</v>
      </c>
      <c r="G197" s="32" t="s">
        <v>1151</v>
      </c>
      <c r="H197" s="95" t="s">
        <v>135</v>
      </c>
      <c r="I197" s="105">
        <v>47.8033442016282</v>
      </c>
      <c r="J197" s="101">
        <v>1904</v>
      </c>
      <c r="K197" s="101">
        <v>0</v>
      </c>
      <c r="L197" s="99">
        <v>3.3221412086363533</v>
      </c>
      <c r="M197" s="32">
        <v>4.102822587092159E-8</v>
      </c>
      <c r="N197" s="41">
        <v>3.0969194620071225E-4</v>
      </c>
      <c r="O197" s="41">
        <v>1.4917031999759894E-5</v>
      </c>
      <c r="P197" s="18"/>
      <c r="Q197" s="18"/>
      <c r="R197" s="18"/>
      <c r="S197" s="18"/>
    </row>
    <row r="198" spans="2:19" x14ac:dyDescent="0.2">
      <c r="B198" s="23" t="s">
        <v>1790</v>
      </c>
      <c r="C198" s="32" t="s">
        <v>1791</v>
      </c>
      <c r="D198" s="32" t="s">
        <v>1686</v>
      </c>
      <c r="E198" s="32" t="s">
        <v>1145</v>
      </c>
      <c r="F198" s="32" t="s">
        <v>177</v>
      </c>
      <c r="G198" s="32" t="s">
        <v>1151</v>
      </c>
      <c r="H198" s="95" t="s">
        <v>135</v>
      </c>
      <c r="I198" s="105">
        <v>191.2133768065128</v>
      </c>
      <c r="J198" s="101">
        <v>1125</v>
      </c>
      <c r="K198" s="101">
        <v>0</v>
      </c>
      <c r="L198" s="99">
        <v>7.8516992851174319</v>
      </c>
      <c r="M198" s="32">
        <v>4.8311492694745285E-7</v>
      </c>
      <c r="N198" s="41">
        <v>7.3193999889874207E-4</v>
      </c>
      <c r="O198" s="41">
        <v>3.5255590335566977E-5</v>
      </c>
      <c r="P198" s="18"/>
      <c r="Q198" s="18"/>
      <c r="R198" s="18"/>
      <c r="S198" s="18"/>
    </row>
    <row r="199" spans="2:19" x14ac:dyDescent="0.2">
      <c r="B199" s="23" t="s">
        <v>1792</v>
      </c>
      <c r="C199" s="32" t="s">
        <v>1793</v>
      </c>
      <c r="D199" s="32" t="s">
        <v>1686</v>
      </c>
      <c r="E199" s="32" t="s">
        <v>1145</v>
      </c>
      <c r="F199" s="32" t="s">
        <v>177</v>
      </c>
      <c r="G199" s="32" t="s">
        <v>1704</v>
      </c>
      <c r="H199" s="95" t="s">
        <v>135</v>
      </c>
      <c r="I199" s="105">
        <v>15.9344480672094</v>
      </c>
      <c r="J199" s="101">
        <v>9433</v>
      </c>
      <c r="K199" s="101">
        <v>0</v>
      </c>
      <c r="L199" s="99">
        <v>5.4863021745564993</v>
      </c>
      <c r="M199" s="32">
        <v>1.4386042752258246E-7</v>
      </c>
      <c r="N199" s="41">
        <v>5.1143629700828406E-4</v>
      </c>
      <c r="O199" s="41">
        <v>2.4634517306326171E-5</v>
      </c>
      <c r="P199" s="18"/>
      <c r="Q199" s="18"/>
      <c r="R199" s="18"/>
      <c r="S199" s="18"/>
    </row>
    <row r="200" spans="2:19" x14ac:dyDescent="0.2">
      <c r="B200" s="23" t="s">
        <v>1794</v>
      </c>
      <c r="C200" s="32" t="s">
        <v>1795</v>
      </c>
      <c r="D200" s="32" t="s">
        <v>1686</v>
      </c>
      <c r="E200" s="32" t="s">
        <v>1145</v>
      </c>
      <c r="F200" s="32" t="s">
        <v>177</v>
      </c>
      <c r="G200" s="32" t="s">
        <v>1151</v>
      </c>
      <c r="H200" s="95" t="s">
        <v>135</v>
      </c>
      <c r="I200" s="105">
        <v>23.9016721008141</v>
      </c>
      <c r="J200" s="101">
        <v>6703</v>
      </c>
      <c r="K200" s="101">
        <v>0</v>
      </c>
      <c r="L200" s="99">
        <v>5.8477711453491272</v>
      </c>
      <c r="M200" s="32">
        <v>1.7255865242401324E-8</v>
      </c>
      <c r="N200" s="41">
        <v>5.4513264584647432E-4</v>
      </c>
      <c r="O200" s="41">
        <v>2.625758022436727E-5</v>
      </c>
      <c r="P200" s="18"/>
      <c r="Q200" s="18"/>
      <c r="R200" s="18"/>
      <c r="S200" s="18"/>
    </row>
    <row r="201" spans="2:19" x14ac:dyDescent="0.2">
      <c r="B201" s="23" t="s">
        <v>1796</v>
      </c>
      <c r="C201" s="32" t="s">
        <v>1797</v>
      </c>
      <c r="D201" s="32" t="s">
        <v>1686</v>
      </c>
      <c r="E201" s="32" t="s">
        <v>1145</v>
      </c>
      <c r="F201" s="32" t="s">
        <v>177</v>
      </c>
      <c r="G201" s="32" t="s">
        <v>1151</v>
      </c>
      <c r="H201" s="95" t="s">
        <v>135</v>
      </c>
      <c r="I201" s="105">
        <v>39.836120168023498</v>
      </c>
      <c r="J201" s="101">
        <v>2086</v>
      </c>
      <c r="K201" s="101">
        <v>0</v>
      </c>
      <c r="L201" s="99">
        <v>3.0330823534731413</v>
      </c>
      <c r="M201" s="32">
        <v>4.6690576142089937E-8</v>
      </c>
      <c r="N201" s="41">
        <v>2.8274571068569925E-4</v>
      </c>
      <c r="O201" s="41">
        <v>1.361910397036902E-5</v>
      </c>
      <c r="P201" s="18"/>
      <c r="Q201" s="18"/>
      <c r="R201" s="18"/>
      <c r="S201" s="18"/>
    </row>
    <row r="202" spans="2:19" x14ac:dyDescent="0.2">
      <c r="B202" s="23" t="s">
        <v>1798</v>
      </c>
      <c r="C202" s="32" t="s">
        <v>1799</v>
      </c>
      <c r="D202" s="32" t="s">
        <v>1655</v>
      </c>
      <c r="E202" s="32" t="s">
        <v>1145</v>
      </c>
      <c r="F202" s="32" t="s">
        <v>177</v>
      </c>
      <c r="G202" s="32" t="s">
        <v>1151</v>
      </c>
      <c r="H202" s="95" t="s">
        <v>135</v>
      </c>
      <c r="I202" s="105">
        <v>55.770568235232901</v>
      </c>
      <c r="J202" s="101">
        <v>2810</v>
      </c>
      <c r="K202" s="101">
        <v>0</v>
      </c>
      <c r="L202" s="99">
        <v>5.7201083310466618</v>
      </c>
      <c r="M202" s="32">
        <v>1.7603237624432227E-8</v>
      </c>
      <c r="N202" s="41">
        <v>5.3323184364215766E-4</v>
      </c>
      <c r="O202" s="41">
        <v>2.5684350440763048E-5</v>
      </c>
      <c r="P202" s="18"/>
      <c r="Q202" s="18"/>
      <c r="R202" s="18"/>
      <c r="S202" s="18"/>
    </row>
    <row r="203" spans="2:19" x14ac:dyDescent="0.2">
      <c r="B203" s="23" t="s">
        <v>1800</v>
      </c>
      <c r="C203" s="32" t="s">
        <v>1801</v>
      </c>
      <c r="D203" s="32" t="s">
        <v>1686</v>
      </c>
      <c r="E203" s="32" t="s">
        <v>1145</v>
      </c>
      <c r="F203" s="32" t="s">
        <v>177</v>
      </c>
      <c r="G203" s="32" t="s">
        <v>1151</v>
      </c>
      <c r="H203" s="95" t="s">
        <v>135</v>
      </c>
      <c r="I203" s="105">
        <v>7.9672240336047002</v>
      </c>
      <c r="J203" s="101">
        <v>8273</v>
      </c>
      <c r="K203" s="101">
        <v>0</v>
      </c>
      <c r="L203" s="99">
        <v>2.4058188216954264</v>
      </c>
      <c r="M203" s="32">
        <v>1.8817986749737187E-9</v>
      </c>
      <c r="N203" s="41">
        <v>2.2427183744034418E-4</v>
      </c>
      <c r="O203" s="41">
        <v>1.0802574031338724E-5</v>
      </c>
      <c r="P203" s="18"/>
      <c r="Q203" s="18"/>
      <c r="R203" s="18"/>
      <c r="S203" s="18"/>
    </row>
    <row r="204" spans="2:19" x14ac:dyDescent="0.2">
      <c r="B204" s="23" t="s">
        <v>1802</v>
      </c>
      <c r="C204" s="32" t="s">
        <v>1803</v>
      </c>
      <c r="D204" s="32" t="s">
        <v>1686</v>
      </c>
      <c r="E204" s="32" t="s">
        <v>1145</v>
      </c>
      <c r="F204" s="32" t="s">
        <v>177</v>
      </c>
      <c r="G204" s="32" t="s">
        <v>1146</v>
      </c>
      <c r="H204" s="95" t="s">
        <v>135</v>
      </c>
      <c r="I204" s="105">
        <v>25.495116907535039</v>
      </c>
      <c r="J204" s="101">
        <v>3005</v>
      </c>
      <c r="K204" s="101">
        <v>0</v>
      </c>
      <c r="L204" s="99">
        <v>2.796368160210712</v>
      </c>
      <c r="M204" s="32">
        <v>1.4127513486205519E-7</v>
      </c>
      <c r="N204" s="41">
        <v>2.6067907516334461E-4</v>
      </c>
      <c r="O204" s="41">
        <v>1.2556213209881927E-5</v>
      </c>
      <c r="P204" s="18"/>
      <c r="Q204" s="18"/>
      <c r="R204" s="18"/>
      <c r="S204" s="18"/>
    </row>
    <row r="205" spans="2:19" x14ac:dyDescent="0.2">
      <c r="B205" s="23" t="s">
        <v>1804</v>
      </c>
      <c r="C205" s="32" t="s">
        <v>1805</v>
      </c>
      <c r="D205" s="32" t="s">
        <v>1686</v>
      </c>
      <c r="E205" s="32" t="s">
        <v>1145</v>
      </c>
      <c r="F205" s="32" t="s">
        <v>177</v>
      </c>
      <c r="G205" s="32" t="s">
        <v>1146</v>
      </c>
      <c r="H205" s="95" t="s">
        <v>135</v>
      </c>
      <c r="I205" s="105">
        <v>20.714782487372219</v>
      </c>
      <c r="J205" s="101">
        <v>3840</v>
      </c>
      <c r="K205" s="101">
        <v>0</v>
      </c>
      <c r="L205" s="99">
        <v>2.9033839134300901</v>
      </c>
      <c r="M205" s="32">
        <v>7.489809192213777E-8</v>
      </c>
      <c r="N205" s="41">
        <v>2.7065514625944598E-4</v>
      </c>
      <c r="O205" s="41">
        <v>1.3036733848529653E-5</v>
      </c>
      <c r="P205" s="18"/>
      <c r="Q205" s="18"/>
      <c r="R205" s="18"/>
      <c r="S205" s="18"/>
    </row>
    <row r="206" spans="2:19" x14ac:dyDescent="0.2">
      <c r="B206" s="23" t="s">
        <v>1806</v>
      </c>
      <c r="C206" s="32" t="s">
        <v>1807</v>
      </c>
      <c r="D206" s="32" t="s">
        <v>1686</v>
      </c>
      <c r="E206" s="32" t="s">
        <v>1145</v>
      </c>
      <c r="F206" s="32" t="s">
        <v>177</v>
      </c>
      <c r="G206" s="32" t="s">
        <v>1704</v>
      </c>
      <c r="H206" s="95" t="s">
        <v>135</v>
      </c>
      <c r="I206" s="105">
        <v>23.9016721008141</v>
      </c>
      <c r="J206" s="101">
        <v>4688</v>
      </c>
      <c r="K206" s="101">
        <v>0</v>
      </c>
      <c r="L206" s="99">
        <v>4.0898629165145017</v>
      </c>
      <c r="M206" s="32">
        <v>1.281894507366771E-7</v>
      </c>
      <c r="N206" s="41">
        <v>3.8125941275970028E-4</v>
      </c>
      <c r="O206" s="41">
        <v>1.8364245277015328E-5</v>
      </c>
      <c r="P206" s="18"/>
      <c r="Q206" s="18"/>
      <c r="R206" s="18"/>
      <c r="S206" s="18"/>
    </row>
    <row r="207" spans="2:19" x14ac:dyDescent="0.2">
      <c r="B207" s="23" t="s">
        <v>1808</v>
      </c>
      <c r="C207" s="32" t="s">
        <v>1809</v>
      </c>
      <c r="D207" s="32" t="s">
        <v>375</v>
      </c>
      <c r="E207" s="32" t="s">
        <v>1145</v>
      </c>
      <c r="F207" s="32" t="s">
        <v>177</v>
      </c>
      <c r="G207" s="32" t="s">
        <v>1218</v>
      </c>
      <c r="H207" s="95" t="s">
        <v>136</v>
      </c>
      <c r="I207" s="105">
        <v>180.74140429904307</v>
      </c>
      <c r="J207" s="101">
        <v>185.4</v>
      </c>
      <c r="K207" s="101">
        <v>0</v>
      </c>
      <c r="L207" s="99">
        <v>1.4258608776728465</v>
      </c>
      <c r="M207" s="32">
        <v>2.0308191170662491E-7</v>
      </c>
      <c r="N207" s="41">
        <v>1.3291958483583387E-4</v>
      </c>
      <c r="O207" s="41">
        <v>6.4023805743591987E-6</v>
      </c>
      <c r="P207" s="18"/>
      <c r="Q207" s="18"/>
      <c r="R207" s="18"/>
      <c r="S207" s="18"/>
    </row>
    <row r="208" spans="2:19" x14ac:dyDescent="0.2">
      <c r="B208" s="23" t="s">
        <v>1810</v>
      </c>
      <c r="C208" s="32" t="s">
        <v>1811</v>
      </c>
      <c r="D208" s="32" t="s">
        <v>375</v>
      </c>
      <c r="E208" s="32" t="s">
        <v>1145</v>
      </c>
      <c r="F208" s="32" t="s">
        <v>177</v>
      </c>
      <c r="G208" s="32" t="s">
        <v>1218</v>
      </c>
      <c r="H208" s="95" t="s">
        <v>136</v>
      </c>
      <c r="I208" s="105">
        <v>524.7465353837124</v>
      </c>
      <c r="J208" s="101">
        <v>388</v>
      </c>
      <c r="K208" s="101">
        <v>0</v>
      </c>
      <c r="L208" s="99">
        <v>8.6634540519433259</v>
      </c>
      <c r="M208" s="32">
        <v>1.3901962511311394E-6</v>
      </c>
      <c r="N208" s="41">
        <v>8.0761225296262251E-4</v>
      </c>
      <c r="O208" s="41">
        <v>3.8900520238372005E-5</v>
      </c>
      <c r="P208" s="18"/>
      <c r="Q208" s="18"/>
      <c r="R208" s="18"/>
      <c r="S208" s="18"/>
    </row>
    <row r="209" spans="2:19" x14ac:dyDescent="0.2">
      <c r="B209" s="23" t="s">
        <v>1812</v>
      </c>
      <c r="C209" s="32" t="s">
        <v>1813</v>
      </c>
      <c r="D209" s="32" t="s">
        <v>1716</v>
      </c>
      <c r="E209" s="32" t="s">
        <v>1145</v>
      </c>
      <c r="F209" s="32" t="s">
        <v>177</v>
      </c>
      <c r="G209" s="32" t="s">
        <v>1218</v>
      </c>
      <c r="H209" s="95" t="s">
        <v>136</v>
      </c>
      <c r="I209" s="105">
        <v>8539.8176852578035</v>
      </c>
      <c r="J209" s="101">
        <v>703.5</v>
      </c>
      <c r="K209" s="101">
        <v>0</v>
      </c>
      <c r="L209" s="99">
        <v>255.6362698651366</v>
      </c>
      <c r="M209" s="32">
        <v>8.0514771425750178E-6</v>
      </c>
      <c r="N209" s="41">
        <v>2.3830562568567366E-2</v>
      </c>
      <c r="O209" s="41">
        <v>1.1478544042511564E-3</v>
      </c>
      <c r="P209" s="18"/>
      <c r="Q209" s="18"/>
      <c r="R209" s="18"/>
      <c r="S209" s="18"/>
    </row>
    <row r="210" spans="2:19" x14ac:dyDescent="0.2">
      <c r="B210" s="23" t="s">
        <v>1814</v>
      </c>
      <c r="C210" s="32" t="s">
        <v>1815</v>
      </c>
      <c r="D210" s="32" t="s">
        <v>1655</v>
      </c>
      <c r="E210" s="32" t="s">
        <v>1145</v>
      </c>
      <c r="F210" s="32" t="s">
        <v>177</v>
      </c>
      <c r="G210" s="32" t="s">
        <v>1151</v>
      </c>
      <c r="H210" s="95" t="s">
        <v>2</v>
      </c>
      <c r="I210" s="105">
        <v>8244.2717290949313</v>
      </c>
      <c r="J210" s="101">
        <v>532</v>
      </c>
      <c r="K210" s="101">
        <v>0</v>
      </c>
      <c r="L210" s="99">
        <v>210.85466931418574</v>
      </c>
      <c r="M210" s="32">
        <v>5.3946453674112907E-5</v>
      </c>
      <c r="N210" s="41">
        <v>1.9655995577689971E-2</v>
      </c>
      <c r="O210" s="41">
        <v>9.4677668766210215E-4</v>
      </c>
      <c r="P210" s="18"/>
      <c r="Q210" s="18"/>
      <c r="R210" s="18"/>
      <c r="S210" s="18"/>
    </row>
    <row r="211" spans="2:19" x14ac:dyDescent="0.2">
      <c r="B211" s="23" t="s">
        <v>1816</v>
      </c>
      <c r="C211" s="32" t="s">
        <v>1817</v>
      </c>
      <c r="D211" s="32" t="s">
        <v>1686</v>
      </c>
      <c r="E211" s="32" t="s">
        <v>1145</v>
      </c>
      <c r="F211" s="32" t="s">
        <v>1387</v>
      </c>
      <c r="G211" s="32" t="s">
        <v>1146</v>
      </c>
      <c r="H211" s="95" t="s">
        <v>135</v>
      </c>
      <c r="I211" s="105">
        <v>1167.9667356115654</v>
      </c>
      <c r="J211" s="101">
        <v>5319</v>
      </c>
      <c r="K211" s="101">
        <v>0</v>
      </c>
      <c r="L211" s="99">
        <v>226.75314993468461</v>
      </c>
      <c r="M211" s="32">
        <v>2.3074498943858509E-5</v>
      </c>
      <c r="N211" s="41">
        <v>2.1138061238293728E-2</v>
      </c>
      <c r="O211" s="41">
        <v>1.0181638230273959E-3</v>
      </c>
      <c r="P211" s="18"/>
      <c r="Q211" s="18"/>
      <c r="R211" s="18"/>
      <c r="S211" s="18"/>
    </row>
    <row r="212" spans="2:19" x14ac:dyDescent="0.2">
      <c r="B212" s="23" t="s">
        <v>1818</v>
      </c>
      <c r="C212" s="32" t="s">
        <v>1819</v>
      </c>
      <c r="D212" s="32" t="s">
        <v>1686</v>
      </c>
      <c r="E212" s="32" t="s">
        <v>1145</v>
      </c>
      <c r="F212" s="32" t="s">
        <v>1265</v>
      </c>
      <c r="G212" s="32" t="s">
        <v>1379</v>
      </c>
      <c r="H212" s="95" t="s">
        <v>135</v>
      </c>
      <c r="I212" s="105">
        <v>928.95886792524107</v>
      </c>
      <c r="J212" s="101">
        <v>7291</v>
      </c>
      <c r="K212" s="101">
        <v>0</v>
      </c>
      <c r="L212" s="99">
        <v>247.21592737108631</v>
      </c>
      <c r="M212" s="32">
        <v>6.7091195887958224E-6</v>
      </c>
      <c r="N212" s="41">
        <v>2.3045613317199034E-2</v>
      </c>
      <c r="O212" s="41">
        <v>1.1100455001304781E-3</v>
      </c>
      <c r="P212" s="18"/>
      <c r="Q212" s="18"/>
      <c r="R212" s="18"/>
      <c r="S212" s="18"/>
    </row>
    <row r="213" spans="2:19" x14ac:dyDescent="0.2">
      <c r="B213" s="23" t="s">
        <v>1820</v>
      </c>
      <c r="C213" s="32" t="s">
        <v>1821</v>
      </c>
      <c r="D213" s="32" t="s">
        <v>1660</v>
      </c>
      <c r="E213" s="32" t="s">
        <v>1145</v>
      </c>
      <c r="F213" s="32" t="s">
        <v>177</v>
      </c>
      <c r="G213" s="32" t="s">
        <v>1163</v>
      </c>
      <c r="H213" s="95" t="s">
        <v>135</v>
      </c>
      <c r="I213" s="105">
        <v>465.09842622412947</v>
      </c>
      <c r="J213" s="101">
        <v>3614</v>
      </c>
      <c r="K213" s="101">
        <v>0</v>
      </c>
      <c r="L213" s="99">
        <v>61.35159850424759</v>
      </c>
      <c r="M213" s="32">
        <v>9.0228007766612912E-7</v>
      </c>
      <c r="N213" s="41">
        <v>5.719231889936476E-3</v>
      </c>
      <c r="O213" s="41">
        <v>2.7548008969189485E-4</v>
      </c>
      <c r="P213" s="18"/>
      <c r="Q213" s="18"/>
      <c r="R213" s="18"/>
      <c r="S213" s="18"/>
    </row>
    <row r="214" spans="2:19" x14ac:dyDescent="0.2">
      <c r="B214" s="23" t="s">
        <v>1822</v>
      </c>
      <c r="C214" s="32" t="s">
        <v>1823</v>
      </c>
      <c r="D214" s="32" t="s">
        <v>1660</v>
      </c>
      <c r="E214" s="32" t="s">
        <v>1145</v>
      </c>
      <c r="F214" s="32" t="s">
        <v>1486</v>
      </c>
      <c r="G214" s="32" t="s">
        <v>1242</v>
      </c>
      <c r="H214" s="95" t="s">
        <v>135</v>
      </c>
      <c r="I214" s="105">
        <v>449.92117217453097</v>
      </c>
      <c r="J214" s="101">
        <v>977</v>
      </c>
      <c r="K214" s="101">
        <v>0</v>
      </c>
      <c r="L214" s="99">
        <v>16.044413960849152</v>
      </c>
      <c r="M214" s="32">
        <v>9.0421087644062703E-6</v>
      </c>
      <c r="N214" s="41">
        <v>1.4956696519305441E-3</v>
      </c>
      <c r="O214" s="41">
        <v>7.2042403209471507E-5</v>
      </c>
      <c r="P214" s="18"/>
      <c r="Q214" s="18"/>
      <c r="R214" s="18"/>
      <c r="S214" s="18"/>
    </row>
    <row r="215" spans="2:19" s="156" customFormat="1" x14ac:dyDescent="0.2">
      <c r="B215" s="115" t="s">
        <v>169</v>
      </c>
      <c r="C215" s="166"/>
      <c r="D215" s="166"/>
      <c r="E215" s="166"/>
      <c r="F215" s="166"/>
      <c r="G215" s="166"/>
      <c r="H215" s="167"/>
      <c r="I215" s="167"/>
      <c r="J215" s="167"/>
      <c r="K215" s="167"/>
      <c r="L215" s="168"/>
      <c r="M215" s="169"/>
      <c r="N215" s="169"/>
      <c r="O215" s="170"/>
      <c r="P215" s="187"/>
      <c r="Q215" s="187"/>
      <c r="R215" s="171"/>
      <c r="S215" s="171"/>
    </row>
    <row r="216" spans="2:19" s="156" customFormat="1" x14ac:dyDescent="0.2">
      <c r="B216" s="115" t="s">
        <v>170</v>
      </c>
      <c r="C216" s="166"/>
      <c r="D216" s="166"/>
      <c r="E216" s="166"/>
      <c r="F216" s="166"/>
      <c r="G216" s="166"/>
      <c r="H216" s="167"/>
      <c r="I216" s="167"/>
      <c r="J216" s="167"/>
      <c r="K216" s="167"/>
      <c r="L216" s="168"/>
      <c r="M216" s="169"/>
      <c r="N216" s="169"/>
      <c r="O216" s="170"/>
      <c r="P216" s="187"/>
      <c r="Q216" s="187"/>
      <c r="R216" s="171"/>
      <c r="S216" s="171"/>
    </row>
    <row r="217" spans="2:19" s="156" customFormat="1" x14ac:dyDescent="0.2">
      <c r="B217" s="115" t="s">
        <v>171</v>
      </c>
      <c r="C217" s="166"/>
      <c r="D217" s="166"/>
      <c r="E217" s="166"/>
      <c r="F217" s="166"/>
      <c r="G217" s="166"/>
      <c r="H217" s="167"/>
      <c r="I217" s="167"/>
      <c r="J217" s="167"/>
      <c r="K217" s="167"/>
      <c r="L217" s="168"/>
      <c r="M217" s="169"/>
      <c r="N217" s="169"/>
      <c r="O217" s="170"/>
      <c r="P217" s="187"/>
      <c r="Q217" s="187"/>
      <c r="R217" s="171"/>
      <c r="S217" s="171"/>
    </row>
    <row r="218" spans="2:19" s="156" customFormat="1" x14ac:dyDescent="0.2">
      <c r="B218" s="115" t="s">
        <v>172</v>
      </c>
      <c r="C218" s="166"/>
      <c r="D218" s="166"/>
      <c r="E218" s="166"/>
      <c r="F218" s="166"/>
      <c r="G218" s="166"/>
      <c r="H218" s="167"/>
      <c r="I218" s="167"/>
      <c r="J218" s="167"/>
      <c r="K218" s="167"/>
      <c r="L218" s="168"/>
      <c r="M218" s="169"/>
      <c r="N218" s="169"/>
      <c r="O218" s="170"/>
      <c r="P218" s="187"/>
      <c r="Q218" s="187"/>
      <c r="R218" s="171"/>
      <c r="S218" s="171"/>
    </row>
    <row r="219" spans="2:19" s="156" customFormat="1" x14ac:dyDescent="0.2">
      <c r="B219" s="115" t="s">
        <v>173</v>
      </c>
      <c r="C219" s="166"/>
      <c r="D219" s="166"/>
      <c r="E219" s="166"/>
      <c r="F219" s="166"/>
      <c r="G219" s="166"/>
      <c r="H219" s="167"/>
      <c r="I219" s="167"/>
      <c r="J219" s="167"/>
      <c r="K219" s="167"/>
      <c r="L219" s="168"/>
      <c r="M219" s="169"/>
      <c r="N219" s="169"/>
      <c r="O219" s="170"/>
      <c r="P219" s="187"/>
      <c r="Q219" s="187"/>
      <c r="R219" s="171"/>
      <c r="S219" s="171"/>
    </row>
  </sheetData>
  <mergeCells count="2">
    <mergeCell ref="B7:O7"/>
    <mergeCell ref="B6:O6"/>
  </mergeCells>
  <phoneticPr fontId="3" type="noConversion"/>
  <conditionalFormatting sqref="N11:O214 C11:H214">
    <cfRule type="expression" dxfId="105" priority="112" stopIfTrue="1">
      <formula>LEFT(#REF!,3)="TIR"</formula>
    </cfRule>
  </conditionalFormatting>
  <conditionalFormatting sqref="M1:N5 M11:N55749 I11:K214">
    <cfRule type="expression" dxfId="104" priority="114" stopIfTrue="1">
      <formula>LEFT(#REF!,3)="TIR"</formula>
    </cfRule>
  </conditionalFormatting>
  <conditionalFormatting sqref="B11:B214 L11:L214">
    <cfRule type="expression" dxfId="103" priority="117" stopIfTrue="1">
      <formula>#REF!&gt;0</formula>
    </cfRule>
    <cfRule type="expression" dxfId="102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0.85546875" style="94" bestFit="1" customWidth="1"/>
    <col min="9" max="9" width="9.28515625" style="94" bestFit="1" customWidth="1"/>
    <col min="10" max="10" width="14.5703125" style="94" bestFit="1" customWidth="1"/>
    <col min="11" max="11" width="11.2851562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8"/>
      <c r="O6" s="17"/>
      <c r="P6" s="17"/>
      <c r="Q6" s="17"/>
      <c r="R6" s="16"/>
      <c r="S6" s="16"/>
      <c r="T6" s="18"/>
    </row>
    <row r="7" spans="1:20" s="10" customFormat="1" x14ac:dyDescent="0.2">
      <c r="B7" s="219" t="s">
        <v>23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1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6" customFormat="1" ht="12.75" customHeight="1" thickBot="1" x14ac:dyDescent="0.25">
      <c r="B11" s="188" t="s">
        <v>59</v>
      </c>
      <c r="C11" s="106"/>
      <c r="D11" s="106"/>
      <c r="E11" s="106"/>
      <c r="F11" s="106"/>
      <c r="G11" s="189"/>
      <c r="H11" s="190"/>
      <c r="I11" s="189"/>
      <c r="J11" s="192" t="s">
        <v>177</v>
      </c>
      <c r="K11" s="150">
        <v>14292.582934060942</v>
      </c>
      <c r="L11" s="106" t="s">
        <v>177</v>
      </c>
      <c r="M11" s="106">
        <v>1</v>
      </c>
      <c r="N11" s="122">
        <v>6.4176356029767651E-2</v>
      </c>
    </row>
    <row r="12" spans="1:20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72" t="s">
        <v>177</v>
      </c>
      <c r="I12" s="160" t="s">
        <v>177</v>
      </c>
      <c r="J12" s="161" t="s">
        <v>177</v>
      </c>
      <c r="K12" s="193">
        <v>5515.8724494742701</v>
      </c>
      <c r="L12" s="159" t="s">
        <v>177</v>
      </c>
      <c r="M12" s="159">
        <v>0.38592551639698963</v>
      </c>
      <c r="N12" s="159">
        <v>2.4767293341265137E-2</v>
      </c>
    </row>
    <row r="13" spans="1:20" s="156" customFormat="1" x14ac:dyDescent="0.2">
      <c r="B13" s="133" t="s">
        <v>1824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4" t="s">
        <v>177</v>
      </c>
      <c r="H13" s="174" t="s">
        <v>177</v>
      </c>
      <c r="I13" s="160" t="s">
        <v>177</v>
      </c>
      <c r="J13" s="165" t="s">
        <v>177</v>
      </c>
      <c r="K13" s="165">
        <v>135.56350117211073</v>
      </c>
      <c r="L13" s="163" t="s">
        <v>177</v>
      </c>
      <c r="M13" s="159">
        <v>9.4848846984156108E-3</v>
      </c>
      <c r="N13" s="159">
        <v>6.0870533730681558E-4</v>
      </c>
    </row>
    <row r="14" spans="1:20" x14ac:dyDescent="0.2">
      <c r="B14" s="23" t="s">
        <v>1854</v>
      </c>
      <c r="C14" s="32" t="s">
        <v>1855</v>
      </c>
      <c r="D14" s="32" t="s">
        <v>284</v>
      </c>
      <c r="E14" s="32" t="s">
        <v>1856</v>
      </c>
      <c r="F14" s="88" t="s">
        <v>1828</v>
      </c>
      <c r="G14" s="95" t="s">
        <v>183</v>
      </c>
      <c r="H14" s="105">
        <v>573.21072144252537</v>
      </c>
      <c r="I14" s="101">
        <v>1778</v>
      </c>
      <c r="J14" s="125">
        <v>0</v>
      </c>
      <c r="K14" s="125">
        <v>10.191686627248099</v>
      </c>
      <c r="L14" s="32">
        <v>2.4079041016884643E-5</v>
      </c>
      <c r="M14" s="41">
        <v>7.13075213505327E-4</v>
      </c>
      <c r="N14" s="41">
        <v>4.5762568777920446E-5</v>
      </c>
      <c r="O14" s="18"/>
      <c r="P14" s="18"/>
      <c r="Q14" s="18"/>
      <c r="R14" s="18"/>
      <c r="S14" s="18"/>
    </row>
    <row r="15" spans="1:20" x14ac:dyDescent="0.2">
      <c r="B15" s="23" t="s">
        <v>1861</v>
      </c>
      <c r="C15" s="32" t="s">
        <v>1862</v>
      </c>
      <c r="D15" s="32" t="s">
        <v>284</v>
      </c>
      <c r="E15" s="32" t="s">
        <v>1856</v>
      </c>
      <c r="F15" s="88" t="s">
        <v>1828</v>
      </c>
      <c r="G15" s="95" t="s">
        <v>183</v>
      </c>
      <c r="H15" s="105">
        <v>155.50414988457806</v>
      </c>
      <c r="I15" s="101">
        <v>590.4</v>
      </c>
      <c r="J15" s="125">
        <v>0</v>
      </c>
      <c r="K15" s="125">
        <v>0.91809649884139355</v>
      </c>
      <c r="L15" s="32">
        <v>2.1482755159115629E-6</v>
      </c>
      <c r="M15" s="41">
        <v>6.423586996675453E-5</v>
      </c>
      <c r="N15" s="41">
        <v>4.122424060868297E-6</v>
      </c>
      <c r="O15" s="18"/>
      <c r="P15" s="18"/>
      <c r="Q15" s="18"/>
      <c r="R15" s="18"/>
      <c r="S15" s="18"/>
    </row>
    <row r="16" spans="1:20" x14ac:dyDescent="0.2">
      <c r="B16" s="23" t="s">
        <v>1849</v>
      </c>
      <c r="C16" s="32" t="s">
        <v>1850</v>
      </c>
      <c r="D16" s="32" t="s">
        <v>284</v>
      </c>
      <c r="E16" s="32" t="s">
        <v>1851</v>
      </c>
      <c r="F16" s="88" t="s">
        <v>1828</v>
      </c>
      <c r="G16" s="95" t="s">
        <v>183</v>
      </c>
      <c r="H16" s="105">
        <v>525.61762159091938</v>
      </c>
      <c r="I16" s="101">
        <v>1910.0000000000002</v>
      </c>
      <c r="J16" s="125">
        <v>0</v>
      </c>
      <c r="K16" s="125">
        <v>10.039296574463714</v>
      </c>
      <c r="L16" s="32">
        <v>7.3615913388083944E-6</v>
      </c>
      <c r="M16" s="41">
        <v>7.0241303624265594E-4</v>
      </c>
      <c r="N16" s="41">
        <v>4.5078309093858775E-5</v>
      </c>
      <c r="O16" s="18"/>
      <c r="P16" s="18"/>
      <c r="Q16" s="18"/>
      <c r="R16" s="18"/>
      <c r="S16" s="18"/>
    </row>
    <row r="17" spans="2:19" x14ac:dyDescent="0.2">
      <c r="B17" s="23" t="s">
        <v>1852</v>
      </c>
      <c r="C17" s="32" t="s">
        <v>1853</v>
      </c>
      <c r="D17" s="32" t="s">
        <v>284</v>
      </c>
      <c r="E17" s="32" t="s">
        <v>1851</v>
      </c>
      <c r="F17" s="88" t="s">
        <v>1828</v>
      </c>
      <c r="G17" s="95" t="s">
        <v>183</v>
      </c>
      <c r="H17" s="105">
        <v>1880.3447809763609</v>
      </c>
      <c r="I17" s="101">
        <v>1355</v>
      </c>
      <c r="J17" s="125">
        <v>0</v>
      </c>
      <c r="K17" s="125">
        <v>25.478671782229689</v>
      </c>
      <c r="L17" s="32">
        <v>7.373901101868082E-6</v>
      </c>
      <c r="M17" s="41">
        <v>1.782649917077686E-3</v>
      </c>
      <c r="N17" s="41">
        <v>1.1440397575481336E-4</v>
      </c>
      <c r="O17" s="18"/>
      <c r="P17" s="18"/>
      <c r="Q17" s="18"/>
      <c r="R17" s="18"/>
      <c r="S17" s="18"/>
    </row>
    <row r="18" spans="2:19" x14ac:dyDescent="0.2">
      <c r="B18" s="23" t="s">
        <v>1857</v>
      </c>
      <c r="C18" s="32" t="s">
        <v>1858</v>
      </c>
      <c r="D18" s="32" t="s">
        <v>284</v>
      </c>
      <c r="E18" s="32" t="s">
        <v>1851</v>
      </c>
      <c r="F18" s="88" t="s">
        <v>1828</v>
      </c>
      <c r="G18" s="95" t="s">
        <v>183</v>
      </c>
      <c r="H18" s="105">
        <v>286.52850597738404</v>
      </c>
      <c r="I18" s="101">
        <v>558.20000000000005</v>
      </c>
      <c r="J18" s="125">
        <v>0</v>
      </c>
      <c r="K18" s="125">
        <v>1.5994021193271801</v>
      </c>
      <c r="L18" s="32">
        <v>1.1461140239095362E-5</v>
      </c>
      <c r="M18" s="41">
        <v>1.1190434414171653E-4</v>
      </c>
      <c r="N18" s="41">
        <v>7.1816130309164431E-6</v>
      </c>
      <c r="O18" s="18"/>
      <c r="P18" s="18"/>
      <c r="Q18" s="18"/>
      <c r="R18" s="18"/>
      <c r="S18" s="18"/>
    </row>
    <row r="19" spans="2:19" x14ac:dyDescent="0.2">
      <c r="B19" s="23" t="s">
        <v>1835</v>
      </c>
      <c r="C19" s="32" t="s">
        <v>1836</v>
      </c>
      <c r="D19" s="32" t="s">
        <v>284</v>
      </c>
      <c r="E19" s="32" t="s">
        <v>1837</v>
      </c>
      <c r="F19" s="88" t="s">
        <v>1828</v>
      </c>
      <c r="G19" s="95" t="s">
        <v>183</v>
      </c>
      <c r="H19" s="105">
        <v>1536.8175773479666</v>
      </c>
      <c r="I19" s="101">
        <v>1004.0000000000001</v>
      </c>
      <c r="J19" s="125">
        <v>0</v>
      </c>
      <c r="K19" s="125">
        <v>15.429648476573584</v>
      </c>
      <c r="L19" s="32">
        <v>1.4732073140838682E-5</v>
      </c>
      <c r="M19" s="41">
        <v>1.0795563368607697E-3</v>
      </c>
      <c r="N19" s="41">
        <v>6.9281991828568537E-5</v>
      </c>
      <c r="O19" s="18"/>
      <c r="P19" s="18"/>
      <c r="Q19" s="18"/>
      <c r="R19" s="18"/>
      <c r="S19" s="18"/>
    </row>
    <row r="20" spans="2:19" x14ac:dyDescent="0.2">
      <c r="B20" s="23" t="s">
        <v>1859</v>
      </c>
      <c r="C20" s="32" t="s">
        <v>1860</v>
      </c>
      <c r="D20" s="32" t="s">
        <v>284</v>
      </c>
      <c r="E20" s="32" t="s">
        <v>1837</v>
      </c>
      <c r="F20" s="88" t="s">
        <v>1828</v>
      </c>
      <c r="G20" s="95" t="s">
        <v>183</v>
      </c>
      <c r="H20" s="105">
        <v>947.14072702944577</v>
      </c>
      <c r="I20" s="101">
        <v>591</v>
      </c>
      <c r="J20" s="125">
        <v>0</v>
      </c>
      <c r="K20" s="125">
        <v>5.5976016967440243</v>
      </c>
      <c r="L20" s="32">
        <v>1.2709582886225057E-5</v>
      </c>
      <c r="M20" s="41">
        <v>3.9164381431744345E-4</v>
      </c>
      <c r="N20" s="41">
        <v>2.5134272864492462E-5</v>
      </c>
      <c r="O20" s="18"/>
      <c r="P20" s="18"/>
      <c r="Q20" s="18"/>
      <c r="R20" s="18"/>
      <c r="S20" s="18"/>
    </row>
    <row r="21" spans="2:19" x14ac:dyDescent="0.2">
      <c r="B21" s="23" t="s">
        <v>1838</v>
      </c>
      <c r="C21" s="32" t="s">
        <v>1839</v>
      </c>
      <c r="D21" s="32" t="s">
        <v>284</v>
      </c>
      <c r="E21" s="32" t="s">
        <v>1840</v>
      </c>
      <c r="F21" s="88" t="s">
        <v>1828</v>
      </c>
      <c r="G21" s="95" t="s">
        <v>183</v>
      </c>
      <c r="H21" s="105">
        <v>102.13372314897285</v>
      </c>
      <c r="I21" s="101">
        <v>5613</v>
      </c>
      <c r="J21" s="125">
        <v>0</v>
      </c>
      <c r="K21" s="125">
        <v>5.7327658803518453</v>
      </c>
      <c r="L21" s="32">
        <v>1.0694630696227523E-5</v>
      </c>
      <c r="M21" s="41">
        <v>4.0110076021948246E-4</v>
      </c>
      <c r="N21" s="41">
        <v>2.5741185191655972E-5</v>
      </c>
      <c r="O21" s="18"/>
      <c r="P21" s="18"/>
      <c r="Q21" s="18"/>
      <c r="R21" s="18"/>
      <c r="S21" s="18"/>
    </row>
    <row r="22" spans="2:19" x14ac:dyDescent="0.2">
      <c r="B22" s="23" t="s">
        <v>1841</v>
      </c>
      <c r="C22" s="32" t="s">
        <v>1842</v>
      </c>
      <c r="D22" s="32" t="s">
        <v>284</v>
      </c>
      <c r="E22" s="32" t="s">
        <v>1840</v>
      </c>
      <c r="F22" s="88" t="s">
        <v>1828</v>
      </c>
      <c r="G22" s="95" t="s">
        <v>183</v>
      </c>
      <c r="H22" s="105">
        <v>136.64046457285554</v>
      </c>
      <c r="I22" s="101">
        <v>17350</v>
      </c>
      <c r="J22" s="125">
        <v>0</v>
      </c>
      <c r="K22" s="125">
        <v>23.707120603390436</v>
      </c>
      <c r="L22" s="32">
        <v>2.1688105434063881E-5</v>
      </c>
      <c r="M22" s="41">
        <v>1.6587009298993478E-3</v>
      </c>
      <c r="N22" s="41">
        <v>1.0644938142412722E-4</v>
      </c>
      <c r="O22" s="18"/>
      <c r="P22" s="18"/>
      <c r="Q22" s="18"/>
      <c r="R22" s="18"/>
      <c r="S22" s="18"/>
    </row>
    <row r="23" spans="2:19" x14ac:dyDescent="0.2">
      <c r="B23" s="23" t="s">
        <v>1843</v>
      </c>
      <c r="C23" s="32" t="s">
        <v>1844</v>
      </c>
      <c r="D23" s="32" t="s">
        <v>284</v>
      </c>
      <c r="E23" s="32" t="s">
        <v>1840</v>
      </c>
      <c r="F23" s="88" t="s">
        <v>1828</v>
      </c>
      <c r="G23" s="95" t="s">
        <v>183</v>
      </c>
      <c r="H23" s="105">
        <v>41.543104799256803</v>
      </c>
      <c r="I23" s="101">
        <v>13580.000000000002</v>
      </c>
      <c r="J23" s="125">
        <v>0</v>
      </c>
      <c r="K23" s="125">
        <v>5.6415536317390735</v>
      </c>
      <c r="L23" s="32">
        <v>4.0467692857986803E-7</v>
      </c>
      <c r="M23" s="41">
        <v>3.9471897121510298E-4</v>
      </c>
      <c r="N23" s="41">
        <v>2.5331625228404059E-5</v>
      </c>
      <c r="O23" s="18"/>
      <c r="P23" s="18"/>
      <c r="Q23" s="18"/>
      <c r="R23" s="18"/>
      <c r="S23" s="18"/>
    </row>
    <row r="24" spans="2:19" x14ac:dyDescent="0.2">
      <c r="B24" s="23" t="s">
        <v>1845</v>
      </c>
      <c r="C24" s="32" t="s">
        <v>1846</v>
      </c>
      <c r="D24" s="32" t="s">
        <v>284</v>
      </c>
      <c r="E24" s="32" t="s">
        <v>1840</v>
      </c>
      <c r="F24" s="88" t="s">
        <v>1828</v>
      </c>
      <c r="G24" s="95" t="s">
        <v>183</v>
      </c>
      <c r="H24" s="105">
        <v>8.8595863872515039</v>
      </c>
      <c r="I24" s="101">
        <v>18750</v>
      </c>
      <c r="J24" s="125">
        <v>0</v>
      </c>
      <c r="K24" s="125">
        <v>1.661172447609657</v>
      </c>
      <c r="L24" s="32">
        <v>4.6075734190781603E-7</v>
      </c>
      <c r="M24" s="41">
        <v>1.1622618915513748E-4</v>
      </c>
      <c r="N24" s="41">
        <v>7.458973295203223E-6</v>
      </c>
      <c r="O24" s="18"/>
      <c r="P24" s="18"/>
      <c r="Q24" s="18"/>
      <c r="R24" s="18"/>
      <c r="S24" s="18"/>
    </row>
    <row r="25" spans="2:19" x14ac:dyDescent="0.2">
      <c r="B25" s="23" t="s">
        <v>1829</v>
      </c>
      <c r="C25" s="32" t="s">
        <v>1830</v>
      </c>
      <c r="D25" s="32" t="s">
        <v>284</v>
      </c>
      <c r="E25" s="32" t="s">
        <v>1831</v>
      </c>
      <c r="F25" s="88" t="s">
        <v>1828</v>
      </c>
      <c r="G25" s="95" t="s">
        <v>183</v>
      </c>
      <c r="H25" s="105">
        <v>1421.5749274795883</v>
      </c>
      <c r="I25" s="101">
        <v>1115</v>
      </c>
      <c r="J25" s="125">
        <v>0</v>
      </c>
      <c r="K25" s="125">
        <v>15.850560441397409</v>
      </c>
      <c r="L25" s="32">
        <v>1.3645319649886063E-5</v>
      </c>
      <c r="M25" s="41">
        <v>1.1090060148347027E-3</v>
      </c>
      <c r="N25" s="41">
        <v>7.1171964847185668E-5</v>
      </c>
      <c r="O25" s="18"/>
      <c r="P25" s="18"/>
      <c r="Q25" s="18"/>
      <c r="R25" s="18"/>
      <c r="S25" s="18"/>
    </row>
    <row r="26" spans="2:19" x14ac:dyDescent="0.2">
      <c r="B26" s="23" t="s">
        <v>1832</v>
      </c>
      <c r="C26" s="32" t="s">
        <v>1833</v>
      </c>
      <c r="D26" s="32" t="s">
        <v>284</v>
      </c>
      <c r="E26" s="32" t="s">
        <v>1834</v>
      </c>
      <c r="F26" s="88" t="s">
        <v>1828</v>
      </c>
      <c r="G26" s="95" t="s">
        <v>183</v>
      </c>
      <c r="H26" s="105">
        <v>1276.0852622956811</v>
      </c>
      <c r="I26" s="101">
        <v>580.5</v>
      </c>
      <c r="J26" s="125">
        <v>0</v>
      </c>
      <c r="K26" s="125">
        <v>7.407674950222872</v>
      </c>
      <c r="L26" s="32">
        <v>2.2539919332822854E-6</v>
      </c>
      <c r="M26" s="41">
        <v>5.1828805083016115E-4</v>
      </c>
      <c r="N26" s="41">
        <v>3.3261838476050736E-5</v>
      </c>
      <c r="O26" s="18"/>
      <c r="P26" s="18"/>
      <c r="Q26" s="18"/>
      <c r="R26" s="18"/>
      <c r="S26" s="18"/>
    </row>
    <row r="27" spans="2:19" x14ac:dyDescent="0.2">
      <c r="B27" s="23" t="s">
        <v>1847</v>
      </c>
      <c r="C27" s="32" t="s">
        <v>1848</v>
      </c>
      <c r="D27" s="32" t="s">
        <v>284</v>
      </c>
      <c r="E27" s="32" t="s">
        <v>1834</v>
      </c>
      <c r="F27" s="88" t="s">
        <v>1828</v>
      </c>
      <c r="G27" s="95" t="s">
        <v>183</v>
      </c>
      <c r="H27" s="105">
        <v>34.227364044107681</v>
      </c>
      <c r="I27" s="101">
        <v>1770</v>
      </c>
      <c r="J27" s="125">
        <v>0</v>
      </c>
      <c r="K27" s="125">
        <v>0.60582434358070592</v>
      </c>
      <c r="L27" s="32">
        <v>7.7853776264014464E-7</v>
      </c>
      <c r="M27" s="41">
        <v>4.2387323997047005E-5</v>
      </c>
      <c r="N27" s="41">
        <v>2.7202639959836026E-6</v>
      </c>
      <c r="O27" s="18"/>
      <c r="P27" s="18"/>
      <c r="Q27" s="18"/>
      <c r="R27" s="18"/>
      <c r="S27" s="18"/>
    </row>
    <row r="28" spans="2:19" x14ac:dyDescent="0.2">
      <c r="B28" s="23" t="s">
        <v>1825</v>
      </c>
      <c r="C28" s="32" t="s">
        <v>1826</v>
      </c>
      <c r="D28" s="32" t="s">
        <v>284</v>
      </c>
      <c r="E28" s="32" t="s">
        <v>1827</v>
      </c>
      <c r="F28" s="88" t="s">
        <v>1828</v>
      </c>
      <c r="G28" s="95" t="s">
        <v>183</v>
      </c>
      <c r="H28" s="105">
        <v>300.44388821870513</v>
      </c>
      <c r="I28" s="101">
        <v>1898</v>
      </c>
      <c r="J28" s="125">
        <v>0</v>
      </c>
      <c r="K28" s="125">
        <v>5.7024249983910229</v>
      </c>
      <c r="L28" s="32">
        <v>2.4189036939830558E-6</v>
      </c>
      <c r="M28" s="41">
        <v>3.9897791915563833E-4</v>
      </c>
      <c r="N28" s="41">
        <v>2.5604948987748099E-5</v>
      </c>
      <c r="O28" s="18"/>
      <c r="P28" s="18"/>
      <c r="Q28" s="18"/>
      <c r="R28" s="18"/>
      <c r="S28" s="18"/>
    </row>
    <row r="29" spans="2:19" s="156" customFormat="1" x14ac:dyDescent="0.2">
      <c r="B29" s="133" t="s">
        <v>1863</v>
      </c>
      <c r="C29" s="163" t="s">
        <v>177</v>
      </c>
      <c r="D29" s="163" t="s">
        <v>177</v>
      </c>
      <c r="E29" s="163" t="s">
        <v>177</v>
      </c>
      <c r="F29" s="163" t="s">
        <v>177</v>
      </c>
      <c r="G29" s="164" t="s">
        <v>177</v>
      </c>
      <c r="H29" s="174" t="s">
        <v>177</v>
      </c>
      <c r="I29" s="160" t="s">
        <v>177</v>
      </c>
      <c r="J29" s="165" t="s">
        <v>177</v>
      </c>
      <c r="K29" s="165">
        <v>0</v>
      </c>
      <c r="L29" s="163" t="s">
        <v>177</v>
      </c>
      <c r="M29" s="159">
        <v>0</v>
      </c>
      <c r="N29" s="159">
        <v>0</v>
      </c>
    </row>
    <row r="30" spans="2:19" s="156" customFormat="1" x14ac:dyDescent="0.2">
      <c r="B30" s="133" t="s">
        <v>1864</v>
      </c>
      <c r="C30" s="163" t="s">
        <v>177</v>
      </c>
      <c r="D30" s="163" t="s">
        <v>177</v>
      </c>
      <c r="E30" s="163" t="s">
        <v>177</v>
      </c>
      <c r="F30" s="163" t="s">
        <v>177</v>
      </c>
      <c r="G30" s="164" t="s">
        <v>177</v>
      </c>
      <c r="H30" s="174" t="s">
        <v>177</v>
      </c>
      <c r="I30" s="160" t="s">
        <v>177</v>
      </c>
      <c r="J30" s="165" t="s">
        <v>177</v>
      </c>
      <c r="K30" s="165">
        <v>5380.3089479021601</v>
      </c>
      <c r="L30" s="163" t="s">
        <v>177</v>
      </c>
      <c r="M30" s="159">
        <v>0.3764406316705875</v>
      </c>
      <c r="N30" s="159">
        <v>2.4158588002162251E-2</v>
      </c>
    </row>
    <row r="31" spans="2:19" x14ac:dyDescent="0.2">
      <c r="B31" s="23" t="s">
        <v>1889</v>
      </c>
      <c r="C31" s="32" t="s">
        <v>1890</v>
      </c>
      <c r="D31" s="32" t="s">
        <v>284</v>
      </c>
      <c r="E31" s="32" t="s">
        <v>1856</v>
      </c>
      <c r="F31" s="88" t="s">
        <v>1867</v>
      </c>
      <c r="G31" s="95" t="s">
        <v>183</v>
      </c>
      <c r="H31" s="105">
        <v>76481.851567898571</v>
      </c>
      <c r="I31" s="101">
        <v>326.08</v>
      </c>
      <c r="J31" s="125">
        <v>0</v>
      </c>
      <c r="K31" s="125">
        <v>249.39202159412926</v>
      </c>
      <c r="L31" s="32">
        <v>2.4755180755651974E-4</v>
      </c>
      <c r="M31" s="41">
        <v>1.7449051913478713E-2</v>
      </c>
      <c r="N31" s="41">
        <v>1.1198165679813083E-3</v>
      </c>
      <c r="O31" s="18"/>
      <c r="P31" s="18"/>
      <c r="Q31" s="18"/>
      <c r="R31" s="18"/>
      <c r="S31" s="18"/>
    </row>
    <row r="32" spans="2:19" x14ac:dyDescent="0.2">
      <c r="B32" s="23" t="s">
        <v>1891</v>
      </c>
      <c r="C32" s="32" t="s">
        <v>1892</v>
      </c>
      <c r="D32" s="32" t="s">
        <v>284</v>
      </c>
      <c r="E32" s="32" t="s">
        <v>1856</v>
      </c>
      <c r="F32" s="88" t="s">
        <v>1867</v>
      </c>
      <c r="G32" s="95" t="s">
        <v>183</v>
      </c>
      <c r="H32" s="105">
        <v>76959.495517139047</v>
      </c>
      <c r="I32" s="101">
        <v>337.48</v>
      </c>
      <c r="J32" s="125">
        <v>0</v>
      </c>
      <c r="K32" s="125">
        <v>259.72290546818965</v>
      </c>
      <c r="L32" s="32">
        <v>3.1566206923945648E-4</v>
      </c>
      <c r="M32" s="41">
        <v>1.8171866251637327E-2</v>
      </c>
      <c r="N32" s="41">
        <v>1.1662041582903965E-3</v>
      </c>
      <c r="O32" s="18"/>
      <c r="P32" s="18"/>
      <c r="Q32" s="18"/>
      <c r="R32" s="18"/>
      <c r="S32" s="18"/>
    </row>
    <row r="33" spans="2:19" x14ac:dyDescent="0.2">
      <c r="B33" s="23" t="s">
        <v>1906</v>
      </c>
      <c r="C33" s="32" t="s">
        <v>1907</v>
      </c>
      <c r="D33" s="32" t="s">
        <v>284</v>
      </c>
      <c r="E33" s="32" t="s">
        <v>1856</v>
      </c>
      <c r="F33" s="88" t="s">
        <v>1867</v>
      </c>
      <c r="G33" s="95" t="s">
        <v>183</v>
      </c>
      <c r="H33" s="105">
        <v>90256.441104112077</v>
      </c>
      <c r="I33" s="101">
        <v>334.97</v>
      </c>
      <c r="J33" s="125">
        <v>0</v>
      </c>
      <c r="K33" s="125">
        <v>302.33200077063964</v>
      </c>
      <c r="L33" s="32">
        <v>5.2546651753280701E-4</v>
      </c>
      <c r="M33" s="41">
        <v>2.1153069544214163E-2</v>
      </c>
      <c r="N33" s="41">
        <v>1.357526922191923E-3</v>
      </c>
      <c r="O33" s="18"/>
      <c r="P33" s="18"/>
      <c r="Q33" s="18"/>
      <c r="R33" s="18"/>
      <c r="S33" s="18"/>
    </row>
    <row r="34" spans="2:19" x14ac:dyDescent="0.2">
      <c r="B34" s="23" t="s">
        <v>1920</v>
      </c>
      <c r="C34" s="32" t="s">
        <v>1921</v>
      </c>
      <c r="D34" s="32" t="s">
        <v>284</v>
      </c>
      <c r="E34" s="32" t="s">
        <v>1856</v>
      </c>
      <c r="F34" s="88" t="s">
        <v>1867</v>
      </c>
      <c r="G34" s="95" t="s">
        <v>183</v>
      </c>
      <c r="H34" s="105">
        <v>11457.291338760888</v>
      </c>
      <c r="I34" s="101">
        <v>348.5</v>
      </c>
      <c r="J34" s="125">
        <v>0</v>
      </c>
      <c r="K34" s="125">
        <v>39.928660315581695</v>
      </c>
      <c r="L34" s="32">
        <v>9.5342359480410157E-5</v>
      </c>
      <c r="M34" s="41">
        <v>2.7936630138718243E-3</v>
      </c>
      <c r="N34" s="41">
        <v>1.7928711220543191E-4</v>
      </c>
      <c r="O34" s="18"/>
      <c r="P34" s="18"/>
      <c r="Q34" s="18"/>
      <c r="R34" s="18"/>
      <c r="S34" s="18"/>
    </row>
    <row r="35" spans="2:19" x14ac:dyDescent="0.2">
      <c r="B35" s="23" t="s">
        <v>1928</v>
      </c>
      <c r="C35" s="32" t="s">
        <v>1929</v>
      </c>
      <c r="D35" s="32" t="s">
        <v>284</v>
      </c>
      <c r="E35" s="32" t="s">
        <v>1856</v>
      </c>
      <c r="F35" s="88" t="s">
        <v>1867</v>
      </c>
      <c r="G35" s="95" t="s">
        <v>183</v>
      </c>
      <c r="H35" s="105">
        <v>36181.809484830475</v>
      </c>
      <c r="I35" s="101">
        <v>361.4</v>
      </c>
      <c r="J35" s="125">
        <v>0</v>
      </c>
      <c r="K35" s="125">
        <v>130.76105949343338</v>
      </c>
      <c r="L35" s="32">
        <v>1.587320728529672E-4</v>
      </c>
      <c r="M35" s="41">
        <v>9.1488753360188003E-3</v>
      </c>
      <c r="N35" s="41">
        <v>5.8714148083630264E-4</v>
      </c>
      <c r="O35" s="18"/>
      <c r="P35" s="18"/>
      <c r="Q35" s="18"/>
      <c r="R35" s="18"/>
      <c r="S35" s="18"/>
    </row>
    <row r="36" spans="2:19" x14ac:dyDescent="0.2">
      <c r="B36" s="23" t="s">
        <v>1895</v>
      </c>
      <c r="C36" s="32" t="s">
        <v>1896</v>
      </c>
      <c r="D36" s="32" t="s">
        <v>284</v>
      </c>
      <c r="E36" s="32" t="s">
        <v>1851</v>
      </c>
      <c r="F36" s="88" t="s">
        <v>1867</v>
      </c>
      <c r="G36" s="95" t="s">
        <v>183</v>
      </c>
      <c r="H36" s="105">
        <v>37254.031169980888</v>
      </c>
      <c r="I36" s="101">
        <v>315.22000000000003</v>
      </c>
      <c r="J36" s="125">
        <v>0</v>
      </c>
      <c r="K36" s="125">
        <v>117.43215706469299</v>
      </c>
      <c r="L36" s="32">
        <v>8.3716923977485136E-5</v>
      </c>
      <c r="M36" s="41">
        <v>8.2163005529838871E-3</v>
      </c>
      <c r="N36" s="41">
        <v>5.2729222953587073E-4</v>
      </c>
      <c r="O36" s="18"/>
      <c r="P36" s="18"/>
      <c r="Q36" s="18"/>
      <c r="R36" s="18"/>
      <c r="S36" s="18"/>
    </row>
    <row r="37" spans="2:19" x14ac:dyDescent="0.2">
      <c r="B37" s="23" t="s">
        <v>1897</v>
      </c>
      <c r="C37" s="32" t="s">
        <v>1898</v>
      </c>
      <c r="D37" s="32" t="s">
        <v>284</v>
      </c>
      <c r="E37" s="32" t="s">
        <v>1851</v>
      </c>
      <c r="F37" s="88" t="s">
        <v>1867</v>
      </c>
      <c r="G37" s="95" t="s">
        <v>183</v>
      </c>
      <c r="H37" s="105">
        <v>103632.65711158603</v>
      </c>
      <c r="I37" s="101">
        <v>336.09</v>
      </c>
      <c r="J37" s="125">
        <v>0</v>
      </c>
      <c r="K37" s="125">
        <v>348.29899730234837</v>
      </c>
      <c r="L37" s="32">
        <v>5.1816328555793012E-5</v>
      </c>
      <c r="M37" s="41">
        <v>2.4369212962361757E-2</v>
      </c>
      <c r="N37" s="41">
        <v>1.5639272872377569E-3</v>
      </c>
      <c r="O37" s="18"/>
      <c r="P37" s="18"/>
      <c r="Q37" s="18"/>
      <c r="R37" s="18"/>
      <c r="S37" s="18"/>
    </row>
    <row r="38" spans="2:19" x14ac:dyDescent="0.2">
      <c r="B38" s="23" t="s">
        <v>1899</v>
      </c>
      <c r="C38" s="32" t="s">
        <v>1900</v>
      </c>
      <c r="D38" s="32" t="s">
        <v>284</v>
      </c>
      <c r="E38" s="32" t="s">
        <v>1851</v>
      </c>
      <c r="F38" s="88" t="s">
        <v>1867</v>
      </c>
      <c r="G38" s="95" t="s">
        <v>183</v>
      </c>
      <c r="H38" s="105">
        <v>128901.04189315272</v>
      </c>
      <c r="I38" s="101">
        <v>326.95999999999998</v>
      </c>
      <c r="J38" s="125">
        <v>0</v>
      </c>
      <c r="K38" s="125">
        <v>421.45484658605699</v>
      </c>
      <c r="L38" s="32">
        <v>2.8966526268124209E-4</v>
      </c>
      <c r="M38" s="41">
        <v>2.9487661434636804E-2</v>
      </c>
      <c r="N38" s="41">
        <v>1.8924106587145007E-3</v>
      </c>
      <c r="O38" s="18"/>
      <c r="P38" s="18"/>
      <c r="Q38" s="18"/>
      <c r="R38" s="18"/>
      <c r="S38" s="18"/>
    </row>
    <row r="39" spans="2:19" x14ac:dyDescent="0.2">
      <c r="B39" s="23" t="s">
        <v>1926</v>
      </c>
      <c r="C39" s="32" t="s">
        <v>1927</v>
      </c>
      <c r="D39" s="32" t="s">
        <v>284</v>
      </c>
      <c r="E39" s="32" t="s">
        <v>1851</v>
      </c>
      <c r="F39" s="88" t="s">
        <v>1867</v>
      </c>
      <c r="G39" s="95" t="s">
        <v>183</v>
      </c>
      <c r="H39" s="105">
        <v>35379.242245399684</v>
      </c>
      <c r="I39" s="101">
        <v>358.14</v>
      </c>
      <c r="J39" s="125">
        <v>0</v>
      </c>
      <c r="K39" s="125">
        <v>126.70721816928361</v>
      </c>
      <c r="L39" s="32">
        <v>2.3664223617950601E-4</v>
      </c>
      <c r="M39" s="41">
        <v>8.865242815371396E-3</v>
      </c>
      <c r="N39" s="41">
        <v>5.689389792096145E-4</v>
      </c>
      <c r="O39" s="18"/>
      <c r="P39" s="18"/>
      <c r="Q39" s="18"/>
      <c r="R39" s="18"/>
      <c r="S39" s="18"/>
    </row>
    <row r="40" spans="2:19" x14ac:dyDescent="0.2">
      <c r="B40" s="23" t="s">
        <v>1865</v>
      </c>
      <c r="C40" s="32" t="s">
        <v>1866</v>
      </c>
      <c r="D40" s="32" t="s">
        <v>284</v>
      </c>
      <c r="E40" s="32" t="s">
        <v>1837</v>
      </c>
      <c r="F40" s="88" t="s">
        <v>1867</v>
      </c>
      <c r="G40" s="95" t="s">
        <v>183</v>
      </c>
      <c r="H40" s="105">
        <v>4084.9095774564103</v>
      </c>
      <c r="I40" s="101">
        <v>3116</v>
      </c>
      <c r="J40" s="125">
        <v>0</v>
      </c>
      <c r="K40" s="125">
        <v>127.28578243354174</v>
      </c>
      <c r="L40" s="32">
        <v>1.0863448607374549E-4</v>
      </c>
      <c r="M40" s="41">
        <v>8.9057228508504522E-3</v>
      </c>
      <c r="N40" s="41">
        <v>5.7153684037861596E-4</v>
      </c>
      <c r="O40" s="18"/>
      <c r="P40" s="18"/>
      <c r="Q40" s="18"/>
      <c r="R40" s="18"/>
      <c r="S40" s="18"/>
    </row>
    <row r="41" spans="2:19" x14ac:dyDescent="0.2">
      <c r="B41" s="23" t="s">
        <v>1870</v>
      </c>
      <c r="C41" s="32" t="s">
        <v>1871</v>
      </c>
      <c r="D41" s="32" t="s">
        <v>284</v>
      </c>
      <c r="E41" s="32" t="s">
        <v>1837</v>
      </c>
      <c r="F41" s="88" t="s">
        <v>1867</v>
      </c>
      <c r="G41" s="95" t="s">
        <v>183</v>
      </c>
      <c r="H41" s="105">
        <v>1608.0941519903713</v>
      </c>
      <c r="I41" s="101">
        <v>3233.71</v>
      </c>
      <c r="J41" s="125">
        <v>0</v>
      </c>
      <c r="K41" s="125">
        <v>52.001101406904652</v>
      </c>
      <c r="L41" s="32">
        <v>2.5298941917822697E-5</v>
      </c>
      <c r="M41" s="41">
        <v>3.6383277709013517E-3</v>
      </c>
      <c r="N41" s="41">
        <v>2.3349461837835606E-4</v>
      </c>
      <c r="O41" s="18"/>
      <c r="P41" s="18"/>
      <c r="Q41" s="18"/>
      <c r="R41" s="18"/>
      <c r="S41" s="18"/>
    </row>
    <row r="42" spans="2:19" x14ac:dyDescent="0.2">
      <c r="B42" s="23" t="s">
        <v>1876</v>
      </c>
      <c r="C42" s="32" t="s">
        <v>1877</v>
      </c>
      <c r="D42" s="32" t="s">
        <v>284</v>
      </c>
      <c r="E42" s="32" t="s">
        <v>1837</v>
      </c>
      <c r="F42" s="88" t="s">
        <v>1867</v>
      </c>
      <c r="G42" s="95" t="s">
        <v>183</v>
      </c>
      <c r="H42" s="105">
        <v>22927.718134036651</v>
      </c>
      <c r="I42" s="101">
        <v>334.1</v>
      </c>
      <c r="J42" s="125">
        <v>0</v>
      </c>
      <c r="K42" s="125">
        <v>76.601506270560407</v>
      </c>
      <c r="L42" s="32">
        <v>3.8437079855887092E-5</v>
      </c>
      <c r="M42" s="41">
        <v>5.3595285487558599E-3</v>
      </c>
      <c r="N42" s="41">
        <v>3.4395501229665996E-4</v>
      </c>
      <c r="O42" s="18"/>
      <c r="P42" s="18"/>
      <c r="Q42" s="18"/>
      <c r="R42" s="18"/>
      <c r="S42" s="18"/>
    </row>
    <row r="43" spans="2:19" x14ac:dyDescent="0.2">
      <c r="B43" s="23" t="s">
        <v>1902</v>
      </c>
      <c r="C43" s="32" t="s">
        <v>1903</v>
      </c>
      <c r="D43" s="32" t="s">
        <v>284</v>
      </c>
      <c r="E43" s="32" t="s">
        <v>1837</v>
      </c>
      <c r="F43" s="88" t="s">
        <v>1867</v>
      </c>
      <c r="G43" s="95" t="s">
        <v>183</v>
      </c>
      <c r="H43" s="105">
        <v>1094.3963495457349</v>
      </c>
      <c r="I43" s="101">
        <v>3393.87</v>
      </c>
      <c r="J43" s="125">
        <v>0</v>
      </c>
      <c r="K43" s="125">
        <v>37.14238940091407</v>
      </c>
      <c r="L43" s="32">
        <v>4.9142180042466766E-5</v>
      </c>
      <c r="M43" s="41">
        <v>2.5987177805629025E-3</v>
      </c>
      <c r="N43" s="41">
        <v>1.6677623750629243E-4</v>
      </c>
      <c r="O43" s="18"/>
      <c r="P43" s="18"/>
      <c r="Q43" s="18"/>
      <c r="R43" s="18"/>
      <c r="S43" s="18"/>
    </row>
    <row r="44" spans="2:19" x14ac:dyDescent="0.2">
      <c r="B44" s="23" t="s">
        <v>1904</v>
      </c>
      <c r="C44" s="32" t="s">
        <v>1905</v>
      </c>
      <c r="D44" s="32" t="s">
        <v>284</v>
      </c>
      <c r="E44" s="32" t="s">
        <v>1837</v>
      </c>
      <c r="F44" s="88" t="s">
        <v>1867</v>
      </c>
      <c r="G44" s="95" t="s">
        <v>183</v>
      </c>
      <c r="H44" s="105">
        <v>9018.2308157457119</v>
      </c>
      <c r="I44" s="101">
        <v>3335.7</v>
      </c>
      <c r="J44" s="125">
        <v>0</v>
      </c>
      <c r="K44" s="125">
        <v>300.82112532082971</v>
      </c>
      <c r="L44" s="32">
        <v>8.1465499690566506E-4</v>
      </c>
      <c r="M44" s="41">
        <v>2.1047359088883562E-2</v>
      </c>
      <c r="N44" s="41">
        <v>1.3507428103745577E-3</v>
      </c>
      <c r="O44" s="18"/>
      <c r="P44" s="18"/>
      <c r="Q44" s="18"/>
      <c r="R44" s="18"/>
      <c r="S44" s="18"/>
    </row>
    <row r="45" spans="2:19" x14ac:dyDescent="0.2">
      <c r="B45" s="23" t="s">
        <v>1912</v>
      </c>
      <c r="C45" s="32" t="s">
        <v>1913</v>
      </c>
      <c r="D45" s="32" t="s">
        <v>284</v>
      </c>
      <c r="E45" s="32" t="s">
        <v>1837</v>
      </c>
      <c r="F45" s="88" t="s">
        <v>1867</v>
      </c>
      <c r="G45" s="95" t="s">
        <v>183</v>
      </c>
      <c r="H45" s="105">
        <v>2119.0115398591233</v>
      </c>
      <c r="I45" s="101">
        <v>3449.1</v>
      </c>
      <c r="J45" s="125">
        <v>0</v>
      </c>
      <c r="K45" s="125">
        <v>73.086827036537073</v>
      </c>
      <c r="L45" s="32">
        <v>1.3000070796681737E-4</v>
      </c>
      <c r="M45" s="41">
        <v>5.1136192368954093E-3</v>
      </c>
      <c r="N45" s="41">
        <v>3.281734487476686E-4</v>
      </c>
      <c r="O45" s="18"/>
      <c r="P45" s="18"/>
      <c r="Q45" s="18"/>
      <c r="R45" s="18"/>
      <c r="S45" s="18"/>
    </row>
    <row r="46" spans="2:19" x14ac:dyDescent="0.2">
      <c r="B46" s="23" t="s">
        <v>1916</v>
      </c>
      <c r="C46" s="32" t="s">
        <v>1917</v>
      </c>
      <c r="D46" s="32" t="s">
        <v>284</v>
      </c>
      <c r="E46" s="32" t="s">
        <v>1837</v>
      </c>
      <c r="F46" s="88" t="s">
        <v>1867</v>
      </c>
      <c r="G46" s="95" t="s">
        <v>183</v>
      </c>
      <c r="H46" s="105">
        <v>508.59846871629969</v>
      </c>
      <c r="I46" s="101">
        <v>3493.4800000000005</v>
      </c>
      <c r="J46" s="125">
        <v>0</v>
      </c>
      <c r="K46" s="125">
        <v>17.767785784910185</v>
      </c>
      <c r="L46" s="32">
        <v>1.5418386068949061E-5</v>
      </c>
      <c r="M46" s="41">
        <v>1.2431472930317876E-3</v>
      </c>
      <c r="N46" s="41">
        <v>7.9780663275049886E-5</v>
      </c>
      <c r="O46" s="18"/>
      <c r="P46" s="18"/>
      <c r="Q46" s="18"/>
      <c r="R46" s="18"/>
      <c r="S46" s="18"/>
    </row>
    <row r="47" spans="2:19" x14ac:dyDescent="0.2">
      <c r="B47" s="23" t="s">
        <v>1930</v>
      </c>
      <c r="C47" s="32" t="s">
        <v>1931</v>
      </c>
      <c r="D47" s="32" t="s">
        <v>284</v>
      </c>
      <c r="E47" s="32" t="s">
        <v>1837</v>
      </c>
      <c r="F47" s="88" t="s">
        <v>1867</v>
      </c>
      <c r="G47" s="95" t="s">
        <v>183</v>
      </c>
      <c r="H47" s="105">
        <v>1406.3901398564267</v>
      </c>
      <c r="I47" s="101">
        <v>3682.9699999999993</v>
      </c>
      <c r="J47" s="125">
        <v>0</v>
      </c>
      <c r="K47" s="125">
        <v>51.796926944930867</v>
      </c>
      <c r="L47" s="32">
        <v>4.5910932292796632E-5</v>
      </c>
      <c r="M47" s="41">
        <v>3.6240424270334352E-3</v>
      </c>
      <c r="N47" s="41">
        <v>2.3257783706428096E-4</v>
      </c>
      <c r="O47" s="18"/>
      <c r="P47" s="18"/>
      <c r="Q47" s="18"/>
      <c r="R47" s="18"/>
      <c r="S47" s="18"/>
    </row>
    <row r="48" spans="2:19" x14ac:dyDescent="0.2">
      <c r="B48" s="23" t="s">
        <v>1934</v>
      </c>
      <c r="C48" s="32" t="s">
        <v>1935</v>
      </c>
      <c r="D48" s="32" t="s">
        <v>284</v>
      </c>
      <c r="E48" s="32" t="s">
        <v>1837</v>
      </c>
      <c r="F48" s="88" t="s">
        <v>1867</v>
      </c>
      <c r="G48" s="95" t="s">
        <v>183</v>
      </c>
      <c r="H48" s="105">
        <v>499.02529918890627</v>
      </c>
      <c r="I48" s="101">
        <v>3537.49</v>
      </c>
      <c r="J48" s="125">
        <v>0</v>
      </c>
      <c r="K48" s="125">
        <v>17.652970071533687</v>
      </c>
      <c r="L48" s="32">
        <v>3.3248071955367646E-5</v>
      </c>
      <c r="M48" s="41">
        <v>1.2351140555192819E-3</v>
      </c>
      <c r="N48" s="41">
        <v>7.9265119364375637E-5</v>
      </c>
      <c r="O48" s="18"/>
      <c r="P48" s="18"/>
      <c r="Q48" s="18"/>
      <c r="R48" s="18"/>
      <c r="S48" s="18"/>
    </row>
    <row r="49" spans="2:19" x14ac:dyDescent="0.2">
      <c r="B49" s="23" t="s">
        <v>1868</v>
      </c>
      <c r="C49" s="32" t="s">
        <v>1869</v>
      </c>
      <c r="D49" s="32" t="s">
        <v>284</v>
      </c>
      <c r="E49" s="32" t="s">
        <v>1840</v>
      </c>
      <c r="F49" s="88" t="s">
        <v>1867</v>
      </c>
      <c r="G49" s="95" t="s">
        <v>183</v>
      </c>
      <c r="H49" s="105">
        <v>3603.5317106990774</v>
      </c>
      <c r="I49" s="101">
        <v>3134</v>
      </c>
      <c r="J49" s="125">
        <v>0</v>
      </c>
      <c r="K49" s="125">
        <v>112.93468381330909</v>
      </c>
      <c r="L49" s="32">
        <v>7.4933077785383192E-5</v>
      </c>
      <c r="M49" s="41">
        <v>7.9016287212979666E-3</v>
      </c>
      <c r="N49" s="41">
        <v>5.0709773803305597E-4</v>
      </c>
      <c r="O49" s="18"/>
      <c r="P49" s="18"/>
      <c r="Q49" s="18"/>
      <c r="R49" s="18"/>
      <c r="S49" s="18"/>
    </row>
    <row r="50" spans="2:19" x14ac:dyDescent="0.2">
      <c r="B50" s="23" t="s">
        <v>1874</v>
      </c>
      <c r="C50" s="32" t="s">
        <v>1875</v>
      </c>
      <c r="D50" s="32" t="s">
        <v>284</v>
      </c>
      <c r="E50" s="32" t="s">
        <v>1840</v>
      </c>
      <c r="F50" s="88" t="s">
        <v>1867</v>
      </c>
      <c r="G50" s="95" t="s">
        <v>183</v>
      </c>
      <c r="H50" s="105">
        <v>12744.238072207203</v>
      </c>
      <c r="I50" s="101">
        <v>3346.6300000000006</v>
      </c>
      <c r="J50" s="125">
        <v>0</v>
      </c>
      <c r="K50" s="125">
        <v>426.50249458141468</v>
      </c>
      <c r="L50" s="32">
        <v>8.4961587148048024E-5</v>
      </c>
      <c r="M50" s="41">
        <v>2.9840826990411087E-2</v>
      </c>
      <c r="N50" s="41">
        <v>1.9150755371593218E-3</v>
      </c>
      <c r="O50" s="18"/>
      <c r="P50" s="18"/>
      <c r="Q50" s="18"/>
      <c r="R50" s="18"/>
      <c r="S50" s="18"/>
    </row>
    <row r="51" spans="2:19" x14ac:dyDescent="0.2">
      <c r="B51" s="23" t="s">
        <v>1878</v>
      </c>
      <c r="C51" s="32" t="s">
        <v>1879</v>
      </c>
      <c r="D51" s="32" t="s">
        <v>284</v>
      </c>
      <c r="E51" s="32" t="s">
        <v>1840</v>
      </c>
      <c r="F51" s="88" t="s">
        <v>1867</v>
      </c>
      <c r="G51" s="95" t="s">
        <v>183</v>
      </c>
      <c r="H51" s="105">
        <v>10869.460589661292</v>
      </c>
      <c r="I51" s="101">
        <v>3252.12</v>
      </c>
      <c r="J51" s="125">
        <v>0</v>
      </c>
      <c r="K51" s="125">
        <v>353.48790172391602</v>
      </c>
      <c r="L51" s="32">
        <v>7.7639004211866377E-5</v>
      </c>
      <c r="M51" s="41">
        <v>2.4732261716075957E-2</v>
      </c>
      <c r="N51" s="41">
        <v>1.5872264333122829E-3</v>
      </c>
      <c r="O51" s="18"/>
      <c r="P51" s="18"/>
      <c r="Q51" s="18"/>
      <c r="R51" s="18"/>
      <c r="S51" s="18"/>
    </row>
    <row r="52" spans="2:19" x14ac:dyDescent="0.2">
      <c r="B52" s="23" t="s">
        <v>1908</v>
      </c>
      <c r="C52" s="32" t="s">
        <v>1909</v>
      </c>
      <c r="D52" s="32" t="s">
        <v>284</v>
      </c>
      <c r="E52" s="32" t="s">
        <v>1840</v>
      </c>
      <c r="F52" s="88" t="s">
        <v>1867</v>
      </c>
      <c r="G52" s="95" t="s">
        <v>183</v>
      </c>
      <c r="H52" s="105">
        <v>7694.6009171541891</v>
      </c>
      <c r="I52" s="101">
        <v>3338.04</v>
      </c>
      <c r="J52" s="125">
        <v>0</v>
      </c>
      <c r="K52" s="125">
        <v>256.84885644582005</v>
      </c>
      <c r="L52" s="32">
        <v>2.1840536335892085E-4</v>
      </c>
      <c r="M52" s="41">
        <v>1.7970779503662587E-2</v>
      </c>
      <c r="N52" s="41">
        <v>1.1532991435595013E-3</v>
      </c>
      <c r="O52" s="18"/>
      <c r="P52" s="18"/>
      <c r="Q52" s="18"/>
      <c r="R52" s="18"/>
      <c r="S52" s="18"/>
    </row>
    <row r="53" spans="2:19" x14ac:dyDescent="0.2">
      <c r="B53" s="23" t="s">
        <v>1910</v>
      </c>
      <c r="C53" s="32" t="s">
        <v>1911</v>
      </c>
      <c r="D53" s="32" t="s">
        <v>284</v>
      </c>
      <c r="E53" s="32" t="s">
        <v>1840</v>
      </c>
      <c r="F53" s="88" t="s">
        <v>1867</v>
      </c>
      <c r="G53" s="95" t="s">
        <v>183</v>
      </c>
      <c r="H53" s="105">
        <v>1212.0319143797569</v>
      </c>
      <c r="I53" s="101">
        <v>3380.16</v>
      </c>
      <c r="J53" s="125">
        <v>0</v>
      </c>
      <c r="K53" s="125">
        <v>40.968617940317138</v>
      </c>
      <c r="L53" s="32">
        <v>6.7241715083481661E-5</v>
      </c>
      <c r="M53" s="41">
        <v>2.8664250632182094E-3</v>
      </c>
      <c r="N53" s="41">
        <v>1.8395671538974106E-4</v>
      </c>
      <c r="O53" s="18"/>
      <c r="P53" s="18"/>
      <c r="Q53" s="18"/>
      <c r="R53" s="18"/>
      <c r="S53" s="18"/>
    </row>
    <row r="54" spans="2:19" x14ac:dyDescent="0.2">
      <c r="B54" s="23" t="s">
        <v>1918</v>
      </c>
      <c r="C54" s="32" t="s">
        <v>1919</v>
      </c>
      <c r="D54" s="32" t="s">
        <v>284</v>
      </c>
      <c r="E54" s="32" t="s">
        <v>1840</v>
      </c>
      <c r="F54" s="88" t="s">
        <v>1867</v>
      </c>
      <c r="G54" s="95" t="s">
        <v>183</v>
      </c>
      <c r="H54" s="105">
        <v>1230.0187938583176</v>
      </c>
      <c r="I54" s="101">
        <v>3494.99</v>
      </c>
      <c r="J54" s="125">
        <v>0</v>
      </c>
      <c r="K54" s="125">
        <v>42.989033843468818</v>
      </c>
      <c r="L54" s="32">
        <v>5.016527549301486E-5</v>
      </c>
      <c r="M54" s="41">
        <v>3.0077862092386942E-3</v>
      </c>
      <c r="N54" s="41">
        <v>1.9302875862552767E-4</v>
      </c>
      <c r="O54" s="18"/>
      <c r="P54" s="18"/>
      <c r="Q54" s="18"/>
      <c r="R54" s="18"/>
      <c r="S54" s="18"/>
    </row>
    <row r="55" spans="2:19" x14ac:dyDescent="0.2">
      <c r="B55" s="23" t="s">
        <v>1924</v>
      </c>
      <c r="C55" s="32" t="s">
        <v>1925</v>
      </c>
      <c r="D55" s="32" t="s">
        <v>284</v>
      </c>
      <c r="E55" s="32" t="s">
        <v>1840</v>
      </c>
      <c r="F55" s="88" t="s">
        <v>1867</v>
      </c>
      <c r="G55" s="95" t="s">
        <v>183</v>
      </c>
      <c r="H55" s="105">
        <v>134.8138738186355</v>
      </c>
      <c r="I55" s="101">
        <v>3605.59</v>
      </c>
      <c r="J55" s="125">
        <v>0</v>
      </c>
      <c r="K55" s="125">
        <v>4.8608355633151721</v>
      </c>
      <c r="L55" s="32">
        <v>5.8712031452228303E-6</v>
      </c>
      <c r="M55" s="41">
        <v>3.4009496993935343E-4</v>
      </c>
      <c r="N55" s="41">
        <v>2.1826055874761073E-5</v>
      </c>
      <c r="O55" s="18"/>
      <c r="P55" s="18"/>
      <c r="Q55" s="18"/>
      <c r="R55" s="18"/>
      <c r="S55" s="18"/>
    </row>
    <row r="56" spans="2:19" x14ac:dyDescent="0.2">
      <c r="B56" s="23" t="s">
        <v>1880</v>
      </c>
      <c r="C56" s="32" t="s">
        <v>1881</v>
      </c>
      <c r="D56" s="32" t="s">
        <v>284</v>
      </c>
      <c r="E56" s="32" t="s">
        <v>1882</v>
      </c>
      <c r="F56" s="88" t="s">
        <v>1867</v>
      </c>
      <c r="G56" s="95" t="s">
        <v>183</v>
      </c>
      <c r="H56" s="105">
        <v>9549.2976277631569</v>
      </c>
      <c r="I56" s="101">
        <v>314.45</v>
      </c>
      <c r="J56" s="125">
        <v>0</v>
      </c>
      <c r="K56" s="125">
        <v>30.027766373338192</v>
      </c>
      <c r="L56" s="32">
        <v>4.4937871189473677E-5</v>
      </c>
      <c r="M56" s="41">
        <v>2.1009335059920075E-3</v>
      </c>
      <c r="N56" s="41">
        <v>1.3483025667541108E-4</v>
      </c>
      <c r="O56" s="18"/>
      <c r="P56" s="18"/>
      <c r="Q56" s="18"/>
      <c r="R56" s="18"/>
      <c r="S56" s="18"/>
    </row>
    <row r="57" spans="2:19" x14ac:dyDescent="0.2">
      <c r="B57" s="23" t="s">
        <v>1883</v>
      </c>
      <c r="C57" s="32" t="s">
        <v>1884</v>
      </c>
      <c r="D57" s="32" t="s">
        <v>284</v>
      </c>
      <c r="E57" s="32" t="s">
        <v>1882</v>
      </c>
      <c r="F57" s="88" t="s">
        <v>1867</v>
      </c>
      <c r="G57" s="95" t="s">
        <v>183</v>
      </c>
      <c r="H57" s="105">
        <v>126298.43273168968</v>
      </c>
      <c r="I57" s="101">
        <v>326.12</v>
      </c>
      <c r="J57" s="125">
        <v>0</v>
      </c>
      <c r="K57" s="125">
        <v>411.88444881543273</v>
      </c>
      <c r="L57" s="32">
        <v>3.9468260228653026E-4</v>
      </c>
      <c r="M57" s="41">
        <v>2.8818055540812192E-2</v>
      </c>
      <c r="N57" s="41">
        <v>1.8494377924727816E-3</v>
      </c>
      <c r="O57" s="18"/>
      <c r="P57" s="18"/>
      <c r="Q57" s="18"/>
      <c r="R57" s="18"/>
      <c r="S57" s="18"/>
    </row>
    <row r="58" spans="2:19" x14ac:dyDescent="0.2">
      <c r="B58" s="23" t="s">
        <v>1893</v>
      </c>
      <c r="C58" s="32" t="s">
        <v>1894</v>
      </c>
      <c r="D58" s="32" t="s">
        <v>284</v>
      </c>
      <c r="E58" s="32" t="s">
        <v>1882</v>
      </c>
      <c r="F58" s="88" t="s">
        <v>1867</v>
      </c>
      <c r="G58" s="95" t="s">
        <v>183</v>
      </c>
      <c r="H58" s="105">
        <v>30099.387526265797</v>
      </c>
      <c r="I58" s="101">
        <v>335.39</v>
      </c>
      <c r="J58" s="125">
        <v>0</v>
      </c>
      <c r="K58" s="125">
        <v>100.95033582891968</v>
      </c>
      <c r="L58" s="32">
        <v>8.1349696016934581E-5</v>
      </c>
      <c r="M58" s="41">
        <v>7.0631275182838297E-3</v>
      </c>
      <c r="N58" s="41">
        <v>4.5328578629703225E-4</v>
      </c>
      <c r="O58" s="18"/>
      <c r="P58" s="18"/>
      <c r="Q58" s="18"/>
      <c r="R58" s="18"/>
      <c r="S58" s="18"/>
    </row>
    <row r="59" spans="2:19" x14ac:dyDescent="0.2">
      <c r="B59" s="23" t="s">
        <v>1914</v>
      </c>
      <c r="C59" s="32" t="s">
        <v>1915</v>
      </c>
      <c r="D59" s="32" t="s">
        <v>284</v>
      </c>
      <c r="E59" s="32" t="s">
        <v>1882</v>
      </c>
      <c r="F59" s="88" t="s">
        <v>1867</v>
      </c>
      <c r="G59" s="95" t="s">
        <v>183</v>
      </c>
      <c r="H59" s="105">
        <v>1191.7337437722717</v>
      </c>
      <c r="I59" s="101">
        <v>3497.68</v>
      </c>
      <c r="J59" s="125">
        <v>0</v>
      </c>
      <c r="K59" s="125">
        <v>41.683032803071576</v>
      </c>
      <c r="L59" s="32">
        <v>3.0455756293694651E-5</v>
      </c>
      <c r="M59" s="41">
        <v>2.9164100705503623E-3</v>
      </c>
      <c r="N59" s="41">
        <v>1.8716457101643983E-4</v>
      </c>
      <c r="O59" s="18"/>
      <c r="P59" s="18"/>
      <c r="Q59" s="18"/>
      <c r="R59" s="18"/>
      <c r="S59" s="18"/>
    </row>
    <row r="60" spans="2:19" x14ac:dyDescent="0.2">
      <c r="B60" s="23" t="s">
        <v>1932</v>
      </c>
      <c r="C60" s="32" t="s">
        <v>1933</v>
      </c>
      <c r="D60" s="32" t="s">
        <v>284</v>
      </c>
      <c r="E60" s="32" t="s">
        <v>1882</v>
      </c>
      <c r="F60" s="88" t="s">
        <v>1867</v>
      </c>
      <c r="G60" s="95" t="s">
        <v>183</v>
      </c>
      <c r="H60" s="105">
        <v>27044.840854850976</v>
      </c>
      <c r="I60" s="101">
        <v>361.97</v>
      </c>
      <c r="J60" s="125">
        <v>0</v>
      </c>
      <c r="K60" s="125">
        <v>97.894210423615419</v>
      </c>
      <c r="L60" s="32">
        <v>6.2880355393747913E-5</v>
      </c>
      <c r="M60" s="41">
        <v>6.8493015485900565E-3</v>
      </c>
      <c r="N60" s="41">
        <v>4.3956321473755436E-4</v>
      </c>
      <c r="O60" s="18"/>
      <c r="P60" s="18"/>
      <c r="Q60" s="18"/>
      <c r="R60" s="18"/>
      <c r="S60" s="18"/>
    </row>
    <row r="61" spans="2:19" x14ac:dyDescent="0.2">
      <c r="B61" s="23" t="s">
        <v>1887</v>
      </c>
      <c r="C61" s="32" t="s">
        <v>1901</v>
      </c>
      <c r="D61" s="32" t="s">
        <v>284</v>
      </c>
      <c r="E61" s="32" t="s">
        <v>1831</v>
      </c>
      <c r="F61" s="88" t="s">
        <v>1867</v>
      </c>
      <c r="G61" s="95" t="s">
        <v>183</v>
      </c>
      <c r="H61" s="105">
        <v>185628.45599865151</v>
      </c>
      <c r="I61" s="101">
        <v>167.92</v>
      </c>
      <c r="J61" s="125">
        <v>0</v>
      </c>
      <c r="K61" s="125">
        <v>311.70730329615395</v>
      </c>
      <c r="L61" s="32">
        <v>1.8562845599865151E-4</v>
      </c>
      <c r="M61" s="41">
        <v>2.1809025333924634E-2</v>
      </c>
      <c r="N61" s="41">
        <v>1.3996237744921696E-3</v>
      </c>
      <c r="O61" s="18"/>
      <c r="P61" s="18"/>
      <c r="Q61" s="18"/>
      <c r="R61" s="18"/>
      <c r="S61" s="18"/>
    </row>
    <row r="62" spans="2:19" x14ac:dyDescent="0.2">
      <c r="B62" s="23" t="s">
        <v>1922</v>
      </c>
      <c r="C62" s="32" t="s">
        <v>1923</v>
      </c>
      <c r="D62" s="32" t="s">
        <v>284</v>
      </c>
      <c r="E62" s="32" t="s">
        <v>1831</v>
      </c>
      <c r="F62" s="88" t="s">
        <v>1867</v>
      </c>
      <c r="G62" s="95" t="s">
        <v>183</v>
      </c>
      <c r="H62" s="105">
        <v>2828.005814674349</v>
      </c>
      <c r="I62" s="101">
        <v>3592.04</v>
      </c>
      <c r="J62" s="125">
        <v>0</v>
      </c>
      <c r="K62" s="125">
        <v>101.58310006085168</v>
      </c>
      <c r="L62" s="32">
        <v>5.8470489865384362E-5</v>
      </c>
      <c r="M62" s="41">
        <v>7.1073997282021673E-3</v>
      </c>
      <c r="N62" s="41">
        <v>4.5612701540297611E-4</v>
      </c>
      <c r="O62" s="18"/>
      <c r="P62" s="18"/>
      <c r="Q62" s="18"/>
      <c r="R62" s="18"/>
      <c r="S62" s="18"/>
    </row>
    <row r="63" spans="2:19" x14ac:dyDescent="0.2">
      <c r="B63" s="23" t="s">
        <v>1872</v>
      </c>
      <c r="C63" s="32" t="s">
        <v>1873</v>
      </c>
      <c r="D63" s="32" t="s">
        <v>284</v>
      </c>
      <c r="E63" s="32" t="s">
        <v>1834</v>
      </c>
      <c r="F63" s="88" t="s">
        <v>1867</v>
      </c>
      <c r="G63" s="95" t="s">
        <v>183</v>
      </c>
      <c r="H63" s="105">
        <v>522.95059498386206</v>
      </c>
      <c r="I63" s="101">
        <v>3148.22</v>
      </c>
      <c r="J63" s="125">
        <v>0</v>
      </c>
      <c r="K63" s="125">
        <v>16.463635226740557</v>
      </c>
      <c r="L63" s="32">
        <v>3.4921575624965745E-6</v>
      </c>
      <c r="M63" s="41">
        <v>1.1519006258487916E-3</v>
      </c>
      <c r="N63" s="41">
        <v>7.3924784675384218E-5</v>
      </c>
      <c r="O63" s="18"/>
      <c r="P63" s="18"/>
      <c r="Q63" s="18"/>
      <c r="R63" s="18"/>
      <c r="S63" s="18"/>
    </row>
    <row r="64" spans="2:19" x14ac:dyDescent="0.2">
      <c r="B64" s="23" t="s">
        <v>1885</v>
      </c>
      <c r="C64" s="32" t="s">
        <v>1886</v>
      </c>
      <c r="D64" s="32" t="s">
        <v>284</v>
      </c>
      <c r="E64" s="32" t="s">
        <v>1834</v>
      </c>
      <c r="F64" s="88" t="s">
        <v>1867</v>
      </c>
      <c r="G64" s="95" t="s">
        <v>183</v>
      </c>
      <c r="H64" s="105">
        <v>2299.7918834563029</v>
      </c>
      <c r="I64" s="101">
        <v>3264.84</v>
      </c>
      <c r="J64" s="125">
        <v>0</v>
      </c>
      <c r="K64" s="125">
        <v>75.08452531257872</v>
      </c>
      <c r="L64" s="32">
        <v>1.5357541792696514E-5</v>
      </c>
      <c r="M64" s="41">
        <v>5.2533909132437681E-3</v>
      </c>
      <c r="N64" s="41">
        <v>3.3714348561187833E-4</v>
      </c>
      <c r="O64" s="18"/>
      <c r="P64" s="18"/>
      <c r="Q64" s="18"/>
      <c r="R64" s="18"/>
      <c r="S64" s="18"/>
    </row>
    <row r="65" spans="2:19" x14ac:dyDescent="0.2">
      <c r="B65" s="23" t="s">
        <v>1887</v>
      </c>
      <c r="C65" s="32" t="s">
        <v>1888</v>
      </c>
      <c r="D65" s="32" t="s">
        <v>284</v>
      </c>
      <c r="E65" s="32" t="s">
        <v>1834</v>
      </c>
      <c r="F65" s="88" t="s">
        <v>1867</v>
      </c>
      <c r="G65" s="95" t="s">
        <v>183</v>
      </c>
      <c r="H65" s="105">
        <v>6045.4413005018878</v>
      </c>
      <c r="I65" s="101">
        <v>3378.6100000000006</v>
      </c>
      <c r="J65" s="125">
        <v>0</v>
      </c>
      <c r="K65" s="125">
        <v>204.2518843148774</v>
      </c>
      <c r="L65" s="32">
        <v>4.1915059750543849E-5</v>
      </c>
      <c r="M65" s="41">
        <v>1.4290760827290399E-2</v>
      </c>
      <c r="N65" s="41">
        <v>9.1712895478844559E-4</v>
      </c>
      <c r="O65" s="18"/>
      <c r="P65" s="18"/>
      <c r="Q65" s="18"/>
      <c r="R65" s="18"/>
      <c r="S65" s="18"/>
    </row>
    <row r="66" spans="2:19" s="156" customFormat="1" x14ac:dyDescent="0.2">
      <c r="B66" s="133" t="s">
        <v>1936</v>
      </c>
      <c r="C66" s="163" t="s">
        <v>177</v>
      </c>
      <c r="D66" s="163" t="s">
        <v>177</v>
      </c>
      <c r="E66" s="163" t="s">
        <v>177</v>
      </c>
      <c r="F66" s="163" t="s">
        <v>177</v>
      </c>
      <c r="G66" s="164" t="s">
        <v>177</v>
      </c>
      <c r="H66" s="174" t="s">
        <v>177</v>
      </c>
      <c r="I66" s="160" t="s">
        <v>177</v>
      </c>
      <c r="J66" s="165" t="s">
        <v>177</v>
      </c>
      <c r="K66" s="165">
        <v>0</v>
      </c>
      <c r="L66" s="163" t="s">
        <v>177</v>
      </c>
      <c r="M66" s="159">
        <v>0</v>
      </c>
      <c r="N66" s="159">
        <v>0</v>
      </c>
    </row>
    <row r="67" spans="2:19" s="156" customFormat="1" x14ac:dyDescent="0.2">
      <c r="B67" s="133" t="s">
        <v>1937</v>
      </c>
      <c r="C67" s="163" t="s">
        <v>177</v>
      </c>
      <c r="D67" s="163" t="s">
        <v>177</v>
      </c>
      <c r="E67" s="163" t="s">
        <v>177</v>
      </c>
      <c r="F67" s="163" t="s">
        <v>177</v>
      </c>
      <c r="G67" s="164" t="s">
        <v>177</v>
      </c>
      <c r="H67" s="174" t="s">
        <v>177</v>
      </c>
      <c r="I67" s="160" t="s">
        <v>177</v>
      </c>
      <c r="J67" s="165" t="s">
        <v>177</v>
      </c>
      <c r="K67" s="165">
        <v>0</v>
      </c>
      <c r="L67" s="163" t="s">
        <v>177</v>
      </c>
      <c r="M67" s="159">
        <v>0</v>
      </c>
      <c r="N67" s="159">
        <v>0</v>
      </c>
    </row>
    <row r="68" spans="2:19" s="156" customFormat="1" x14ac:dyDescent="0.2">
      <c r="B68" s="133" t="s">
        <v>154</v>
      </c>
      <c r="C68" s="163" t="s">
        <v>177</v>
      </c>
      <c r="D68" s="163" t="s">
        <v>177</v>
      </c>
      <c r="E68" s="163" t="s">
        <v>177</v>
      </c>
      <c r="F68" s="163" t="s">
        <v>177</v>
      </c>
      <c r="G68" s="164" t="s">
        <v>177</v>
      </c>
      <c r="H68" s="174" t="s">
        <v>177</v>
      </c>
      <c r="I68" s="160" t="s">
        <v>177</v>
      </c>
      <c r="J68" s="165" t="s">
        <v>177</v>
      </c>
      <c r="K68" s="165">
        <v>0</v>
      </c>
      <c r="L68" s="163" t="s">
        <v>177</v>
      </c>
      <c r="M68" s="159">
        <v>0</v>
      </c>
      <c r="N68" s="159">
        <v>0</v>
      </c>
    </row>
    <row r="69" spans="2:19" s="156" customFormat="1" x14ac:dyDescent="0.2">
      <c r="B69" s="133" t="s">
        <v>150</v>
      </c>
      <c r="C69" s="163" t="s">
        <v>177</v>
      </c>
      <c r="D69" s="163" t="s">
        <v>177</v>
      </c>
      <c r="E69" s="163" t="s">
        <v>177</v>
      </c>
      <c r="F69" s="163" t="s">
        <v>177</v>
      </c>
      <c r="G69" s="164" t="s">
        <v>177</v>
      </c>
      <c r="H69" s="174" t="s">
        <v>177</v>
      </c>
      <c r="I69" s="160" t="s">
        <v>177</v>
      </c>
      <c r="J69" s="165" t="s">
        <v>177</v>
      </c>
      <c r="K69" s="165">
        <v>8776.7104845866652</v>
      </c>
      <c r="L69" s="163" t="s">
        <v>177</v>
      </c>
      <c r="M69" s="159">
        <v>0.61407448360300987</v>
      </c>
      <c r="N69" s="159">
        <v>3.9409062688502479E-2</v>
      </c>
    </row>
    <row r="70" spans="2:19" s="156" customFormat="1" x14ac:dyDescent="0.2">
      <c r="B70" s="133" t="s">
        <v>1938</v>
      </c>
      <c r="C70" s="163" t="s">
        <v>177</v>
      </c>
      <c r="D70" s="163" t="s">
        <v>177</v>
      </c>
      <c r="E70" s="163" t="s">
        <v>177</v>
      </c>
      <c r="F70" s="163" t="s">
        <v>177</v>
      </c>
      <c r="G70" s="164" t="s">
        <v>177</v>
      </c>
      <c r="H70" s="174" t="s">
        <v>177</v>
      </c>
      <c r="I70" s="160" t="s">
        <v>177</v>
      </c>
      <c r="J70" s="165" t="s">
        <v>177</v>
      </c>
      <c r="K70" s="165">
        <v>7025.220302945826</v>
      </c>
      <c r="L70" s="163" t="s">
        <v>177</v>
      </c>
      <c r="M70" s="159">
        <v>0.49152909137255257</v>
      </c>
      <c r="N70" s="159">
        <v>3.1544545966913126E-2</v>
      </c>
    </row>
    <row r="71" spans="2:19" x14ac:dyDescent="0.2">
      <c r="B71" s="23" t="s">
        <v>1973</v>
      </c>
      <c r="C71" s="32" t="s">
        <v>1974</v>
      </c>
      <c r="D71" s="32" t="s">
        <v>1721</v>
      </c>
      <c r="E71" s="32" t="s">
        <v>177</v>
      </c>
      <c r="F71" s="88" t="s">
        <v>1828</v>
      </c>
      <c r="G71" s="95" t="s">
        <v>136</v>
      </c>
      <c r="H71" s="105">
        <v>52750.759734513085</v>
      </c>
      <c r="I71" s="101">
        <v>397.73</v>
      </c>
      <c r="J71" s="125">
        <v>0</v>
      </c>
      <c r="K71" s="125">
        <v>892.74379448350737</v>
      </c>
      <c r="L71" s="32">
        <v>3.9814318545793444E-5</v>
      </c>
      <c r="M71" s="41">
        <v>6.246203353181122E-2</v>
      </c>
      <c r="N71" s="41">
        <v>4.0085857022808024E-3</v>
      </c>
      <c r="O71" s="18"/>
      <c r="P71" s="18"/>
      <c r="Q71" s="18"/>
      <c r="R71" s="18"/>
      <c r="S71" s="18"/>
    </row>
    <row r="72" spans="2:19" x14ac:dyDescent="0.2">
      <c r="B72" s="23" t="s">
        <v>1945</v>
      </c>
      <c r="C72" s="32" t="s">
        <v>1946</v>
      </c>
      <c r="D72" s="32" t="s">
        <v>1655</v>
      </c>
      <c r="E72" s="32" t="s">
        <v>177</v>
      </c>
      <c r="F72" s="88" t="s">
        <v>1828</v>
      </c>
      <c r="G72" s="95" t="s">
        <v>135</v>
      </c>
      <c r="H72" s="105">
        <v>3204.1611988365685</v>
      </c>
      <c r="I72" s="101">
        <v>4916</v>
      </c>
      <c r="J72" s="125">
        <v>0</v>
      </c>
      <c r="K72" s="125">
        <v>574.93546054798344</v>
      </c>
      <c r="L72" s="32">
        <v>4.1718816780507713E-5</v>
      </c>
      <c r="M72" s="41">
        <v>4.02261412930369E-2</v>
      </c>
      <c r="N72" s="41">
        <v>2.5815671653256745E-3</v>
      </c>
      <c r="O72" s="18"/>
      <c r="P72" s="18"/>
      <c r="Q72" s="18"/>
      <c r="R72" s="18"/>
      <c r="S72" s="18"/>
    </row>
    <row r="73" spans="2:19" x14ac:dyDescent="0.2">
      <c r="B73" s="23" t="s">
        <v>1959</v>
      </c>
      <c r="C73" s="32" t="s">
        <v>1960</v>
      </c>
      <c r="D73" s="32" t="s">
        <v>1716</v>
      </c>
      <c r="E73" s="32" t="s">
        <v>177</v>
      </c>
      <c r="F73" s="88" t="s">
        <v>1828</v>
      </c>
      <c r="G73" s="95" t="s">
        <v>136</v>
      </c>
      <c r="H73" s="105">
        <v>4027.0342017913658</v>
      </c>
      <c r="I73" s="101">
        <v>3972</v>
      </c>
      <c r="J73" s="125">
        <v>0</v>
      </c>
      <c r="K73" s="125">
        <v>680.61940797493241</v>
      </c>
      <c r="L73" s="32">
        <v>6.7239261387434319E-5</v>
      </c>
      <c r="M73" s="41">
        <v>4.7620462383530036E-2</v>
      </c>
      <c r="N73" s="41">
        <v>3.0561077482275812E-3</v>
      </c>
      <c r="O73" s="18"/>
      <c r="P73" s="18"/>
      <c r="Q73" s="18"/>
      <c r="R73" s="18"/>
      <c r="S73" s="18"/>
    </row>
    <row r="74" spans="2:19" x14ac:dyDescent="0.2">
      <c r="B74" s="23" t="s">
        <v>1961</v>
      </c>
      <c r="C74" s="32" t="s">
        <v>1962</v>
      </c>
      <c r="D74" s="32" t="s">
        <v>1686</v>
      </c>
      <c r="E74" s="32" t="s">
        <v>177</v>
      </c>
      <c r="F74" s="88" t="s">
        <v>1828</v>
      </c>
      <c r="G74" s="95" t="s">
        <v>135</v>
      </c>
      <c r="H74" s="105">
        <v>2455.3412684125424</v>
      </c>
      <c r="I74" s="101">
        <v>4163</v>
      </c>
      <c r="J74" s="125">
        <v>0</v>
      </c>
      <c r="K74" s="125">
        <v>373.08787806668028</v>
      </c>
      <c r="L74" s="32">
        <v>8.9990393382309485E-5</v>
      </c>
      <c r="M74" s="41">
        <v>2.6103600712896129E-2</v>
      </c>
      <c r="N74" s="41">
        <v>1.6752339730097187E-3</v>
      </c>
      <c r="O74" s="18"/>
      <c r="P74" s="18"/>
      <c r="Q74" s="18"/>
      <c r="R74" s="18"/>
      <c r="S74" s="18"/>
    </row>
    <row r="75" spans="2:19" x14ac:dyDescent="0.2">
      <c r="B75" s="23" t="s">
        <v>1949</v>
      </c>
      <c r="C75" s="32" t="s">
        <v>1950</v>
      </c>
      <c r="D75" s="32" t="s">
        <v>1686</v>
      </c>
      <c r="E75" s="32" t="s">
        <v>177</v>
      </c>
      <c r="F75" s="88" t="s">
        <v>1828</v>
      </c>
      <c r="G75" s="95" t="s">
        <v>135</v>
      </c>
      <c r="H75" s="105">
        <v>0.95606688403256401</v>
      </c>
      <c r="I75" s="101">
        <v>8114</v>
      </c>
      <c r="J75" s="125">
        <v>0</v>
      </c>
      <c r="K75" s="125">
        <v>0.28314972444196818</v>
      </c>
      <c r="L75" s="32">
        <v>1.7908961853630779E-7</v>
      </c>
      <c r="M75" s="41">
        <v>1.9810955496867427E-5</v>
      </c>
      <c r="N75" s="41">
        <v>1.2713949332568464E-6</v>
      </c>
      <c r="O75" s="18"/>
      <c r="P75" s="18"/>
      <c r="Q75" s="18"/>
      <c r="R75" s="18"/>
      <c r="S75" s="18"/>
    </row>
    <row r="76" spans="2:19" x14ac:dyDescent="0.2">
      <c r="B76" s="23" t="s">
        <v>1953</v>
      </c>
      <c r="C76" s="32" t="s">
        <v>1954</v>
      </c>
      <c r="D76" s="32" t="s">
        <v>1686</v>
      </c>
      <c r="E76" s="32" t="s">
        <v>177</v>
      </c>
      <c r="F76" s="88" t="s">
        <v>1828</v>
      </c>
      <c r="G76" s="95" t="s">
        <v>135</v>
      </c>
      <c r="H76" s="105">
        <v>7.9672240336047002</v>
      </c>
      <c r="I76" s="101">
        <v>9060</v>
      </c>
      <c r="J76" s="125">
        <v>0</v>
      </c>
      <c r="K76" s="125">
        <v>2.6346813156727382</v>
      </c>
      <c r="L76" s="32">
        <v>5.0237047842110538E-6</v>
      </c>
      <c r="M76" s="41">
        <v>1.8433906088408805E-4</v>
      </c>
      <c r="N76" s="41">
        <v>1.1830209201490251E-5</v>
      </c>
      <c r="O76" s="18"/>
      <c r="P76" s="18"/>
      <c r="Q76" s="18"/>
      <c r="R76" s="18"/>
      <c r="S76" s="18"/>
    </row>
    <row r="77" spans="2:19" x14ac:dyDescent="0.2">
      <c r="B77" s="23" t="s">
        <v>1955</v>
      </c>
      <c r="C77" s="32" t="s">
        <v>1956</v>
      </c>
      <c r="D77" s="32" t="s">
        <v>375</v>
      </c>
      <c r="E77" s="32" t="s">
        <v>177</v>
      </c>
      <c r="F77" s="88" t="s">
        <v>1828</v>
      </c>
      <c r="G77" s="95" t="s">
        <v>136</v>
      </c>
      <c r="H77" s="105">
        <v>2803.5538155458735</v>
      </c>
      <c r="I77" s="101">
        <v>3088</v>
      </c>
      <c r="J77" s="125">
        <v>0</v>
      </c>
      <c r="K77" s="125">
        <v>368.37992883499135</v>
      </c>
      <c r="L77" s="32">
        <v>4.2490242898966757E-5</v>
      </c>
      <c r="M77" s="41">
        <v>2.5774202643043458E-2</v>
      </c>
      <c r="N77" s="41">
        <v>1.6540944052033351E-3</v>
      </c>
      <c r="O77" s="18"/>
      <c r="P77" s="18"/>
      <c r="Q77" s="18"/>
      <c r="R77" s="18"/>
      <c r="S77" s="18"/>
    </row>
    <row r="78" spans="2:19" x14ac:dyDescent="0.2">
      <c r="B78" s="23" t="s">
        <v>1963</v>
      </c>
      <c r="C78" s="32" t="s">
        <v>1964</v>
      </c>
      <c r="D78" s="32" t="s">
        <v>1655</v>
      </c>
      <c r="E78" s="32" t="s">
        <v>177</v>
      </c>
      <c r="F78" s="88" t="s">
        <v>1828</v>
      </c>
      <c r="G78" s="95" t="s">
        <v>2</v>
      </c>
      <c r="H78" s="105">
        <v>9156.2699694015591</v>
      </c>
      <c r="I78" s="101">
        <v>756.6</v>
      </c>
      <c r="J78" s="125">
        <v>0</v>
      </c>
      <c r="K78" s="125">
        <v>333.04599776039777</v>
      </c>
      <c r="L78" s="32">
        <v>1.1769314440373875E-5</v>
      </c>
      <c r="M78" s="41">
        <v>2.3302016108418665E-2</v>
      </c>
      <c r="N78" s="41">
        <v>1.495438481985257E-3</v>
      </c>
      <c r="O78" s="18"/>
      <c r="P78" s="18"/>
      <c r="Q78" s="18"/>
      <c r="R78" s="18"/>
      <c r="S78" s="18"/>
    </row>
    <row r="79" spans="2:19" x14ac:dyDescent="0.2">
      <c r="B79" s="23" t="s">
        <v>1951</v>
      </c>
      <c r="C79" s="32" t="s">
        <v>1952</v>
      </c>
      <c r="D79" s="32" t="s">
        <v>1686</v>
      </c>
      <c r="E79" s="32" t="s">
        <v>177</v>
      </c>
      <c r="F79" s="88" t="s">
        <v>1828</v>
      </c>
      <c r="G79" s="95" t="s">
        <v>135</v>
      </c>
      <c r="H79" s="105">
        <v>7.1705016302442299</v>
      </c>
      <c r="I79" s="101">
        <v>1515</v>
      </c>
      <c r="J79" s="125">
        <v>0</v>
      </c>
      <c r="K79" s="125">
        <v>0.39651081389843029</v>
      </c>
      <c r="L79" s="32">
        <v>2.1054795138854941E-8</v>
      </c>
      <c r="M79" s="41">
        <v>2.7742418268813915E-5</v>
      </c>
      <c r="N79" s="41">
        <v>1.7804073119461321E-6</v>
      </c>
      <c r="O79" s="18"/>
      <c r="P79" s="18"/>
      <c r="Q79" s="18"/>
      <c r="R79" s="18"/>
      <c r="S79" s="18"/>
    </row>
    <row r="80" spans="2:19" x14ac:dyDescent="0.2">
      <c r="B80" s="23" t="s">
        <v>1967</v>
      </c>
      <c r="C80" s="32" t="s">
        <v>1968</v>
      </c>
      <c r="D80" s="32" t="s">
        <v>1686</v>
      </c>
      <c r="E80" s="32" t="s">
        <v>177</v>
      </c>
      <c r="F80" s="88" t="s">
        <v>1828</v>
      </c>
      <c r="G80" s="95" t="s">
        <v>135</v>
      </c>
      <c r="H80" s="105">
        <v>1290.9128467113876</v>
      </c>
      <c r="I80" s="101">
        <v>5251</v>
      </c>
      <c r="J80" s="125">
        <v>0</v>
      </c>
      <c r="K80" s="125">
        <v>247.41829256997462</v>
      </c>
      <c r="L80" s="32">
        <v>1.4821312335274634E-6</v>
      </c>
      <c r="M80" s="41">
        <v>1.7310957278431953E-2</v>
      </c>
      <c r="N80" s="41">
        <v>1.1109541575167468E-3</v>
      </c>
      <c r="O80" s="18"/>
      <c r="P80" s="18"/>
      <c r="Q80" s="18"/>
      <c r="R80" s="18"/>
      <c r="S80" s="18"/>
    </row>
    <row r="81" spans="2:19" x14ac:dyDescent="0.2">
      <c r="B81" s="23" t="s">
        <v>1941</v>
      </c>
      <c r="C81" s="32" t="s">
        <v>1942</v>
      </c>
      <c r="D81" s="32" t="s">
        <v>1655</v>
      </c>
      <c r="E81" s="32" t="s">
        <v>177</v>
      </c>
      <c r="F81" s="88" t="s">
        <v>1828</v>
      </c>
      <c r="G81" s="95" t="s">
        <v>135</v>
      </c>
      <c r="H81" s="105">
        <v>194.01629101961817</v>
      </c>
      <c r="I81" s="101">
        <v>48654</v>
      </c>
      <c r="J81" s="125">
        <v>0</v>
      </c>
      <c r="K81" s="125">
        <v>344.5479047462573</v>
      </c>
      <c r="L81" s="32">
        <v>2.9749680680802328E-5</v>
      </c>
      <c r="M81" s="41">
        <v>2.4106762670948596E-2</v>
      </c>
      <c r="N81" s="41">
        <v>1.5470841838959098E-3</v>
      </c>
      <c r="O81" s="18"/>
      <c r="P81" s="18"/>
      <c r="Q81" s="18"/>
      <c r="R81" s="18"/>
      <c r="S81" s="18"/>
    </row>
    <row r="82" spans="2:19" x14ac:dyDescent="0.2">
      <c r="B82" s="23" t="s">
        <v>1965</v>
      </c>
      <c r="C82" s="32" t="s">
        <v>1966</v>
      </c>
      <c r="D82" s="32" t="s">
        <v>1655</v>
      </c>
      <c r="E82" s="32" t="s">
        <v>177</v>
      </c>
      <c r="F82" s="88" t="s">
        <v>1828</v>
      </c>
      <c r="G82" s="95" t="s">
        <v>135</v>
      </c>
      <c r="H82" s="105">
        <v>1510.500706622614</v>
      </c>
      <c r="I82" s="101">
        <v>4494.5</v>
      </c>
      <c r="J82" s="125">
        <v>0</v>
      </c>
      <c r="K82" s="125">
        <v>247.79650804312041</v>
      </c>
      <c r="L82" s="32">
        <v>1.0844004184704024E-4</v>
      </c>
      <c r="M82" s="41">
        <v>1.7337419638307053E-2</v>
      </c>
      <c r="N82" s="41">
        <v>1.1126524153454789E-3</v>
      </c>
      <c r="O82" s="18"/>
      <c r="P82" s="18"/>
      <c r="Q82" s="18"/>
      <c r="R82" s="18"/>
      <c r="S82" s="18"/>
    </row>
    <row r="83" spans="2:19" x14ac:dyDescent="0.2">
      <c r="B83" s="23" t="s">
        <v>1939</v>
      </c>
      <c r="C83" s="32" t="s">
        <v>1940</v>
      </c>
      <c r="D83" s="32" t="s">
        <v>1686</v>
      </c>
      <c r="E83" s="32" t="s">
        <v>177</v>
      </c>
      <c r="F83" s="88" t="s">
        <v>1828</v>
      </c>
      <c r="G83" s="95" t="s">
        <v>135</v>
      </c>
      <c r="H83" s="105">
        <v>1095.6265991565733</v>
      </c>
      <c r="I83" s="101">
        <v>27127.999999999996</v>
      </c>
      <c r="J83" s="125">
        <v>4.9810726169999997</v>
      </c>
      <c r="K83" s="125">
        <v>1089.839853556575</v>
      </c>
      <c r="L83" s="32">
        <v>1.1471809308376752E-6</v>
      </c>
      <c r="M83" s="41">
        <v>7.6252127315585186E-2</v>
      </c>
      <c r="N83" s="41">
        <v>4.8935836706321661E-3</v>
      </c>
      <c r="O83" s="18"/>
      <c r="P83" s="18"/>
      <c r="Q83" s="18"/>
      <c r="R83" s="18"/>
      <c r="S83" s="18"/>
    </row>
    <row r="84" spans="2:19" x14ac:dyDescent="0.2">
      <c r="B84" s="23" t="s">
        <v>1971</v>
      </c>
      <c r="C84" s="32" t="s">
        <v>1972</v>
      </c>
      <c r="D84" s="32" t="s">
        <v>1738</v>
      </c>
      <c r="E84" s="32" t="s">
        <v>177</v>
      </c>
      <c r="F84" s="88" t="s">
        <v>1828</v>
      </c>
      <c r="G84" s="95" t="s">
        <v>142</v>
      </c>
      <c r="H84" s="105">
        <v>518.82562906833812</v>
      </c>
      <c r="I84" s="101">
        <v>407</v>
      </c>
      <c r="J84" s="125">
        <v>0</v>
      </c>
      <c r="K84" s="125">
        <v>5.830183673573873</v>
      </c>
      <c r="L84" s="32">
        <v>3.7579526991747326E-6</v>
      </c>
      <c r="M84" s="41">
        <v>4.0791672859073253E-4</v>
      </c>
      <c r="N84" s="41">
        <v>2.6178609204536951E-5</v>
      </c>
      <c r="O84" s="18"/>
      <c r="P84" s="18"/>
      <c r="Q84" s="18"/>
      <c r="R84" s="18"/>
      <c r="S84" s="18"/>
    </row>
    <row r="85" spans="2:19" x14ac:dyDescent="0.2">
      <c r="B85" s="23" t="s">
        <v>1947</v>
      </c>
      <c r="C85" s="32" t="s">
        <v>1948</v>
      </c>
      <c r="D85" s="32" t="s">
        <v>1686</v>
      </c>
      <c r="E85" s="32" t="s">
        <v>177</v>
      </c>
      <c r="F85" s="88" t="s">
        <v>1828</v>
      </c>
      <c r="G85" s="95" t="s">
        <v>135</v>
      </c>
      <c r="H85" s="105">
        <v>11.95083605040705</v>
      </c>
      <c r="I85" s="101">
        <v>3270.0000000000005</v>
      </c>
      <c r="J85" s="125">
        <v>0</v>
      </c>
      <c r="K85" s="125">
        <v>1.4263920367963334</v>
      </c>
      <c r="L85" s="32">
        <v>8.1680856455295346E-8</v>
      </c>
      <c r="M85" s="41">
        <v>9.9799458458769548E-5</v>
      </c>
      <c r="N85" s="41">
        <v>6.4047655776280004E-6</v>
      </c>
      <c r="O85" s="18"/>
      <c r="P85" s="18"/>
      <c r="Q85" s="18"/>
      <c r="R85" s="18"/>
      <c r="S85" s="18"/>
    </row>
    <row r="86" spans="2:19" x14ac:dyDescent="0.2">
      <c r="B86" s="23" t="s">
        <v>1943</v>
      </c>
      <c r="C86" s="32" t="s">
        <v>1944</v>
      </c>
      <c r="D86" s="32" t="s">
        <v>1686</v>
      </c>
      <c r="E86" s="32" t="s">
        <v>177</v>
      </c>
      <c r="F86" s="88" t="s">
        <v>1828</v>
      </c>
      <c r="G86" s="95" t="s">
        <v>135</v>
      </c>
      <c r="H86" s="105">
        <v>1385.2669656442474</v>
      </c>
      <c r="I86" s="101">
        <v>24951</v>
      </c>
      <c r="J86" s="125">
        <v>2.050529842</v>
      </c>
      <c r="K86" s="125">
        <v>1263.6290860244271</v>
      </c>
      <c r="L86" s="32">
        <v>3.8088519518003779E-6</v>
      </c>
      <c r="M86" s="41">
        <v>8.841152728336088E-2</v>
      </c>
      <c r="N86" s="41">
        <v>5.673929652072484E-3</v>
      </c>
      <c r="O86" s="18"/>
      <c r="P86" s="18"/>
      <c r="Q86" s="18"/>
      <c r="R86" s="18"/>
      <c r="S86" s="18"/>
    </row>
    <row r="87" spans="2:19" x14ac:dyDescent="0.2">
      <c r="B87" s="23" t="s">
        <v>1957</v>
      </c>
      <c r="C87" s="32" t="s">
        <v>1958</v>
      </c>
      <c r="D87" s="32" t="s">
        <v>375</v>
      </c>
      <c r="E87" s="32" t="s">
        <v>177</v>
      </c>
      <c r="F87" s="88" t="s">
        <v>1828</v>
      </c>
      <c r="G87" s="95" t="s">
        <v>136</v>
      </c>
      <c r="H87" s="105">
        <v>3170.0813268960587</v>
      </c>
      <c r="I87" s="101">
        <v>2849</v>
      </c>
      <c r="J87" s="125">
        <v>8.0701257769999994</v>
      </c>
      <c r="K87" s="125">
        <v>392.37210769012376</v>
      </c>
      <c r="L87" s="32">
        <v>9.0965694786647547E-5</v>
      </c>
      <c r="M87" s="41">
        <v>2.7452848061147429E-2</v>
      </c>
      <c r="N87" s="41">
        <v>1.7618237512033138E-3</v>
      </c>
      <c r="O87" s="18"/>
      <c r="P87" s="18"/>
      <c r="Q87" s="18"/>
      <c r="R87" s="18"/>
      <c r="S87" s="18"/>
    </row>
    <row r="88" spans="2:19" x14ac:dyDescent="0.2">
      <c r="B88" s="23" t="s">
        <v>1969</v>
      </c>
      <c r="C88" s="32" t="s">
        <v>1970</v>
      </c>
      <c r="D88" s="32" t="s">
        <v>1686</v>
      </c>
      <c r="E88" s="32" t="s">
        <v>177</v>
      </c>
      <c r="F88" s="88" t="s">
        <v>1828</v>
      </c>
      <c r="G88" s="95" t="s">
        <v>135</v>
      </c>
      <c r="H88" s="105">
        <v>2244.8246715158994</v>
      </c>
      <c r="I88" s="101">
        <v>2517</v>
      </c>
      <c r="J88" s="125">
        <v>0</v>
      </c>
      <c r="K88" s="125">
        <v>206.23316498247274</v>
      </c>
      <c r="L88" s="32">
        <v>3.7954614224970313E-5</v>
      </c>
      <c r="M88" s="41">
        <v>1.4429383823339191E-2</v>
      </c>
      <c r="N88" s="41">
        <v>9.260252735367858E-4</v>
      </c>
      <c r="O88" s="18"/>
      <c r="P88" s="18"/>
      <c r="Q88" s="18"/>
      <c r="R88" s="18"/>
      <c r="S88" s="18"/>
    </row>
    <row r="89" spans="2:19" s="156" customFormat="1" x14ac:dyDescent="0.2">
      <c r="B89" s="133" t="s">
        <v>1975</v>
      </c>
      <c r="C89" s="163" t="s">
        <v>177</v>
      </c>
      <c r="D89" s="163" t="s">
        <v>177</v>
      </c>
      <c r="E89" s="163" t="s">
        <v>177</v>
      </c>
      <c r="F89" s="163" t="s">
        <v>177</v>
      </c>
      <c r="G89" s="164" t="s">
        <v>177</v>
      </c>
      <c r="H89" s="174" t="s">
        <v>177</v>
      </c>
      <c r="I89" s="160" t="s">
        <v>177</v>
      </c>
      <c r="J89" s="165" t="s">
        <v>177</v>
      </c>
      <c r="K89" s="165">
        <v>633.14340541614445</v>
      </c>
      <c r="L89" s="163" t="s">
        <v>177</v>
      </c>
      <c r="M89" s="159">
        <v>4.4298739306755229E-2</v>
      </c>
      <c r="N89" s="159">
        <v>2.8429316654201859E-3</v>
      </c>
    </row>
    <row r="90" spans="2:19" x14ac:dyDescent="0.2">
      <c r="B90" s="23" t="s">
        <v>1978</v>
      </c>
      <c r="C90" s="32" t="s">
        <v>1979</v>
      </c>
      <c r="D90" s="32" t="s">
        <v>1655</v>
      </c>
      <c r="E90" s="32" t="s">
        <v>177</v>
      </c>
      <c r="F90" s="88" t="s">
        <v>1867</v>
      </c>
      <c r="G90" s="95" t="s">
        <v>135</v>
      </c>
      <c r="H90" s="105">
        <v>1139.9295384531329</v>
      </c>
      <c r="I90" s="101">
        <v>6072</v>
      </c>
      <c r="J90" s="125">
        <v>0</v>
      </c>
      <c r="K90" s="125">
        <v>252.64030375452197</v>
      </c>
      <c r="L90" s="32">
        <v>1.092670291763525E-5</v>
      </c>
      <c r="M90" s="41">
        <v>1.7676322391836523E-2</v>
      </c>
      <c r="N90" s="41">
        <v>1.1344019591154548E-3</v>
      </c>
      <c r="O90" s="18"/>
      <c r="P90" s="18"/>
      <c r="Q90" s="18"/>
      <c r="R90" s="18"/>
      <c r="S90" s="18"/>
    </row>
    <row r="91" spans="2:19" x14ac:dyDescent="0.2">
      <c r="B91" s="23" t="s">
        <v>1976</v>
      </c>
      <c r="C91" s="32" t="s">
        <v>1977</v>
      </c>
      <c r="D91" s="32" t="s">
        <v>1655</v>
      </c>
      <c r="E91" s="32" t="s">
        <v>177</v>
      </c>
      <c r="F91" s="88" t="s">
        <v>1867</v>
      </c>
      <c r="G91" s="95" t="s">
        <v>135</v>
      </c>
      <c r="H91" s="105">
        <v>1082.9776136379628</v>
      </c>
      <c r="I91" s="101">
        <v>9626</v>
      </c>
      <c r="J91" s="125">
        <v>0</v>
      </c>
      <c r="K91" s="125">
        <v>380.50310156162249</v>
      </c>
      <c r="L91" s="32">
        <v>3.5762041577219961E-4</v>
      </c>
      <c r="M91" s="41">
        <v>2.662241690792207E-2</v>
      </c>
      <c r="N91" s="41">
        <v>1.7085297058557129E-3</v>
      </c>
      <c r="O91" s="18"/>
      <c r="P91" s="18"/>
      <c r="Q91" s="18"/>
      <c r="R91" s="18"/>
      <c r="S91" s="18"/>
    </row>
    <row r="92" spans="2:19" s="156" customFormat="1" x14ac:dyDescent="0.2">
      <c r="B92" s="133" t="s">
        <v>154</v>
      </c>
      <c r="C92" s="163" t="s">
        <v>177</v>
      </c>
      <c r="D92" s="163" t="s">
        <v>177</v>
      </c>
      <c r="E92" s="163" t="s">
        <v>177</v>
      </c>
      <c r="F92" s="163" t="s">
        <v>177</v>
      </c>
      <c r="G92" s="164" t="s">
        <v>177</v>
      </c>
      <c r="H92" s="174" t="s">
        <v>177</v>
      </c>
      <c r="I92" s="160" t="s">
        <v>177</v>
      </c>
      <c r="J92" s="165" t="s">
        <v>177</v>
      </c>
      <c r="K92" s="165">
        <v>1117.7479355456849</v>
      </c>
      <c r="L92" s="163" t="s">
        <v>177</v>
      </c>
      <c r="M92" s="159">
        <v>7.8204754221293138E-2</v>
      </c>
      <c r="N92" s="159">
        <v>5.0188961501261833E-3</v>
      </c>
    </row>
    <row r="93" spans="2:19" x14ac:dyDescent="0.2">
      <c r="B93" s="23" t="s">
        <v>1980</v>
      </c>
      <c r="C93" s="32" t="s">
        <v>1981</v>
      </c>
      <c r="D93" s="32" t="s">
        <v>1660</v>
      </c>
      <c r="E93" s="32" t="s">
        <v>177</v>
      </c>
      <c r="F93" s="88" t="s">
        <v>1828</v>
      </c>
      <c r="G93" s="95" t="s">
        <v>135</v>
      </c>
      <c r="H93" s="105">
        <v>410.648357525444</v>
      </c>
      <c r="I93" s="101">
        <v>10982</v>
      </c>
      <c r="J93" s="125">
        <v>0.2339131015</v>
      </c>
      <c r="K93" s="125">
        <v>164.83943268112165</v>
      </c>
      <c r="L93" s="32">
        <v>5.1624706672114157E-6</v>
      </c>
      <c r="M93" s="41">
        <v>1.1533215055781799E-2</v>
      </c>
      <c r="N93" s="41">
        <v>7.4015971558772926E-4</v>
      </c>
      <c r="O93" s="18"/>
      <c r="P93" s="18"/>
      <c r="Q93" s="18"/>
      <c r="R93" s="18"/>
      <c r="S93" s="18"/>
    </row>
    <row r="94" spans="2:19" x14ac:dyDescent="0.2">
      <c r="B94" s="23" t="s">
        <v>1982</v>
      </c>
      <c r="C94" s="32" t="s">
        <v>1983</v>
      </c>
      <c r="D94" s="32" t="s">
        <v>375</v>
      </c>
      <c r="E94" s="32" t="s">
        <v>177</v>
      </c>
      <c r="F94" s="88" t="s">
        <v>1828</v>
      </c>
      <c r="G94" s="95" t="s">
        <v>135</v>
      </c>
      <c r="H94" s="105">
        <v>1482.520074814799</v>
      </c>
      <c r="I94" s="101">
        <v>3815</v>
      </c>
      <c r="J94" s="125">
        <v>0.24676687729999999</v>
      </c>
      <c r="K94" s="125">
        <v>206.68398100014707</v>
      </c>
      <c r="L94" s="32">
        <v>4.6543933670307868E-5</v>
      </c>
      <c r="M94" s="41">
        <v>1.4460925779034264E-2</v>
      </c>
      <c r="N94" s="41">
        <v>9.2804952131534811E-4</v>
      </c>
      <c r="O94" s="18"/>
      <c r="P94" s="18"/>
      <c r="Q94" s="18"/>
      <c r="R94" s="18"/>
      <c r="S94" s="18"/>
    </row>
    <row r="95" spans="2:19" x14ac:dyDescent="0.2">
      <c r="B95" s="23" t="s">
        <v>1988</v>
      </c>
      <c r="C95" s="32" t="s">
        <v>1989</v>
      </c>
      <c r="D95" s="32" t="s">
        <v>1716</v>
      </c>
      <c r="E95" s="32" t="s">
        <v>177</v>
      </c>
      <c r="F95" s="88" t="s">
        <v>1828</v>
      </c>
      <c r="G95" s="95" t="s">
        <v>136</v>
      </c>
      <c r="H95" s="105">
        <v>1306.5387895426143</v>
      </c>
      <c r="I95" s="101">
        <v>6309.5</v>
      </c>
      <c r="J95" s="125">
        <v>0</v>
      </c>
      <c r="K95" s="125">
        <v>350.77369987175496</v>
      </c>
      <c r="L95" s="32">
        <v>1.7993361033095568E-4</v>
      </c>
      <c r="M95" s="41">
        <v>2.4542358892724637E-2</v>
      </c>
      <c r="N95" s="41">
        <v>1.5750391621098304E-3</v>
      </c>
      <c r="O95" s="18"/>
      <c r="P95" s="18"/>
      <c r="Q95" s="18"/>
      <c r="R95" s="18"/>
      <c r="S95" s="18"/>
    </row>
    <row r="96" spans="2:19" x14ac:dyDescent="0.2">
      <c r="B96" s="23" t="s">
        <v>1984</v>
      </c>
      <c r="C96" s="32" t="s">
        <v>1985</v>
      </c>
      <c r="D96" s="32" t="s">
        <v>1686</v>
      </c>
      <c r="E96" s="32" t="s">
        <v>177</v>
      </c>
      <c r="F96" s="88" t="s">
        <v>1828</v>
      </c>
      <c r="G96" s="95" t="s">
        <v>135</v>
      </c>
      <c r="H96" s="105">
        <v>2991.305528641074</v>
      </c>
      <c r="I96" s="101">
        <v>2659</v>
      </c>
      <c r="J96" s="125">
        <v>0</v>
      </c>
      <c r="K96" s="125">
        <v>290.31667112903818</v>
      </c>
      <c r="L96" s="32">
        <v>2.6734103542160414E-6</v>
      </c>
      <c r="M96" s="41">
        <v>2.0312400667424409E-2</v>
      </c>
      <c r="N96" s="41">
        <v>1.3035758570519188E-3</v>
      </c>
      <c r="O96" s="18"/>
      <c r="P96" s="18"/>
      <c r="Q96" s="18"/>
      <c r="R96" s="18"/>
      <c r="S96" s="18"/>
    </row>
    <row r="97" spans="2:19" x14ac:dyDescent="0.2">
      <c r="B97" s="23" t="s">
        <v>1986</v>
      </c>
      <c r="C97" s="32" t="s">
        <v>1987</v>
      </c>
      <c r="D97" s="32" t="s">
        <v>1686</v>
      </c>
      <c r="E97" s="32" t="s">
        <v>177</v>
      </c>
      <c r="F97" s="88" t="s">
        <v>1828</v>
      </c>
      <c r="G97" s="95" t="s">
        <v>135</v>
      </c>
      <c r="H97" s="105">
        <v>302.59351740976194</v>
      </c>
      <c r="I97" s="101">
        <v>9519</v>
      </c>
      <c r="J97" s="125">
        <v>0</v>
      </c>
      <c r="K97" s="125">
        <v>105.13415076362276</v>
      </c>
      <c r="L97" s="32">
        <v>5.5832211313055416E-6</v>
      </c>
      <c r="M97" s="41">
        <v>7.3558538193313856E-3</v>
      </c>
      <c r="N97" s="41">
        <v>4.7207189361233714E-4</v>
      </c>
      <c r="O97" s="18"/>
      <c r="P97" s="18"/>
      <c r="Q97" s="18"/>
      <c r="R97" s="18"/>
      <c r="S97" s="18"/>
    </row>
    <row r="98" spans="2:19" s="156" customFormat="1" x14ac:dyDescent="0.2">
      <c r="B98" s="133" t="s">
        <v>1937</v>
      </c>
      <c r="C98" s="163" t="s">
        <v>177</v>
      </c>
      <c r="D98" s="163" t="s">
        <v>177</v>
      </c>
      <c r="E98" s="163" t="s">
        <v>177</v>
      </c>
      <c r="F98" s="163" t="s">
        <v>177</v>
      </c>
      <c r="G98" s="164" t="s">
        <v>177</v>
      </c>
      <c r="H98" s="174" t="s">
        <v>177</v>
      </c>
      <c r="I98" s="160" t="s">
        <v>177</v>
      </c>
      <c r="J98" s="165" t="s">
        <v>177</v>
      </c>
      <c r="K98" s="165">
        <v>0.59884067901001448</v>
      </c>
      <c r="L98" s="163" t="s">
        <v>177</v>
      </c>
      <c r="M98" s="159">
        <v>4.1898702408989016E-5</v>
      </c>
      <c r="N98" s="159">
        <v>2.6889060429845626E-6</v>
      </c>
    </row>
    <row r="99" spans="2:19" x14ac:dyDescent="0.2">
      <c r="B99" s="23" t="s">
        <v>1990</v>
      </c>
      <c r="C99" s="32" t="s">
        <v>1991</v>
      </c>
      <c r="D99" s="32" t="s">
        <v>1686</v>
      </c>
      <c r="E99" s="32" t="s">
        <v>177</v>
      </c>
      <c r="F99" s="88" t="s">
        <v>1992</v>
      </c>
      <c r="G99" s="95" t="s">
        <v>135</v>
      </c>
      <c r="H99" s="105">
        <v>7.2467274135714046</v>
      </c>
      <c r="I99" s="101">
        <v>2264</v>
      </c>
      <c r="J99" s="125">
        <v>0</v>
      </c>
      <c r="K99" s="125">
        <v>0.59884057901001453</v>
      </c>
      <c r="L99" s="32">
        <v>2.6666890206334518E-7</v>
      </c>
      <c r="M99" s="41">
        <v>4.1898695412353032E-5</v>
      </c>
      <c r="N99" s="41">
        <v>2.6889055939659611E-6</v>
      </c>
      <c r="O99" s="18"/>
      <c r="P99" s="18"/>
      <c r="Q99" s="18"/>
      <c r="R99" s="18"/>
      <c r="S99" s="18"/>
    </row>
    <row r="100" spans="2:19" s="156" customFormat="1" x14ac:dyDescent="0.2">
      <c r="B100" s="115" t="s">
        <v>169</v>
      </c>
      <c r="C100" s="166"/>
      <c r="D100" s="166"/>
      <c r="E100" s="166"/>
      <c r="F100" s="166"/>
      <c r="G100" s="166"/>
      <c r="H100" s="167"/>
      <c r="I100" s="167"/>
      <c r="J100" s="167"/>
      <c r="K100" s="167"/>
      <c r="L100" s="168"/>
      <c r="M100" s="168"/>
      <c r="N100" s="169"/>
      <c r="O100" s="187"/>
      <c r="P100" s="187"/>
      <c r="Q100" s="187"/>
      <c r="R100" s="171"/>
      <c r="S100" s="171"/>
    </row>
    <row r="101" spans="2:19" s="156" customFormat="1" x14ac:dyDescent="0.2">
      <c r="B101" s="115" t="s">
        <v>170</v>
      </c>
      <c r="C101" s="166"/>
      <c r="D101" s="166"/>
      <c r="E101" s="166"/>
      <c r="F101" s="166"/>
      <c r="G101" s="166"/>
      <c r="H101" s="167"/>
      <c r="I101" s="167"/>
      <c r="J101" s="167"/>
      <c r="K101" s="167"/>
      <c r="L101" s="168"/>
      <c r="M101" s="168"/>
      <c r="N101" s="169"/>
      <c r="O101" s="187"/>
      <c r="P101" s="187"/>
      <c r="Q101" s="187"/>
      <c r="R101" s="171"/>
      <c r="S101" s="171"/>
    </row>
    <row r="102" spans="2:19" s="156" customFormat="1" x14ac:dyDescent="0.2">
      <c r="B102" s="115" t="s">
        <v>171</v>
      </c>
      <c r="C102" s="166"/>
      <c r="D102" s="166"/>
      <c r="E102" s="166"/>
      <c r="F102" s="166"/>
      <c r="G102" s="166"/>
      <c r="H102" s="167"/>
      <c r="I102" s="167"/>
      <c r="J102" s="167"/>
      <c r="K102" s="167"/>
      <c r="L102" s="168"/>
      <c r="M102" s="168"/>
      <c r="N102" s="169"/>
      <c r="O102" s="187"/>
      <c r="P102" s="187"/>
      <c r="Q102" s="187"/>
      <c r="R102" s="171"/>
      <c r="S102" s="171"/>
    </row>
    <row r="103" spans="2:19" s="156" customFormat="1" x14ac:dyDescent="0.2">
      <c r="B103" s="115" t="s">
        <v>172</v>
      </c>
      <c r="C103" s="166"/>
      <c r="D103" s="166"/>
      <c r="E103" s="166"/>
      <c r="F103" s="166"/>
      <c r="G103" s="166"/>
      <c r="H103" s="167"/>
      <c r="I103" s="167"/>
      <c r="J103" s="167"/>
      <c r="K103" s="167"/>
      <c r="L103" s="168"/>
      <c r="M103" s="168"/>
      <c r="N103" s="169"/>
      <c r="O103" s="187"/>
      <c r="P103" s="187"/>
      <c r="Q103" s="187"/>
      <c r="R103" s="171"/>
      <c r="S103" s="171"/>
    </row>
    <row r="104" spans="2:19" s="156" customFormat="1" x14ac:dyDescent="0.2">
      <c r="B104" s="115" t="s">
        <v>173</v>
      </c>
      <c r="C104" s="166"/>
      <c r="D104" s="166"/>
      <c r="E104" s="166"/>
      <c r="F104" s="166"/>
      <c r="G104" s="166"/>
      <c r="H104" s="167"/>
      <c r="I104" s="167"/>
      <c r="J104" s="167"/>
      <c r="K104" s="167"/>
      <c r="L104" s="168"/>
      <c r="M104" s="168"/>
      <c r="N104" s="169"/>
      <c r="O104" s="187"/>
      <c r="P104" s="187"/>
      <c r="Q104" s="187"/>
      <c r="R104" s="171"/>
      <c r="S104" s="171"/>
    </row>
  </sheetData>
  <mergeCells count="2">
    <mergeCell ref="B7:N7"/>
    <mergeCell ref="B6:N6"/>
  </mergeCells>
  <phoneticPr fontId="3" type="noConversion"/>
  <conditionalFormatting sqref="D11:F99">
    <cfRule type="expression" dxfId="101" priority="11" stopIfTrue="1">
      <formula>LEFT($ID11,3)="TIR"</formula>
    </cfRule>
  </conditionalFormatting>
  <conditionalFormatting sqref="N1:N5 N100:N55634 L11:L99 H11:I99">
    <cfRule type="expression" dxfId="100" priority="130" stopIfTrue="1">
      <formula>LEFT(#REF!,3)="TIR"</formula>
    </cfRule>
  </conditionalFormatting>
  <conditionalFormatting sqref="M11:N99 C11:G99">
    <cfRule type="expression" dxfId="99" priority="134" stopIfTrue="1">
      <formula>OR(LEFT(#REF!,3)="TIR",LEFT(#REF!,2)="IR")</formula>
    </cfRule>
  </conditionalFormatting>
  <conditionalFormatting sqref="B11:B99 J11:K99">
    <cfRule type="expression" dxfId="98" priority="136" stopIfTrue="1">
      <formula>#REF!&gt;0</formula>
    </cfRule>
    <cfRule type="expression" dxfId="97" priority="137" stopIfTrue="1">
      <formula>LEFT(#REF!,3)="TIR"</formula>
    </cfRule>
  </conditionalFormatting>
  <conditionalFormatting sqref="D11:E99">
    <cfRule type="expression" dxfId="96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4" bestFit="1" customWidth="1"/>
    <col min="9" max="9" width="12.7109375" style="94" bestFit="1" customWidth="1"/>
    <col min="10" max="10" width="10.85546875" style="45" bestFit="1" customWidth="1"/>
    <col min="11" max="11" width="10.28515625" style="96" bestFit="1" customWidth="1"/>
    <col min="12" max="12" width="9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168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8"/>
      <c r="P6" s="16"/>
      <c r="Q6" s="16"/>
      <c r="R6" s="16"/>
      <c r="S6" s="16"/>
      <c r="T6" s="16"/>
    </row>
    <row r="7" spans="1:20" s="10" customFormat="1" x14ac:dyDescent="0.2">
      <c r="B7" s="219" t="s">
        <v>24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1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6" customFormat="1" ht="12.75" customHeight="1" thickBot="1" x14ac:dyDescent="0.25">
      <c r="B11" s="142" t="s">
        <v>60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11380.850419571185</v>
      </c>
      <c r="M11" s="103"/>
      <c r="N11" s="103">
        <v>1</v>
      </c>
      <c r="O11" s="121">
        <v>5.1102135409502786E-2</v>
      </c>
    </row>
    <row r="12" spans="1:20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59" t="s">
        <v>177</v>
      </c>
      <c r="G12" s="160" t="s">
        <v>177</v>
      </c>
      <c r="H12" s="160" t="s">
        <v>177</v>
      </c>
      <c r="I12" s="160" t="s">
        <v>177</v>
      </c>
      <c r="J12" s="172" t="s">
        <v>177</v>
      </c>
      <c r="K12" s="160" t="s">
        <v>177</v>
      </c>
      <c r="L12" s="161">
        <v>0</v>
      </c>
      <c r="M12" s="159" t="s">
        <v>177</v>
      </c>
      <c r="N12" s="159">
        <v>0</v>
      </c>
      <c r="O12" s="159">
        <v>0</v>
      </c>
    </row>
    <row r="13" spans="1:20" s="156" customFormat="1" x14ac:dyDescent="0.2">
      <c r="B13" s="133" t="s">
        <v>64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60" t="s">
        <v>177</v>
      </c>
      <c r="H13" s="164" t="s">
        <v>177</v>
      </c>
      <c r="I13" s="164" t="s">
        <v>177</v>
      </c>
      <c r="J13" s="174" t="s">
        <v>177</v>
      </c>
      <c r="K13" s="164" t="s">
        <v>177</v>
      </c>
      <c r="L13" s="165">
        <v>0</v>
      </c>
      <c r="M13" s="163" t="s">
        <v>177</v>
      </c>
      <c r="N13" s="163">
        <v>0</v>
      </c>
      <c r="O13" s="159">
        <v>0</v>
      </c>
    </row>
    <row r="14" spans="1:20" s="156" customFormat="1" x14ac:dyDescent="0.2">
      <c r="B14" s="133" t="s">
        <v>1993</v>
      </c>
      <c r="C14" s="163" t="s">
        <v>177</v>
      </c>
      <c r="D14" s="163" t="s">
        <v>177</v>
      </c>
      <c r="E14" s="163" t="s">
        <v>177</v>
      </c>
      <c r="F14" s="163" t="s">
        <v>177</v>
      </c>
      <c r="G14" s="160" t="s">
        <v>177</v>
      </c>
      <c r="H14" s="164" t="s">
        <v>177</v>
      </c>
      <c r="I14" s="164" t="s">
        <v>177</v>
      </c>
      <c r="J14" s="174" t="s">
        <v>177</v>
      </c>
      <c r="K14" s="164" t="s">
        <v>177</v>
      </c>
      <c r="L14" s="165">
        <v>0</v>
      </c>
      <c r="M14" s="163" t="s">
        <v>177</v>
      </c>
      <c r="N14" s="163">
        <v>0</v>
      </c>
      <c r="O14" s="159">
        <v>0</v>
      </c>
    </row>
    <row r="15" spans="1:20" s="156" customFormat="1" x14ac:dyDescent="0.2">
      <c r="B15" s="133" t="s">
        <v>65</v>
      </c>
      <c r="C15" s="163" t="s">
        <v>177</v>
      </c>
      <c r="D15" s="163" t="s">
        <v>177</v>
      </c>
      <c r="E15" s="163" t="s">
        <v>177</v>
      </c>
      <c r="F15" s="163" t="s">
        <v>177</v>
      </c>
      <c r="G15" s="160" t="s">
        <v>177</v>
      </c>
      <c r="H15" s="164" t="s">
        <v>177</v>
      </c>
      <c r="I15" s="164" t="s">
        <v>177</v>
      </c>
      <c r="J15" s="174" t="s">
        <v>177</v>
      </c>
      <c r="K15" s="164" t="s">
        <v>177</v>
      </c>
      <c r="L15" s="165">
        <v>0</v>
      </c>
      <c r="M15" s="163" t="s">
        <v>177</v>
      </c>
      <c r="N15" s="163">
        <v>0</v>
      </c>
      <c r="O15" s="159">
        <v>0</v>
      </c>
    </row>
    <row r="16" spans="1:20" s="156" customFormat="1" x14ac:dyDescent="0.2">
      <c r="B16" s="133" t="s">
        <v>154</v>
      </c>
      <c r="C16" s="163" t="s">
        <v>177</v>
      </c>
      <c r="D16" s="163" t="s">
        <v>177</v>
      </c>
      <c r="E16" s="163" t="s">
        <v>177</v>
      </c>
      <c r="F16" s="163" t="s">
        <v>177</v>
      </c>
      <c r="G16" s="160" t="s">
        <v>177</v>
      </c>
      <c r="H16" s="164" t="s">
        <v>177</v>
      </c>
      <c r="I16" s="164" t="s">
        <v>177</v>
      </c>
      <c r="J16" s="174" t="s">
        <v>177</v>
      </c>
      <c r="K16" s="164" t="s">
        <v>177</v>
      </c>
      <c r="L16" s="165">
        <v>0</v>
      </c>
      <c r="M16" s="163" t="s">
        <v>177</v>
      </c>
      <c r="N16" s="163">
        <v>0</v>
      </c>
      <c r="O16" s="159">
        <v>0</v>
      </c>
    </row>
    <row r="17" spans="2:17" s="156" customFormat="1" x14ac:dyDescent="0.2">
      <c r="B17" s="133" t="s">
        <v>150</v>
      </c>
      <c r="C17" s="163" t="s">
        <v>177</v>
      </c>
      <c r="D17" s="163" t="s">
        <v>177</v>
      </c>
      <c r="E17" s="163" t="s">
        <v>177</v>
      </c>
      <c r="F17" s="163" t="s">
        <v>177</v>
      </c>
      <c r="G17" s="160" t="s">
        <v>177</v>
      </c>
      <c r="H17" s="164" t="s">
        <v>177</v>
      </c>
      <c r="I17" s="164" t="s">
        <v>177</v>
      </c>
      <c r="J17" s="174" t="s">
        <v>177</v>
      </c>
      <c r="K17" s="164" t="s">
        <v>177</v>
      </c>
      <c r="L17" s="165">
        <v>11380.850419171189</v>
      </c>
      <c r="M17" s="163" t="s">
        <v>177</v>
      </c>
      <c r="N17" s="163">
        <v>0.99999999996485367</v>
      </c>
      <c r="O17" s="159">
        <v>0</v>
      </c>
    </row>
    <row r="18" spans="2:17" s="156" customFormat="1" x14ac:dyDescent="0.2">
      <c r="B18" s="133" t="s">
        <v>64</v>
      </c>
      <c r="C18" s="163" t="s">
        <v>177</v>
      </c>
      <c r="D18" s="163" t="s">
        <v>177</v>
      </c>
      <c r="E18" s="163" t="s">
        <v>177</v>
      </c>
      <c r="F18" s="163" t="s">
        <v>177</v>
      </c>
      <c r="G18" s="160" t="s">
        <v>177</v>
      </c>
      <c r="H18" s="164" t="s">
        <v>177</v>
      </c>
      <c r="I18" s="164" t="s">
        <v>177</v>
      </c>
      <c r="J18" s="174" t="s">
        <v>177</v>
      </c>
      <c r="K18" s="164" t="s">
        <v>177</v>
      </c>
      <c r="L18" s="165">
        <v>7446.3986518988604</v>
      </c>
      <c r="M18" s="163" t="s">
        <v>177</v>
      </c>
      <c r="N18" s="163">
        <v>0.65429193578483302</v>
      </c>
      <c r="O18" s="159">
        <v>3.3435715099822239E-2</v>
      </c>
    </row>
    <row r="19" spans="2:17" x14ac:dyDescent="0.2">
      <c r="B19" s="23" t="s">
        <v>2001</v>
      </c>
      <c r="C19" s="32" t="s">
        <v>2002</v>
      </c>
      <c r="D19" s="32" t="s">
        <v>375</v>
      </c>
      <c r="E19" s="32" t="s">
        <v>177</v>
      </c>
      <c r="F19" s="32" t="s">
        <v>1867</v>
      </c>
      <c r="G19" s="101" t="s">
        <v>1147</v>
      </c>
      <c r="H19" s="95" t="s">
        <v>275</v>
      </c>
      <c r="I19" s="95" t="s">
        <v>135</v>
      </c>
      <c r="J19" s="105">
        <v>3355.7341187959305</v>
      </c>
      <c r="K19" s="95">
        <v>12993</v>
      </c>
      <c r="L19" s="125">
        <v>1591.4384493106165</v>
      </c>
      <c r="M19" s="32">
        <v>7.4554045919331791E-5</v>
      </c>
      <c r="N19" s="32">
        <v>0.13983475668688911</v>
      </c>
      <c r="O19" s="41">
        <v>7.1458546711682825E-3</v>
      </c>
      <c r="P19" s="18"/>
      <c r="Q19" s="18"/>
    </row>
    <row r="20" spans="2:17" x14ac:dyDescent="0.2">
      <c r="B20" s="23" t="s">
        <v>2007</v>
      </c>
      <c r="C20" s="32" t="s">
        <v>2008</v>
      </c>
      <c r="D20" s="32" t="s">
        <v>375</v>
      </c>
      <c r="E20" s="32" t="s">
        <v>177</v>
      </c>
      <c r="F20" s="32" t="s">
        <v>1867</v>
      </c>
      <c r="G20" s="101" t="s">
        <v>446</v>
      </c>
      <c r="H20" s="95" t="s">
        <v>177</v>
      </c>
      <c r="I20" s="95" t="s">
        <v>135</v>
      </c>
      <c r="J20" s="105">
        <v>134</v>
      </c>
      <c r="K20" s="95">
        <v>118334.99999999999</v>
      </c>
      <c r="L20" s="125">
        <v>578.77648999999997</v>
      </c>
      <c r="M20" s="32">
        <v>8.6417181900576726E-8</v>
      </c>
      <c r="N20" s="32">
        <v>5.0855293643496238E-2</v>
      </c>
      <c r="O20" s="41">
        <v>2.5988141020599708E-3</v>
      </c>
      <c r="P20" s="18"/>
      <c r="Q20" s="18"/>
    </row>
    <row r="21" spans="2:17" x14ac:dyDescent="0.2">
      <c r="B21" s="23" t="s">
        <v>2005</v>
      </c>
      <c r="C21" s="32" t="s">
        <v>2006</v>
      </c>
      <c r="D21" s="32" t="s">
        <v>375</v>
      </c>
      <c r="E21" s="32" t="s">
        <v>177</v>
      </c>
      <c r="F21" s="32" t="s">
        <v>1867</v>
      </c>
      <c r="G21" s="101" t="s">
        <v>446</v>
      </c>
      <c r="H21" s="95" t="s">
        <v>177</v>
      </c>
      <c r="I21" s="95" t="s">
        <v>135</v>
      </c>
      <c r="J21" s="105">
        <v>129.33557807221663</v>
      </c>
      <c r="K21" s="95">
        <v>122643</v>
      </c>
      <c r="L21" s="125">
        <v>578.96677050944595</v>
      </c>
      <c r="M21" s="32">
        <v>9.1183897836854645E-6</v>
      </c>
      <c r="N21" s="32">
        <v>5.0872013001227075E-2</v>
      </c>
      <c r="O21" s="41">
        <v>2.5996684969426921E-3</v>
      </c>
      <c r="P21" s="18"/>
      <c r="Q21" s="18"/>
    </row>
    <row r="22" spans="2:17" x14ac:dyDescent="0.2">
      <c r="B22" s="23" t="s">
        <v>2009</v>
      </c>
      <c r="C22" s="32" t="s">
        <v>2010</v>
      </c>
      <c r="D22" s="32" t="s">
        <v>375</v>
      </c>
      <c r="E22" s="32" t="s">
        <v>177</v>
      </c>
      <c r="F22" s="32" t="s">
        <v>1867</v>
      </c>
      <c r="G22" s="101" t="s">
        <v>446</v>
      </c>
      <c r="H22" s="95" t="s">
        <v>177</v>
      </c>
      <c r="I22" s="95" t="s">
        <v>136</v>
      </c>
      <c r="J22" s="105">
        <v>145.61015138391002</v>
      </c>
      <c r="K22" s="95">
        <v>118140.4</v>
      </c>
      <c r="L22" s="125">
        <v>731.98108947599371</v>
      </c>
      <c r="M22" s="32">
        <v>4.5754277501685824E-5</v>
      </c>
      <c r="N22" s="32">
        <v>6.4316906249574785E-2</v>
      </c>
      <c r="O22" s="41">
        <v>3.2867312522860664E-3</v>
      </c>
      <c r="P22" s="18"/>
      <c r="Q22" s="18"/>
    </row>
    <row r="23" spans="2:17" x14ac:dyDescent="0.2">
      <c r="B23" s="23" t="s">
        <v>1999</v>
      </c>
      <c r="C23" s="32" t="s">
        <v>2000</v>
      </c>
      <c r="D23" s="32" t="s">
        <v>375</v>
      </c>
      <c r="E23" s="32" t="s">
        <v>177</v>
      </c>
      <c r="F23" s="32" t="s">
        <v>1867</v>
      </c>
      <c r="G23" s="101" t="s">
        <v>1173</v>
      </c>
      <c r="H23" s="95" t="s">
        <v>248</v>
      </c>
      <c r="I23" s="95" t="s">
        <v>135</v>
      </c>
      <c r="J23" s="105">
        <v>347.47222985501008</v>
      </c>
      <c r="K23" s="95">
        <v>126859.99999999999</v>
      </c>
      <c r="L23" s="125">
        <v>1608.9319384051944</v>
      </c>
      <c r="M23" s="32">
        <v>5.6780265663824173E-5</v>
      </c>
      <c r="N23" s="32">
        <v>0.14137185527351975</v>
      </c>
      <c r="O23" s="41">
        <v>7.2244036912800383E-3</v>
      </c>
      <c r="P23" s="18"/>
      <c r="Q23" s="18"/>
    </row>
    <row r="24" spans="2:17" x14ac:dyDescent="0.2">
      <c r="B24" s="23" t="s">
        <v>2003</v>
      </c>
      <c r="C24" s="32" t="s">
        <v>2004</v>
      </c>
      <c r="D24" s="32" t="s">
        <v>375</v>
      </c>
      <c r="E24" s="32" t="s">
        <v>177</v>
      </c>
      <c r="F24" s="32" t="s">
        <v>1867</v>
      </c>
      <c r="G24" s="101" t="s">
        <v>446</v>
      </c>
      <c r="H24" s="95" t="s">
        <v>177</v>
      </c>
      <c r="I24" s="95" t="s">
        <v>135</v>
      </c>
      <c r="J24" s="105">
        <v>4984.8511873234083</v>
      </c>
      <c r="K24" s="95">
        <v>1405</v>
      </c>
      <c r="L24" s="125">
        <v>255.63563101391267</v>
      </c>
      <c r="M24" s="32">
        <v>9.1150104499782708E-5</v>
      </c>
      <c r="N24" s="32">
        <v>2.2461909399521363E-2</v>
      </c>
      <c r="O24" s="41">
        <v>1.1478515356903242E-3</v>
      </c>
      <c r="P24" s="18"/>
      <c r="Q24" s="18"/>
    </row>
    <row r="25" spans="2:17" x14ac:dyDescent="0.2">
      <c r="B25" s="23" t="s">
        <v>1997</v>
      </c>
      <c r="C25" s="32" t="s">
        <v>1998</v>
      </c>
      <c r="D25" s="32" t="s">
        <v>375</v>
      </c>
      <c r="E25" s="32" t="s">
        <v>177</v>
      </c>
      <c r="F25" s="32" t="s">
        <v>1867</v>
      </c>
      <c r="G25" s="101" t="s">
        <v>446</v>
      </c>
      <c r="H25" s="95" t="s">
        <v>177</v>
      </c>
      <c r="I25" s="95" t="s">
        <v>135</v>
      </c>
      <c r="J25" s="105">
        <v>2765.025452149076</v>
      </c>
      <c r="K25" s="95">
        <v>13666</v>
      </c>
      <c r="L25" s="125">
        <v>1379.2195807502801</v>
      </c>
      <c r="M25" s="32">
        <v>4.0811427202900502E-5</v>
      </c>
      <c r="N25" s="32">
        <v>0.12118774343773926</v>
      </c>
      <c r="O25" s="41">
        <v>6.1929524751274346E-3</v>
      </c>
      <c r="P25" s="18"/>
      <c r="Q25" s="18"/>
    </row>
    <row r="26" spans="2:17" x14ac:dyDescent="0.2">
      <c r="B26" s="23" t="s">
        <v>1994</v>
      </c>
      <c r="C26" s="32" t="s">
        <v>1995</v>
      </c>
      <c r="D26" s="32" t="s">
        <v>375</v>
      </c>
      <c r="E26" s="32" t="s">
        <v>177</v>
      </c>
      <c r="F26" s="32" t="s">
        <v>1867</v>
      </c>
      <c r="G26" s="101" t="s">
        <v>1996</v>
      </c>
      <c r="H26" s="95" t="s">
        <v>275</v>
      </c>
      <c r="I26" s="95" t="s">
        <v>135</v>
      </c>
      <c r="J26" s="105">
        <v>8418.1081228632756</v>
      </c>
      <c r="K26" s="95">
        <v>2348</v>
      </c>
      <c r="L26" s="125">
        <v>721.44870233341567</v>
      </c>
      <c r="M26" s="32">
        <v>4.7797341482552037E-5</v>
      </c>
      <c r="N26" s="32">
        <v>6.3391458084078645E-2</v>
      </c>
      <c r="O26" s="41">
        <v>3.2394388748184073E-3</v>
      </c>
      <c r="P26" s="18"/>
      <c r="Q26" s="18"/>
    </row>
    <row r="27" spans="2:17" s="156" customFormat="1" x14ac:dyDescent="0.2">
      <c r="B27" s="133" t="s">
        <v>1993</v>
      </c>
      <c r="C27" s="163" t="s">
        <v>177</v>
      </c>
      <c r="D27" s="163" t="s">
        <v>177</v>
      </c>
      <c r="E27" s="163" t="s">
        <v>177</v>
      </c>
      <c r="F27" s="163" t="s">
        <v>177</v>
      </c>
      <c r="G27" s="160" t="s">
        <v>177</v>
      </c>
      <c r="H27" s="164" t="s">
        <v>177</v>
      </c>
      <c r="I27" s="164" t="s">
        <v>177</v>
      </c>
      <c r="J27" s="174" t="s">
        <v>177</v>
      </c>
      <c r="K27" s="164" t="s">
        <v>177</v>
      </c>
      <c r="L27" s="165">
        <v>0</v>
      </c>
      <c r="M27" s="163" t="s">
        <v>177</v>
      </c>
      <c r="N27" s="163">
        <v>0</v>
      </c>
      <c r="O27" s="159">
        <v>0</v>
      </c>
    </row>
    <row r="28" spans="2:17" s="156" customFormat="1" x14ac:dyDescent="0.2">
      <c r="B28" s="133" t="s">
        <v>65</v>
      </c>
      <c r="C28" s="163" t="s">
        <v>177</v>
      </c>
      <c r="D28" s="163" t="s">
        <v>177</v>
      </c>
      <c r="E28" s="163" t="s">
        <v>177</v>
      </c>
      <c r="F28" s="163" t="s">
        <v>177</v>
      </c>
      <c r="G28" s="160" t="s">
        <v>177</v>
      </c>
      <c r="H28" s="164" t="s">
        <v>177</v>
      </c>
      <c r="I28" s="164" t="s">
        <v>177</v>
      </c>
      <c r="J28" s="174" t="s">
        <v>177</v>
      </c>
      <c r="K28" s="164" t="s">
        <v>177</v>
      </c>
      <c r="L28" s="165">
        <v>1429.6657899059107</v>
      </c>
      <c r="M28" s="163" t="s">
        <v>177</v>
      </c>
      <c r="N28" s="163">
        <v>0.12562029525028928</v>
      </c>
      <c r="O28" s="159">
        <v>0</v>
      </c>
    </row>
    <row r="29" spans="2:17" x14ac:dyDescent="0.2">
      <c r="B29" s="23" t="s">
        <v>2027</v>
      </c>
      <c r="C29" s="32" t="s">
        <v>2028</v>
      </c>
      <c r="D29" s="32" t="s">
        <v>375</v>
      </c>
      <c r="E29" s="32" t="s">
        <v>177</v>
      </c>
      <c r="F29" s="32" t="s">
        <v>1828</v>
      </c>
      <c r="G29" s="101" t="s">
        <v>446</v>
      </c>
      <c r="H29" s="95" t="s">
        <v>177</v>
      </c>
      <c r="I29" s="95" t="s">
        <v>2666</v>
      </c>
      <c r="J29" s="105">
        <v>299.63944838623831</v>
      </c>
      <c r="K29" s="95">
        <v>942900</v>
      </c>
      <c r="L29" s="125">
        <v>93.136026327071392</v>
      </c>
      <c r="M29" s="32">
        <v>1.064712753324527E-4</v>
      </c>
      <c r="N29" s="32">
        <v>8.183573537431715E-3</v>
      </c>
      <c r="O29" s="41">
        <v>4.1819808304345926E-4</v>
      </c>
      <c r="P29" s="18"/>
      <c r="Q29" s="18"/>
    </row>
    <row r="30" spans="2:17" x14ac:dyDescent="0.2">
      <c r="B30" s="23" t="s">
        <v>2029</v>
      </c>
      <c r="C30" s="32" t="s">
        <v>2030</v>
      </c>
      <c r="D30" s="32" t="s">
        <v>375</v>
      </c>
      <c r="E30" s="32" t="s">
        <v>177</v>
      </c>
      <c r="F30" s="32" t="s">
        <v>1828</v>
      </c>
      <c r="G30" s="101" t="s">
        <v>446</v>
      </c>
      <c r="H30" s="95" t="s">
        <v>177</v>
      </c>
      <c r="I30" s="95" t="s">
        <v>135</v>
      </c>
      <c r="J30" s="105">
        <v>26.087869112386795</v>
      </c>
      <c r="K30" s="95">
        <v>100846</v>
      </c>
      <c r="L30" s="125">
        <v>96.026289569518852</v>
      </c>
      <c r="M30" s="32">
        <v>2.336854198698707E-5</v>
      </c>
      <c r="N30" s="32">
        <v>8.4375319971156416E-3</v>
      </c>
      <c r="O30" s="41">
        <v>4.3117590263861598E-4</v>
      </c>
      <c r="P30" s="18"/>
      <c r="Q30" s="18"/>
    </row>
    <row r="31" spans="2:17" x14ac:dyDescent="0.2">
      <c r="B31" s="23" t="s">
        <v>2015</v>
      </c>
      <c r="C31" s="32" t="s">
        <v>2016</v>
      </c>
      <c r="D31" s="32" t="s">
        <v>375</v>
      </c>
      <c r="E31" s="32" t="s">
        <v>177</v>
      </c>
      <c r="F31" s="32" t="s">
        <v>1828</v>
      </c>
      <c r="G31" s="101" t="s">
        <v>446</v>
      </c>
      <c r="H31" s="95" t="s">
        <v>177</v>
      </c>
      <c r="I31" s="95" t="s">
        <v>136</v>
      </c>
      <c r="J31" s="105">
        <v>1448.9553873185594</v>
      </c>
      <c r="K31" s="95">
        <v>2510</v>
      </c>
      <c r="L31" s="125">
        <v>154.75279672298223</v>
      </c>
      <c r="M31" s="32">
        <v>1.5606748278347734E-5</v>
      </c>
      <c r="N31" s="32">
        <v>1.3597647892538868E-2</v>
      </c>
      <c r="O31" s="41">
        <v>6.9486884385526145E-4</v>
      </c>
      <c r="P31" s="18"/>
      <c r="Q31" s="18"/>
    </row>
    <row r="32" spans="2:17" x14ac:dyDescent="0.2">
      <c r="B32" s="23" t="s">
        <v>2031</v>
      </c>
      <c r="C32" s="32" t="s">
        <v>2032</v>
      </c>
      <c r="D32" s="32" t="s">
        <v>375</v>
      </c>
      <c r="E32" s="32" t="s">
        <v>177</v>
      </c>
      <c r="F32" s="32" t="s">
        <v>1828</v>
      </c>
      <c r="G32" s="101" t="s">
        <v>446</v>
      </c>
      <c r="H32" s="95" t="s">
        <v>177</v>
      </c>
      <c r="I32" s="95" t="s">
        <v>135</v>
      </c>
      <c r="J32" s="105">
        <v>220.70870813118776</v>
      </c>
      <c r="K32" s="95">
        <v>11510</v>
      </c>
      <c r="L32" s="125">
        <v>92.723038916533937</v>
      </c>
      <c r="M32" s="32">
        <v>1.0927160900981785E-5</v>
      </c>
      <c r="N32" s="32">
        <v>8.1472856155882616E-3</v>
      </c>
      <c r="O32" s="41">
        <v>4.1634369274768556E-4</v>
      </c>
      <c r="P32" s="18"/>
      <c r="Q32" s="18"/>
    </row>
    <row r="33" spans="2:17" x14ac:dyDescent="0.2">
      <c r="B33" s="23" t="s">
        <v>2011</v>
      </c>
      <c r="C33" s="32" t="s">
        <v>2012</v>
      </c>
      <c r="D33" s="32" t="s">
        <v>375</v>
      </c>
      <c r="E33" s="32" t="s">
        <v>177</v>
      </c>
      <c r="F33" s="32" t="s">
        <v>1828</v>
      </c>
      <c r="G33" s="101" t="s">
        <v>446</v>
      </c>
      <c r="H33" s="95" t="s">
        <v>177</v>
      </c>
      <c r="I33" s="95" t="s">
        <v>136</v>
      </c>
      <c r="J33" s="105">
        <v>1853.2877296225411</v>
      </c>
      <c r="K33" s="95">
        <v>1881.1</v>
      </c>
      <c r="L33" s="125">
        <v>148.34212799946292</v>
      </c>
      <c r="M33" s="32">
        <v>1.8400335447916911E-5</v>
      </c>
      <c r="N33" s="32">
        <v>1.3034362330636118E-2</v>
      </c>
      <c r="O33" s="41">
        <v>6.6608374879668919E-4</v>
      </c>
      <c r="P33" s="18"/>
      <c r="Q33" s="18"/>
    </row>
    <row r="34" spans="2:17" x14ac:dyDescent="0.2">
      <c r="B34" s="23" t="s">
        <v>2025</v>
      </c>
      <c r="C34" s="32" t="s">
        <v>2026</v>
      </c>
      <c r="D34" s="32" t="s">
        <v>375</v>
      </c>
      <c r="E34" s="32" t="s">
        <v>177</v>
      </c>
      <c r="F34" s="32" t="s">
        <v>1828</v>
      </c>
      <c r="G34" s="101" t="s">
        <v>446</v>
      </c>
      <c r="H34" s="95" t="s">
        <v>177</v>
      </c>
      <c r="I34" s="95" t="s">
        <v>2666</v>
      </c>
      <c r="J34" s="105">
        <v>3030.3766746412798</v>
      </c>
      <c r="K34" s="95">
        <v>102223</v>
      </c>
      <c r="L34" s="125">
        <v>102.11706332193137</v>
      </c>
      <c r="M34" s="32">
        <v>4.4693677445460576E-5</v>
      </c>
      <c r="N34" s="32">
        <v>8.9727093808670763E-3</v>
      </c>
      <c r="O34" s="41">
        <v>4.5852460977118524E-4</v>
      </c>
      <c r="P34" s="18"/>
      <c r="Q34" s="18"/>
    </row>
    <row r="35" spans="2:17" x14ac:dyDescent="0.2">
      <c r="B35" s="23" t="s">
        <v>2019</v>
      </c>
      <c r="C35" s="32" t="s">
        <v>2020</v>
      </c>
      <c r="D35" s="32" t="s">
        <v>375</v>
      </c>
      <c r="E35" s="32" t="s">
        <v>177</v>
      </c>
      <c r="F35" s="32" t="s">
        <v>1828</v>
      </c>
      <c r="G35" s="101" t="s">
        <v>446</v>
      </c>
      <c r="H35" s="95" t="s">
        <v>177</v>
      </c>
      <c r="I35" s="95" t="s">
        <v>2</v>
      </c>
      <c r="J35" s="105">
        <v>15457.817626917014</v>
      </c>
      <c r="K35" s="95">
        <v>204.66000000000003</v>
      </c>
      <c r="L35" s="125">
        <v>152.08992364098083</v>
      </c>
      <c r="M35" s="32">
        <v>1.2894745880389164E-5</v>
      </c>
      <c r="N35" s="32">
        <v>1.3363669500430123E-2</v>
      </c>
      <c r="O35" s="41">
        <v>6.8291204837882269E-4</v>
      </c>
      <c r="P35" s="18"/>
      <c r="Q35" s="18"/>
    </row>
    <row r="36" spans="2:17" x14ac:dyDescent="0.2">
      <c r="B36" s="23" t="s">
        <v>2033</v>
      </c>
      <c r="C36" s="32" t="s">
        <v>2034</v>
      </c>
      <c r="D36" s="32" t="s">
        <v>375</v>
      </c>
      <c r="E36" s="32" t="s">
        <v>177</v>
      </c>
      <c r="F36" s="32" t="s">
        <v>1828</v>
      </c>
      <c r="G36" s="101" t="s">
        <v>446</v>
      </c>
      <c r="H36" s="95" t="s">
        <v>177</v>
      </c>
      <c r="I36" s="95" t="s">
        <v>135</v>
      </c>
      <c r="J36" s="105">
        <v>186.65216606312964</v>
      </c>
      <c r="K36" s="95">
        <v>13554</v>
      </c>
      <c r="L36" s="125">
        <v>92.340746243874534</v>
      </c>
      <c r="M36" s="32">
        <v>2.381423226920904E-5</v>
      </c>
      <c r="N36" s="32">
        <v>8.1136947450851215E-3</v>
      </c>
      <c r="O36" s="41">
        <v>4.1462712753471113E-4</v>
      </c>
      <c r="P36" s="18"/>
      <c r="Q36" s="18"/>
    </row>
    <row r="37" spans="2:17" x14ac:dyDescent="0.2">
      <c r="B37" s="23" t="s">
        <v>2017</v>
      </c>
      <c r="C37" s="32" t="s">
        <v>2018</v>
      </c>
      <c r="D37" s="32" t="s">
        <v>375</v>
      </c>
      <c r="E37" s="32" t="s">
        <v>177</v>
      </c>
      <c r="F37" s="32" t="s">
        <v>1828</v>
      </c>
      <c r="G37" s="101" t="s">
        <v>446</v>
      </c>
      <c r="H37" s="95" t="s">
        <v>177</v>
      </c>
      <c r="I37" s="95" t="s">
        <v>136</v>
      </c>
      <c r="J37" s="105">
        <v>32286.12132520094</v>
      </c>
      <c r="K37" s="95">
        <v>100.9</v>
      </c>
      <c r="L37" s="125">
        <v>138.6171009258081</v>
      </c>
      <c r="M37" s="32">
        <v>2.1928693046520116E-3</v>
      </c>
      <c r="N37" s="32">
        <v>1.2179854388335859E-2</v>
      </c>
      <c r="O37" s="41">
        <v>6.2241656822076578E-4</v>
      </c>
      <c r="P37" s="18"/>
      <c r="Q37" s="18"/>
    </row>
    <row r="38" spans="2:17" x14ac:dyDescent="0.2">
      <c r="B38" s="23" t="s">
        <v>2023</v>
      </c>
      <c r="C38" s="32" t="s">
        <v>2024</v>
      </c>
      <c r="D38" s="32" t="s">
        <v>375</v>
      </c>
      <c r="E38" s="32" t="s">
        <v>177</v>
      </c>
      <c r="F38" s="32" t="s">
        <v>1828</v>
      </c>
      <c r="G38" s="101" t="s">
        <v>446</v>
      </c>
      <c r="H38" s="95" t="s">
        <v>177</v>
      </c>
      <c r="I38" s="95" t="s">
        <v>135</v>
      </c>
      <c r="J38" s="105">
        <v>201.15142820628199</v>
      </c>
      <c r="K38" s="95">
        <v>17773</v>
      </c>
      <c r="L38" s="125">
        <v>130.48984817299731</v>
      </c>
      <c r="M38" s="32">
        <v>3.369350118924183E-7</v>
      </c>
      <c r="N38" s="32">
        <v>1.1465737916087468E-2</v>
      </c>
      <c r="O38" s="41">
        <v>5.8592369155777211E-4</v>
      </c>
      <c r="P38" s="18"/>
      <c r="Q38" s="18"/>
    </row>
    <row r="39" spans="2:17" x14ac:dyDescent="0.2">
      <c r="B39" s="23" t="s">
        <v>2013</v>
      </c>
      <c r="C39" s="32" t="s">
        <v>2014</v>
      </c>
      <c r="D39" s="32" t="s">
        <v>375</v>
      </c>
      <c r="E39" s="32" t="s">
        <v>177</v>
      </c>
      <c r="F39" s="32" t="s">
        <v>1828</v>
      </c>
      <c r="G39" s="101" t="s">
        <v>446</v>
      </c>
      <c r="H39" s="95" t="s">
        <v>177</v>
      </c>
      <c r="I39" s="95" t="s">
        <v>136</v>
      </c>
      <c r="J39" s="105">
        <v>15737.747674466538</v>
      </c>
      <c r="K39" s="95">
        <v>226.63000000000002</v>
      </c>
      <c r="L39" s="125">
        <v>151.76434354512079</v>
      </c>
      <c r="M39" s="32">
        <v>1.1720639724609718E-5</v>
      </c>
      <c r="N39" s="32">
        <v>1.3335061788013471E-2</v>
      </c>
      <c r="O39" s="41">
        <v>6.8145013318515074E-4</v>
      </c>
      <c r="P39" s="18"/>
      <c r="Q39" s="18"/>
    </row>
    <row r="40" spans="2:17" x14ac:dyDescent="0.2">
      <c r="B40" s="23" t="s">
        <v>2021</v>
      </c>
      <c r="C40" s="32" t="s">
        <v>2022</v>
      </c>
      <c r="D40" s="32" t="s">
        <v>375</v>
      </c>
      <c r="E40" s="32" t="s">
        <v>177</v>
      </c>
      <c r="F40" s="32" t="s">
        <v>1828</v>
      </c>
      <c r="G40" s="101" t="s">
        <v>446</v>
      </c>
      <c r="H40" s="95" t="s">
        <v>177</v>
      </c>
      <c r="I40" s="95" t="s">
        <v>135</v>
      </c>
      <c r="J40" s="105">
        <v>112.65212334678318</v>
      </c>
      <c r="K40" s="95">
        <v>18791.39</v>
      </c>
      <c r="L40" s="125">
        <v>77.266484419628583</v>
      </c>
      <c r="M40" s="32">
        <v>2.1268467829857403E-7</v>
      </c>
      <c r="N40" s="32">
        <v>6.789166149372858E-3</v>
      </c>
      <c r="O40" s="41">
        <v>3.4694088788286441E-4</v>
      </c>
      <c r="P40" s="18"/>
      <c r="Q40" s="18"/>
    </row>
    <row r="41" spans="2:17" s="156" customFormat="1" x14ac:dyDescent="0.2">
      <c r="B41" s="133" t="s">
        <v>154</v>
      </c>
      <c r="C41" s="163" t="s">
        <v>177</v>
      </c>
      <c r="D41" s="163" t="s">
        <v>177</v>
      </c>
      <c r="E41" s="163" t="s">
        <v>177</v>
      </c>
      <c r="F41" s="163" t="s">
        <v>177</v>
      </c>
      <c r="G41" s="160" t="s">
        <v>177</v>
      </c>
      <c r="H41" s="164" t="s">
        <v>177</v>
      </c>
      <c r="I41" s="164" t="s">
        <v>177</v>
      </c>
      <c r="J41" s="174" t="s">
        <v>177</v>
      </c>
      <c r="K41" s="164" t="s">
        <v>177</v>
      </c>
      <c r="L41" s="165">
        <v>2504.7859772664192</v>
      </c>
      <c r="M41" s="163" t="s">
        <v>177</v>
      </c>
      <c r="N41" s="163">
        <v>0.22008776892094467</v>
      </c>
      <c r="O41" s="159">
        <v>1.1246954969373474E-2</v>
      </c>
    </row>
    <row r="42" spans="2:17" x14ac:dyDescent="0.2">
      <c r="B42" s="23" t="s">
        <v>2035</v>
      </c>
      <c r="C42" s="32" t="s">
        <v>2036</v>
      </c>
      <c r="D42" s="32" t="s">
        <v>375</v>
      </c>
      <c r="E42" s="32" t="s">
        <v>2037</v>
      </c>
      <c r="F42" s="32" t="s">
        <v>375</v>
      </c>
      <c r="G42" s="101" t="s">
        <v>446</v>
      </c>
      <c r="H42" s="95" t="s">
        <v>177</v>
      </c>
      <c r="I42" s="95" t="s">
        <v>135</v>
      </c>
      <c r="J42" s="105">
        <v>595.99943192047965</v>
      </c>
      <c r="K42" s="95">
        <v>11912</v>
      </c>
      <c r="L42" s="125">
        <v>259.13340102116996</v>
      </c>
      <c r="M42" s="32">
        <v>1.4462691847316527E-4</v>
      </c>
      <c r="N42" s="32">
        <v>2.2769247592917027E-2</v>
      </c>
      <c r="O42" s="41">
        <v>1.1635571736657413E-3</v>
      </c>
      <c r="P42" s="18"/>
      <c r="Q42" s="18"/>
    </row>
    <row r="43" spans="2:17" x14ac:dyDescent="0.2">
      <c r="B43" s="23" t="s">
        <v>2038</v>
      </c>
      <c r="C43" s="32" t="s">
        <v>2039</v>
      </c>
      <c r="D43" s="32" t="s">
        <v>375</v>
      </c>
      <c r="E43" s="32" t="s">
        <v>177</v>
      </c>
      <c r="F43" s="32" t="s">
        <v>375</v>
      </c>
      <c r="G43" s="101" t="s">
        <v>446</v>
      </c>
      <c r="H43" s="95" t="s">
        <v>177</v>
      </c>
      <c r="I43" s="95" t="s">
        <v>135</v>
      </c>
      <c r="J43" s="105">
        <v>12652.175419825226</v>
      </c>
      <c r="K43" s="95">
        <v>1373</v>
      </c>
      <c r="L43" s="125">
        <v>634.0574450768313</v>
      </c>
      <c r="M43" s="32">
        <v>1.8143387879124761E-4</v>
      </c>
      <c r="N43" s="32">
        <v>5.5712659573002428E-2</v>
      </c>
      <c r="O43" s="41">
        <v>2.8470358735231019E-3</v>
      </c>
      <c r="P43" s="18"/>
      <c r="Q43" s="18"/>
    </row>
    <row r="44" spans="2:17" x14ac:dyDescent="0.2">
      <c r="B44" s="23" t="s">
        <v>2040</v>
      </c>
      <c r="C44" s="32" t="s">
        <v>2041</v>
      </c>
      <c r="D44" s="32" t="s">
        <v>375</v>
      </c>
      <c r="E44" s="32" t="s">
        <v>177</v>
      </c>
      <c r="F44" s="32" t="s">
        <v>375</v>
      </c>
      <c r="G44" s="101" t="s">
        <v>446</v>
      </c>
      <c r="H44" s="95" t="s">
        <v>177</v>
      </c>
      <c r="I44" s="95" t="s">
        <v>135</v>
      </c>
      <c r="J44" s="105">
        <v>721.62575106888903</v>
      </c>
      <c r="K44" s="95">
        <v>11103</v>
      </c>
      <c r="L44" s="125">
        <v>292.445691068418</v>
      </c>
      <c r="M44" s="32">
        <v>2.4934366529326E-5</v>
      </c>
      <c r="N44" s="32">
        <v>2.5696295117411526E-2</v>
      </c>
      <c r="O44" s="41">
        <v>1.3131355526125094E-3</v>
      </c>
      <c r="P44" s="18"/>
      <c r="Q44" s="18"/>
    </row>
    <row r="45" spans="2:17" x14ac:dyDescent="0.2">
      <c r="B45" s="23" t="s">
        <v>2042</v>
      </c>
      <c r="C45" s="32" t="s">
        <v>2043</v>
      </c>
      <c r="D45" s="32" t="s">
        <v>375</v>
      </c>
      <c r="E45" s="32" t="s">
        <v>177</v>
      </c>
      <c r="F45" s="32" t="s">
        <v>375</v>
      </c>
      <c r="G45" s="101" t="s">
        <v>2044</v>
      </c>
      <c r="H45" s="95" t="s">
        <v>248</v>
      </c>
      <c r="I45" s="95" t="s">
        <v>135</v>
      </c>
      <c r="J45" s="105">
        <v>353800.12</v>
      </c>
      <c r="K45" s="95">
        <v>100</v>
      </c>
      <c r="L45" s="125">
        <v>1291.3704399999999</v>
      </c>
      <c r="M45" s="32">
        <v>0</v>
      </c>
      <c r="N45" s="32">
        <v>0.11346871212535073</v>
      </c>
      <c r="O45" s="41">
        <v>5.7984934917715636E-3</v>
      </c>
      <c r="P45" s="18"/>
      <c r="Q45" s="18"/>
    </row>
    <row r="46" spans="2:17" x14ac:dyDescent="0.2">
      <c r="B46" s="23" t="s">
        <v>2045</v>
      </c>
      <c r="C46" s="32" t="s">
        <v>2046</v>
      </c>
      <c r="D46" s="32" t="s">
        <v>375</v>
      </c>
      <c r="E46" s="32" t="s">
        <v>177</v>
      </c>
      <c r="F46" s="32" t="s">
        <v>375</v>
      </c>
      <c r="G46" s="101" t="s">
        <v>2044</v>
      </c>
      <c r="H46" s="95" t="s">
        <v>248</v>
      </c>
      <c r="I46" s="95" t="s">
        <v>136</v>
      </c>
      <c r="J46" s="105">
        <v>2080.67</v>
      </c>
      <c r="K46" s="95">
        <v>100</v>
      </c>
      <c r="L46" s="125">
        <v>8.8534599999999983</v>
      </c>
      <c r="M46" s="32">
        <v>0</v>
      </c>
      <c r="N46" s="32">
        <v>7.7792604889833749E-4</v>
      </c>
      <c r="O46" s="41">
        <v>3.9753682289382324E-5</v>
      </c>
      <c r="P46" s="18"/>
      <c r="Q46" s="18"/>
    </row>
    <row r="47" spans="2:17" x14ac:dyDescent="0.2">
      <c r="B47" s="23" t="s">
        <v>2047</v>
      </c>
      <c r="C47" s="32" t="s">
        <v>2048</v>
      </c>
      <c r="D47" s="32" t="s">
        <v>375</v>
      </c>
      <c r="E47" s="32" t="s">
        <v>177</v>
      </c>
      <c r="F47" s="32" t="s">
        <v>375</v>
      </c>
      <c r="G47" s="101" t="s">
        <v>2049</v>
      </c>
      <c r="H47" s="95" t="s">
        <v>275</v>
      </c>
      <c r="I47" s="95" t="s">
        <v>2</v>
      </c>
      <c r="J47" s="105">
        <v>3936.67</v>
      </c>
      <c r="K47" s="95">
        <v>100</v>
      </c>
      <c r="L47" s="125">
        <v>18.925540000000002</v>
      </c>
      <c r="M47" s="32">
        <v>0</v>
      </c>
      <c r="N47" s="32">
        <v>1.6629284545779215E-3</v>
      </c>
      <c r="O47" s="41">
        <v>8.4979195062156153E-5</v>
      </c>
      <c r="P47" s="18"/>
      <c r="Q47" s="18"/>
    </row>
    <row r="48" spans="2:17" s="156" customFormat="1" x14ac:dyDescent="0.2">
      <c r="B48" s="115" t="s">
        <v>169</v>
      </c>
      <c r="C48" s="166"/>
      <c r="D48" s="166"/>
      <c r="E48" s="166"/>
      <c r="F48" s="166"/>
      <c r="G48" s="167"/>
      <c r="H48" s="167"/>
      <c r="I48" s="167"/>
      <c r="J48" s="168"/>
      <c r="K48" s="169"/>
      <c r="L48" s="170"/>
      <c r="M48" s="170"/>
      <c r="N48" s="170"/>
      <c r="O48" s="170"/>
      <c r="P48" s="171"/>
      <c r="Q48" s="171"/>
    </row>
    <row r="49" spans="2:17" s="156" customFormat="1" x14ac:dyDescent="0.2">
      <c r="B49" s="115" t="s">
        <v>170</v>
      </c>
      <c r="C49" s="166"/>
      <c r="D49" s="166"/>
      <c r="E49" s="166"/>
      <c r="F49" s="166"/>
      <c r="G49" s="167"/>
      <c r="H49" s="167"/>
      <c r="I49" s="167"/>
      <c r="J49" s="168"/>
      <c r="K49" s="169"/>
      <c r="L49" s="170"/>
      <c r="M49" s="170"/>
      <c r="N49" s="170"/>
      <c r="O49" s="170"/>
      <c r="P49" s="171"/>
      <c r="Q49" s="171"/>
    </row>
    <row r="50" spans="2:17" s="156" customFormat="1" x14ac:dyDescent="0.2">
      <c r="B50" s="115" t="s">
        <v>171</v>
      </c>
      <c r="C50" s="166"/>
      <c r="D50" s="166"/>
      <c r="E50" s="166"/>
      <c r="F50" s="166"/>
      <c r="G50" s="167"/>
      <c r="H50" s="167"/>
      <c r="I50" s="167"/>
      <c r="J50" s="168"/>
      <c r="K50" s="169"/>
      <c r="L50" s="170"/>
      <c r="M50" s="170"/>
      <c r="N50" s="170"/>
      <c r="O50" s="170"/>
      <c r="P50" s="171"/>
      <c r="Q50" s="171"/>
    </row>
    <row r="51" spans="2:17" s="156" customFormat="1" x14ac:dyDescent="0.2">
      <c r="B51" s="115" t="s">
        <v>172</v>
      </c>
      <c r="C51" s="166"/>
      <c r="D51" s="166"/>
      <c r="E51" s="166"/>
      <c r="F51" s="166"/>
      <c r="G51" s="167"/>
      <c r="H51" s="167"/>
      <c r="I51" s="167"/>
      <c r="J51" s="168"/>
      <c r="K51" s="169"/>
      <c r="L51" s="170"/>
      <c r="M51" s="170"/>
      <c r="N51" s="170"/>
      <c r="O51" s="170"/>
      <c r="P51" s="171"/>
      <c r="Q51" s="171"/>
    </row>
    <row r="52" spans="2:17" s="156" customFormat="1" x14ac:dyDescent="0.2">
      <c r="B52" s="115" t="s">
        <v>173</v>
      </c>
      <c r="C52" s="166"/>
      <c r="D52" s="166"/>
      <c r="E52" s="166"/>
      <c r="F52" s="166"/>
      <c r="G52" s="167"/>
      <c r="H52" s="167"/>
      <c r="I52" s="167"/>
      <c r="J52" s="168"/>
      <c r="K52" s="169"/>
      <c r="L52" s="170"/>
      <c r="M52" s="170"/>
      <c r="N52" s="170"/>
      <c r="O52" s="170"/>
      <c r="P52" s="171"/>
      <c r="Q52" s="171"/>
    </row>
  </sheetData>
  <mergeCells count="2">
    <mergeCell ref="B7:O7"/>
    <mergeCell ref="B6:O6"/>
  </mergeCells>
  <phoneticPr fontId="3" type="noConversion"/>
  <conditionalFormatting sqref="D11:E47">
    <cfRule type="expression" dxfId="95" priority="9" stopIfTrue="1">
      <formula>LEFT($IC11,3)="TIR"</formula>
    </cfRule>
  </conditionalFormatting>
  <conditionalFormatting sqref="K1:K5 K48:K55582 M11:M47 J11:K47">
    <cfRule type="expression" dxfId="94" priority="152" stopIfTrue="1">
      <formula>LEFT(#REF!,3)="TIR"</formula>
    </cfRule>
  </conditionalFormatting>
  <conditionalFormatting sqref="N11:O47 C11:I47">
    <cfRule type="expression" dxfId="93" priority="156" stopIfTrue="1">
      <formula>OR(LEFT(#REF!,3)="TIR",LEFT(#REF!,2)="IR")</formula>
    </cfRule>
  </conditionalFormatting>
  <conditionalFormatting sqref="B11:B47 L11:L47">
    <cfRule type="expression" dxfId="92" priority="158" stopIfTrue="1">
      <formula>#REF!&gt;0</formula>
    </cfRule>
    <cfRule type="expression" dxfId="91" priority="159" stopIfTrue="1">
      <formula>LEFT(#REF!,3)="TIR"</formula>
    </cfRule>
  </conditionalFormatting>
  <conditionalFormatting sqref="D11:E47">
    <cfRule type="expression" dxfId="90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2.28515625" style="96" bestFit="1" customWidth="1"/>
    <col min="12" max="12" width="11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175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4"/>
      <c r="L6" s="225"/>
      <c r="M6" s="17"/>
      <c r="N6" s="17"/>
      <c r="O6" s="16"/>
      <c r="P6" s="16"/>
      <c r="Q6" s="18"/>
    </row>
    <row r="7" spans="1:17" s="10" customFormat="1" x14ac:dyDescent="0.2">
      <c r="B7" s="219" t="s">
        <v>25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6" customFormat="1" ht="12.75" customHeight="1" thickBot="1" x14ac:dyDescent="0.25">
      <c r="B11" s="188" t="s">
        <v>61</v>
      </c>
      <c r="C11" s="106"/>
      <c r="D11" s="106"/>
      <c r="E11" s="106"/>
      <c r="F11" s="189"/>
      <c r="G11" s="194"/>
      <c r="H11" s="189"/>
      <c r="I11" s="192">
        <v>5.3168086588873875E-3</v>
      </c>
      <c r="J11" s="106"/>
      <c r="K11" s="123">
        <v>1</v>
      </c>
      <c r="L11" s="122">
        <v>2.3873459892386273E-8</v>
      </c>
    </row>
    <row r="12" spans="1:17" s="156" customFormat="1" x14ac:dyDescent="0.2">
      <c r="B12" s="132" t="s">
        <v>149</v>
      </c>
      <c r="C12" s="159" t="s">
        <v>177</v>
      </c>
      <c r="D12" s="159" t="s">
        <v>177</v>
      </c>
      <c r="E12" s="159" t="s">
        <v>177</v>
      </c>
      <c r="F12" s="160" t="s">
        <v>177</v>
      </c>
      <c r="G12" s="172" t="s">
        <v>177</v>
      </c>
      <c r="H12" s="160" t="s">
        <v>177</v>
      </c>
      <c r="I12" s="161">
        <v>5.3167086588873863E-3</v>
      </c>
      <c r="J12" s="159" t="s">
        <v>177</v>
      </c>
      <c r="K12" s="159">
        <v>0.99998119172488298</v>
      </c>
      <c r="L12" s="159">
        <v>2.3873010873784621E-8</v>
      </c>
    </row>
    <row r="13" spans="1:17" s="156" customFormat="1" x14ac:dyDescent="0.2">
      <c r="B13" s="133" t="s">
        <v>2050</v>
      </c>
      <c r="C13" s="159" t="s">
        <v>177</v>
      </c>
      <c r="D13" s="163" t="s">
        <v>177</v>
      </c>
      <c r="E13" s="163" t="s">
        <v>177</v>
      </c>
      <c r="F13" s="164" t="s">
        <v>177</v>
      </c>
      <c r="G13" s="174" t="s">
        <v>177</v>
      </c>
      <c r="H13" s="160" t="s">
        <v>177</v>
      </c>
      <c r="I13" s="165">
        <v>5.3167086588873863E-3</v>
      </c>
      <c r="J13" s="163" t="s">
        <v>177</v>
      </c>
      <c r="K13" s="159">
        <v>0.99998119172488298</v>
      </c>
      <c r="L13" s="159">
        <v>2.3873010873784621E-8</v>
      </c>
    </row>
    <row r="14" spans="1:17" x14ac:dyDescent="0.2">
      <c r="B14" s="23" t="s">
        <v>2051</v>
      </c>
      <c r="C14" s="41" t="s">
        <v>2052</v>
      </c>
      <c r="D14" s="32" t="s">
        <v>284</v>
      </c>
      <c r="E14" s="32" t="s">
        <v>702</v>
      </c>
      <c r="F14" s="95" t="s">
        <v>183</v>
      </c>
      <c r="G14" s="105">
        <v>531.66086588873861</v>
      </c>
      <c r="H14" s="101">
        <v>1</v>
      </c>
      <c r="I14" s="125">
        <v>5.3166086588873869E-3</v>
      </c>
      <c r="J14" s="32">
        <v>9.2276601271997126E-5</v>
      </c>
      <c r="K14" s="41">
        <v>0.99996238344976618</v>
      </c>
      <c r="L14" s="41">
        <v>2.3872561855182976E-8</v>
      </c>
      <c r="M14" s="18"/>
      <c r="N14" s="18"/>
      <c r="O14" s="18"/>
      <c r="P14" s="18"/>
    </row>
    <row r="15" spans="1:17" s="156" customFormat="1" x14ac:dyDescent="0.2">
      <c r="B15" s="133" t="s">
        <v>150</v>
      </c>
      <c r="C15" s="159" t="s">
        <v>177</v>
      </c>
      <c r="D15" s="163" t="s">
        <v>177</v>
      </c>
      <c r="E15" s="163" t="s">
        <v>177</v>
      </c>
      <c r="F15" s="164" t="s">
        <v>177</v>
      </c>
      <c r="G15" s="174" t="s">
        <v>177</v>
      </c>
      <c r="H15" s="160" t="s">
        <v>177</v>
      </c>
      <c r="I15" s="165">
        <v>0</v>
      </c>
      <c r="J15" s="163" t="s">
        <v>177</v>
      </c>
      <c r="K15" s="159">
        <v>0</v>
      </c>
      <c r="L15" s="159">
        <v>0</v>
      </c>
    </row>
    <row r="16" spans="1:17" s="156" customFormat="1" x14ac:dyDescent="0.2">
      <c r="B16" s="133" t="s">
        <v>2053</v>
      </c>
      <c r="C16" s="159" t="s">
        <v>177</v>
      </c>
      <c r="D16" s="163" t="s">
        <v>177</v>
      </c>
      <c r="E16" s="163" t="s">
        <v>177</v>
      </c>
      <c r="F16" s="164" t="s">
        <v>177</v>
      </c>
      <c r="G16" s="174" t="s">
        <v>177</v>
      </c>
      <c r="H16" s="160" t="s">
        <v>177</v>
      </c>
      <c r="I16" s="165">
        <v>0</v>
      </c>
      <c r="J16" s="163" t="s">
        <v>177</v>
      </c>
      <c r="K16" s="159">
        <v>0</v>
      </c>
      <c r="L16" s="159">
        <v>0</v>
      </c>
    </row>
    <row r="17" spans="2:16" s="156" customFormat="1" x14ac:dyDescent="0.2">
      <c r="B17" s="115" t="s">
        <v>169</v>
      </c>
      <c r="C17" s="166"/>
      <c r="D17" s="166"/>
      <c r="E17" s="166"/>
      <c r="F17" s="167"/>
      <c r="G17" s="167"/>
      <c r="H17" s="167"/>
      <c r="I17" s="168"/>
      <c r="J17" s="169"/>
      <c r="K17" s="169"/>
      <c r="L17" s="170"/>
      <c r="M17" s="187"/>
      <c r="N17" s="187"/>
      <c r="O17" s="171"/>
      <c r="P17" s="171"/>
    </row>
    <row r="18" spans="2:16" s="156" customFormat="1" x14ac:dyDescent="0.2">
      <c r="B18" s="115" t="s">
        <v>170</v>
      </c>
      <c r="C18" s="166"/>
      <c r="D18" s="166"/>
      <c r="E18" s="166"/>
      <c r="F18" s="167"/>
      <c r="G18" s="167"/>
      <c r="H18" s="167"/>
      <c r="I18" s="168"/>
      <c r="J18" s="169"/>
      <c r="K18" s="169"/>
      <c r="L18" s="170"/>
      <c r="M18" s="187"/>
      <c r="N18" s="187"/>
      <c r="O18" s="171"/>
      <c r="P18" s="171"/>
    </row>
    <row r="19" spans="2:16" s="156" customFormat="1" x14ac:dyDescent="0.2">
      <c r="B19" s="115" t="s">
        <v>171</v>
      </c>
      <c r="C19" s="166"/>
      <c r="D19" s="166"/>
      <c r="E19" s="166"/>
      <c r="F19" s="167"/>
      <c r="G19" s="167"/>
      <c r="H19" s="167"/>
      <c r="I19" s="168"/>
      <c r="J19" s="169"/>
      <c r="K19" s="169"/>
      <c r="L19" s="170"/>
      <c r="M19" s="187"/>
      <c r="N19" s="187"/>
      <c r="O19" s="171"/>
      <c r="P19" s="171"/>
    </row>
    <row r="20" spans="2:16" s="156" customFormat="1" x14ac:dyDescent="0.2">
      <c r="B20" s="115" t="s">
        <v>172</v>
      </c>
      <c r="C20" s="166"/>
      <c r="D20" s="166"/>
      <c r="E20" s="166"/>
      <c r="F20" s="167"/>
      <c r="G20" s="167"/>
      <c r="H20" s="167"/>
      <c r="I20" s="168"/>
      <c r="J20" s="169"/>
      <c r="K20" s="169"/>
      <c r="L20" s="170"/>
      <c r="M20" s="187"/>
      <c r="N20" s="187"/>
      <c r="O20" s="171"/>
      <c r="P20" s="171"/>
    </row>
    <row r="21" spans="2:16" s="156" customFormat="1" x14ac:dyDescent="0.2">
      <c r="B21" s="115" t="s">
        <v>173</v>
      </c>
      <c r="C21" s="166"/>
      <c r="D21" s="166"/>
      <c r="E21" s="166"/>
      <c r="F21" s="167"/>
      <c r="G21" s="167"/>
      <c r="H21" s="167"/>
      <c r="I21" s="168"/>
      <c r="J21" s="169"/>
      <c r="K21" s="169"/>
      <c r="L21" s="170"/>
      <c r="M21" s="187"/>
      <c r="N21" s="187"/>
      <c r="O21" s="171"/>
      <c r="P21" s="171"/>
    </row>
  </sheetData>
  <mergeCells count="2">
    <mergeCell ref="B7:L7"/>
    <mergeCell ref="B6:L6"/>
  </mergeCells>
  <phoneticPr fontId="3" type="noConversion"/>
  <conditionalFormatting sqref="K12:L16 C12:F16">
    <cfRule type="expression" dxfId="89" priority="168" stopIfTrue="1">
      <formula>OR(LEFT(#REF!,3)="TIR",LEFT(#REF!,2)="IR")</formula>
    </cfRule>
  </conditionalFormatting>
  <conditionalFormatting sqref="B11:B16 I11:I16">
    <cfRule type="expression" dxfId="88" priority="170" stopIfTrue="1">
      <formula>#REF!&gt;0</formula>
    </cfRule>
  </conditionalFormatting>
  <conditionalFormatting sqref="H12:H16">
    <cfRule type="expression" dxfId="87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2018-09-04T09:09:16Z</dcterms:modified>
</cp:coreProperties>
</file>